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R:\Loan Repayment\"/>
    </mc:Choice>
  </mc:AlternateContent>
  <xr:revisionPtr revIDLastSave="0" documentId="13_ncr:1_{B9453D3A-381B-461F-A309-629C63EC1AFA}" xr6:coauthVersionLast="47" xr6:coauthVersionMax="47" xr10:uidLastSave="{00000000-0000-0000-0000-000000000000}"/>
  <bookViews>
    <workbookView xWindow="-80" yWindow="-80" windowWidth="19360" windowHeight="10360" tabRatio="868" xr2:uid="{00000000-000D-0000-FFFF-FFFF00000000}"/>
  </bookViews>
  <sheets>
    <sheet name="Loan Calc" sheetId="5" r:id="rId1"/>
    <sheet name="Yr 1 Loans" sheetId="7" state="hidden" r:id="rId2"/>
    <sheet name="Yr 2 Loans" sheetId="10" state="hidden" r:id="rId3"/>
    <sheet name="Inputs" sheetId="11" r:id="rId4"/>
    <sheet name="Unsub" sheetId="12" state="hidden" r:id="rId5"/>
  </sheets>
  <externalReferences>
    <externalReference r:id="rId6"/>
  </externalReferences>
  <definedNames>
    <definedName name="Americas">Inputs!#REF!</definedName>
    <definedName name="AmericasLoans">Unsub!$A$49:$A$52</definedName>
    <definedName name="Beginning_Balance">-FV(Interest_Rate/12,Payment_Number-1,-Monthly_Payment,Loan_Amount)</definedName>
    <definedName name="Ending_Balance">-FV(Interest_Rate/12,Payment_Number,-Monthly_Payment,Loan_Amount)</definedName>
    <definedName name="FriSat">Inputs!#REF!</definedName>
    <definedName name="FriSatLoans">Unsub!$A$25:$A$28</definedName>
    <definedName name="GlobalAE">Inputs!$C$26:$C$28</definedName>
    <definedName name="GlobalAELoans">Unsub!$A$37:$A$40</definedName>
    <definedName name="GlobalAsia">Inputs!#REF!</definedName>
    <definedName name="GlobalAsiaLoans">Unsub!$A$43:$A$46</definedName>
    <definedName name="Header_Row">ROW('[1]Loan Calculator'!$A$15:$IV$15)</definedName>
    <definedName name="Interest">-IPMT(Interest_Rate/12,Payment_Number,Number_of_Payments,Loan_Amount)</definedName>
    <definedName name="Interest_Rate">'[1]Loan Calculator'!$E$5</definedName>
    <definedName name="Last_Row">IF(Values_Entered,Header_Row+Number_of_Payments,Header_Row)</definedName>
    <definedName name="Loan_Amount">'[1]Loan Calculator'!$E$4</definedName>
    <definedName name="Loan_Not_Paid">IF(Payment_Number&lt;=Number_of_Payments,1,0)</definedName>
    <definedName name="Loan_Start">'[1]Loan Calculator'!$E$7</definedName>
    <definedName name="Loan_Years">'[1]Loan Calculator'!$E$6</definedName>
    <definedName name="Loans">Unsub!$A$18:$A$22</definedName>
    <definedName name="Monthly_Payment">-PMT(Interest_Rate/12,Number_of_Payments,Loan_Amount)</definedName>
    <definedName name="Number_of_Payments">'[1]Loan Calculator'!$E$10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_xlnm.Print_Area" localSheetId="0">'Loan Calc'!$A$1:$AB$34</definedName>
    <definedName name="_xlnm.Print_Area">#REF!</definedName>
    <definedName name="Program">Inputs!$A$4:$A$8</definedName>
    <definedName name="Sat">Inputs!$C$5:$C$12</definedName>
    <definedName name="SatLoans">Unsub!$A$31:$A$34</definedName>
    <definedName name="StartDates">'Loan Calc'!#REF!</definedName>
    <definedName name="Total_Cost">'Yr 1 Loans'!$T$12</definedName>
    <definedName name="Total_Interest">'Yr 1 Loans'!$T$11</definedName>
    <definedName name="UNSUBINT">#REF!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5" l="1"/>
  <c r="K24" i="5"/>
  <c r="J24" i="5"/>
  <c r="I24" i="5"/>
  <c r="L22" i="5"/>
  <c r="K22" i="5"/>
  <c r="J22" i="5"/>
  <c r="I22" i="5"/>
  <c r="L20" i="5"/>
  <c r="K20" i="5"/>
  <c r="J20" i="5"/>
  <c r="I20" i="5"/>
  <c r="L18" i="5"/>
  <c r="K18" i="5"/>
  <c r="J18" i="5"/>
  <c r="I18" i="5"/>
  <c r="L16" i="5"/>
  <c r="K16" i="5"/>
  <c r="J16" i="5"/>
  <c r="I16" i="5"/>
  <c r="L14" i="5"/>
  <c r="K14" i="5"/>
  <c r="J14" i="5"/>
  <c r="I14" i="5"/>
  <c r="L12" i="5"/>
  <c r="J12" i="5"/>
  <c r="I12" i="5"/>
  <c r="L10" i="5"/>
  <c r="J10" i="5"/>
  <c r="I10" i="5"/>
  <c r="L8" i="5"/>
  <c r="J8" i="5"/>
  <c r="I8" i="5"/>
  <c r="K12" i="5"/>
  <c r="K10" i="5"/>
  <c r="K8" i="5"/>
  <c r="L6" i="5"/>
  <c r="J6" i="5"/>
  <c r="I6" i="5"/>
  <c r="K6" i="5"/>
  <c r="C26" i="5" l="1"/>
  <c r="L6" i="10"/>
  <c r="L10" i="10" s="1"/>
  <c r="I354" i="10" s="1"/>
  <c r="K354" i="10" s="1"/>
  <c r="L5" i="10"/>
  <c r="K2" i="10"/>
  <c r="D6" i="10"/>
  <c r="D10" i="10" s="1"/>
  <c r="A15" i="10" s="1"/>
  <c r="D5" i="10"/>
  <c r="C2" i="10"/>
  <c r="L6" i="7"/>
  <c r="L10" i="7" s="1"/>
  <c r="L5" i="7"/>
  <c r="D6" i="7"/>
  <c r="D10" i="7" s="1"/>
  <c r="D5" i="7"/>
  <c r="K2" i="7"/>
  <c r="C2" i="7"/>
  <c r="J1" i="7"/>
  <c r="J1" i="10"/>
  <c r="B1" i="10"/>
  <c r="B1" i="7"/>
  <c r="N24" i="5"/>
  <c r="N22" i="5"/>
  <c r="N20" i="5"/>
  <c r="N18" i="5"/>
  <c r="N16" i="5"/>
  <c r="T7" i="10" s="1"/>
  <c r="N14" i="5"/>
  <c r="N12" i="5"/>
  <c r="AR7" i="7" s="1"/>
  <c r="N10" i="5"/>
  <c r="AJ7" i="7" s="1"/>
  <c r="N8" i="5"/>
  <c r="AB7" i="7" s="1"/>
  <c r="N6" i="5"/>
  <c r="L7" i="10"/>
  <c r="D7" i="10"/>
  <c r="L7" i="7"/>
  <c r="D7" i="7"/>
  <c r="I347" i="10"/>
  <c r="I339" i="10"/>
  <c r="I321" i="10"/>
  <c r="M321" i="10" s="1"/>
  <c r="I289" i="10"/>
  <c r="K289" i="10" s="1"/>
  <c r="I259" i="10"/>
  <c r="I257" i="10"/>
  <c r="K257" i="10" s="1"/>
  <c r="I248" i="10"/>
  <c r="I245" i="10"/>
  <c r="K245" i="10" s="1"/>
  <c r="I238" i="10"/>
  <c r="I228" i="10"/>
  <c r="I222" i="10"/>
  <c r="L222" i="10" s="1"/>
  <c r="I221" i="10"/>
  <c r="K221" i="10" s="1"/>
  <c r="I219" i="10"/>
  <c r="I215" i="10"/>
  <c r="M215" i="10" s="1"/>
  <c r="I208" i="10"/>
  <c r="I200" i="10"/>
  <c r="I196" i="10"/>
  <c r="I195" i="10"/>
  <c r="M195" i="10" s="1"/>
  <c r="I190" i="10"/>
  <c r="J190" i="10" s="1"/>
  <c r="I290" i="10"/>
  <c r="I274" i="10"/>
  <c r="J274" i="10" s="1"/>
  <c r="I284" i="10"/>
  <c r="O284" i="10" s="1"/>
  <c r="I185" i="10"/>
  <c r="I184" i="10"/>
  <c r="K184" i="10" s="1"/>
  <c r="I179" i="10"/>
  <c r="I177" i="10"/>
  <c r="L177" i="10" s="1"/>
  <c r="I174" i="10"/>
  <c r="J174" i="10" s="1"/>
  <c r="I163" i="10"/>
  <c r="J163" i="10" s="1"/>
  <c r="I158" i="10"/>
  <c r="N158" i="10" s="1"/>
  <c r="I156" i="10"/>
  <c r="J156" i="10" s="1"/>
  <c r="I154" i="10"/>
  <c r="J154" i="10" s="1"/>
  <c r="I151" i="10"/>
  <c r="O151" i="10" s="1"/>
  <c r="I143" i="10"/>
  <c r="J143" i="10" s="1"/>
  <c r="I137" i="10"/>
  <c r="J137" i="10" s="1"/>
  <c r="I133" i="10"/>
  <c r="I132" i="10"/>
  <c r="I127" i="10"/>
  <c r="I124" i="10"/>
  <c r="I119" i="10"/>
  <c r="I114" i="10"/>
  <c r="I110" i="10"/>
  <c r="I109" i="10"/>
  <c r="I107" i="10"/>
  <c r="I105" i="10"/>
  <c r="I101" i="10"/>
  <c r="I95" i="10"/>
  <c r="I92" i="10"/>
  <c r="I91" i="10"/>
  <c r="I89" i="10"/>
  <c r="I86" i="10"/>
  <c r="I83" i="10"/>
  <c r="I77" i="10"/>
  <c r="I74" i="10"/>
  <c r="I73" i="10"/>
  <c r="I70" i="10"/>
  <c r="I68" i="10"/>
  <c r="I65" i="10"/>
  <c r="I59" i="10"/>
  <c r="I55" i="10"/>
  <c r="I54" i="10"/>
  <c r="I52" i="10"/>
  <c r="I50" i="10"/>
  <c r="I46" i="10"/>
  <c r="I41" i="10"/>
  <c r="I37" i="10"/>
  <c r="I36" i="10"/>
  <c r="I34" i="10"/>
  <c r="I31" i="10"/>
  <c r="I28" i="10"/>
  <c r="I22" i="10"/>
  <c r="I19" i="10"/>
  <c r="I18" i="10"/>
  <c r="A349" i="10"/>
  <c r="F349" i="10" s="1"/>
  <c r="A298" i="10"/>
  <c r="A241" i="10"/>
  <c r="A201" i="10"/>
  <c r="A195" i="10"/>
  <c r="A188" i="10"/>
  <c r="A186" i="10"/>
  <c r="A175" i="10"/>
  <c r="A174" i="10"/>
  <c r="A172" i="10"/>
  <c r="A169" i="10"/>
  <c r="A163" i="10"/>
  <c r="A162" i="10"/>
  <c r="A161" i="10"/>
  <c r="A157" i="10"/>
  <c r="A151" i="10"/>
  <c r="A150" i="10"/>
  <c r="A149" i="10"/>
  <c r="A143" i="10"/>
  <c r="A140" i="10"/>
  <c r="A139" i="10"/>
  <c r="A138" i="10"/>
  <c r="A132" i="10"/>
  <c r="A129" i="10"/>
  <c r="A126" i="10"/>
  <c r="A125" i="10"/>
  <c r="A121" i="10"/>
  <c r="A116" i="10"/>
  <c r="A115" i="10"/>
  <c r="A113" i="10"/>
  <c r="A108" i="10"/>
  <c r="A107" i="10"/>
  <c r="A105" i="10"/>
  <c r="A102" i="10"/>
  <c r="A101" i="10"/>
  <c r="A99" i="10"/>
  <c r="A98" i="10"/>
  <c r="A97" i="10"/>
  <c r="A95" i="10"/>
  <c r="A94" i="10"/>
  <c r="A92" i="10"/>
  <c r="A90" i="10"/>
  <c r="A89" i="10"/>
  <c r="A87" i="10"/>
  <c r="A86" i="10"/>
  <c r="A85" i="10"/>
  <c r="A84" i="10"/>
  <c r="A81" i="10"/>
  <c r="A79" i="10"/>
  <c r="A78" i="10"/>
  <c r="A77" i="10"/>
  <c r="A76" i="10"/>
  <c r="A75" i="10"/>
  <c r="A74" i="10"/>
  <c r="A70" i="10"/>
  <c r="A69" i="10"/>
  <c r="A68" i="10"/>
  <c r="A67" i="10"/>
  <c r="A66" i="10"/>
  <c r="A65" i="10"/>
  <c r="A62" i="10"/>
  <c r="A60" i="10"/>
  <c r="A59" i="10"/>
  <c r="A58" i="10"/>
  <c r="A57" i="10"/>
  <c r="A55" i="10"/>
  <c r="A53" i="10"/>
  <c r="A52" i="10"/>
  <c r="A50" i="10"/>
  <c r="A49" i="10"/>
  <c r="A47" i="10"/>
  <c r="A46" i="10"/>
  <c r="A44" i="10"/>
  <c r="A43" i="10"/>
  <c r="A42" i="10"/>
  <c r="A39" i="10"/>
  <c r="A38" i="10"/>
  <c r="A37" i="10"/>
  <c r="A35" i="10"/>
  <c r="A34" i="10"/>
  <c r="A33" i="10"/>
  <c r="A31" i="10"/>
  <c r="A29" i="10"/>
  <c r="A28" i="10"/>
  <c r="A26" i="10"/>
  <c r="A25" i="10"/>
  <c r="A23" i="10"/>
  <c r="A22" i="10"/>
  <c r="A21" i="10"/>
  <c r="A19" i="10"/>
  <c r="A17" i="10"/>
  <c r="O177" i="10"/>
  <c r="N284" i="10"/>
  <c r="L284" i="10"/>
  <c r="J284" i="10"/>
  <c r="M284" i="10"/>
  <c r="O321" i="10"/>
  <c r="K321" i="10"/>
  <c r="AZ6" i="10"/>
  <c r="AZ10" i="10" s="1"/>
  <c r="AW28" i="10" s="1"/>
  <c r="AZ5" i="10"/>
  <c r="AR6" i="10"/>
  <c r="AR10" i="10" s="1"/>
  <c r="AO123" i="10" s="1"/>
  <c r="AR5" i="10"/>
  <c r="AJ6" i="10"/>
  <c r="AJ10" i="10" s="1"/>
  <c r="AG96" i="10" s="1"/>
  <c r="AJ5" i="10"/>
  <c r="AZ6" i="7"/>
  <c r="AZ10" i="7" s="1"/>
  <c r="AW43" i="7" s="1"/>
  <c r="BC43" i="7" s="1"/>
  <c r="AZ5" i="7"/>
  <c r="AR6" i="7"/>
  <c r="AR10" i="7" s="1"/>
  <c r="AO348" i="7" s="1"/>
  <c r="AR5" i="7"/>
  <c r="AP1" i="7"/>
  <c r="AQ2" i="7"/>
  <c r="AJ6" i="7"/>
  <c r="AJ10" i="7" s="1"/>
  <c r="AG127" i="7" s="1"/>
  <c r="AJ5" i="7"/>
  <c r="AY2" i="10"/>
  <c r="AX1" i="10"/>
  <c r="AQ2" i="10"/>
  <c r="AP1" i="10"/>
  <c r="AI2" i="10"/>
  <c r="AH1" i="10"/>
  <c r="AY2" i="7"/>
  <c r="AI2" i="7"/>
  <c r="AX1" i="7"/>
  <c r="AH1" i="7"/>
  <c r="AB6" i="10"/>
  <c r="AB10" i="10" s="1"/>
  <c r="Y272" i="10" s="1"/>
  <c r="AB5" i="10"/>
  <c r="AA2" i="10"/>
  <c r="Z1" i="10"/>
  <c r="T6" i="10"/>
  <c r="T10" i="10" s="1"/>
  <c r="T5" i="10"/>
  <c r="S2" i="10"/>
  <c r="R1" i="10"/>
  <c r="AB6" i="7"/>
  <c r="AB10" i="7" s="1"/>
  <c r="AB5" i="7"/>
  <c r="Z1" i="7"/>
  <c r="AA2" i="7"/>
  <c r="S2" i="7"/>
  <c r="R1" i="7"/>
  <c r="T6" i="7"/>
  <c r="T10" i="7" s="1"/>
  <c r="T5" i="7"/>
  <c r="AW23" i="10"/>
  <c r="BA23" i="10" s="1"/>
  <c r="AW118" i="10"/>
  <c r="BA118" i="10" s="1"/>
  <c r="AG83" i="10"/>
  <c r="AG95" i="10"/>
  <c r="AG127" i="10"/>
  <c r="AG147" i="10"/>
  <c r="AG159" i="10"/>
  <c r="AH159" i="10" s="1"/>
  <c r="AG167" i="10"/>
  <c r="AG179" i="10"/>
  <c r="AG187" i="10"/>
  <c r="AI187" i="10" s="1"/>
  <c r="AG195" i="10"/>
  <c r="AG199" i="10"/>
  <c r="AK199" i="10" s="1"/>
  <c r="AG203" i="10"/>
  <c r="AJ203" i="10" s="1"/>
  <c r="AG219" i="10"/>
  <c r="AK219" i="10" s="1"/>
  <c r="AG223" i="10"/>
  <c r="AI223" i="10" s="1"/>
  <c r="AG231" i="10"/>
  <c r="AG235" i="10"/>
  <c r="AG239" i="10"/>
  <c r="AG255" i="10"/>
  <c r="AH255" i="10" s="1"/>
  <c r="AG259" i="10"/>
  <c r="AJ259" i="10" s="1"/>
  <c r="AG267" i="10"/>
  <c r="AG271" i="10"/>
  <c r="AJ271" i="10" s="1"/>
  <c r="AG275" i="10"/>
  <c r="AH275" i="10" s="1"/>
  <c r="AG291" i="10"/>
  <c r="AM291" i="10" s="1"/>
  <c r="AG295" i="10"/>
  <c r="AG303" i="10"/>
  <c r="AG307" i="10"/>
  <c r="AG315" i="10"/>
  <c r="AH315" i="10" s="1"/>
  <c r="AG20" i="10"/>
  <c r="AG24" i="10"/>
  <c r="AG32" i="10"/>
  <c r="AG40" i="10"/>
  <c r="AG44" i="10"/>
  <c r="AG56" i="10"/>
  <c r="AG60" i="10"/>
  <c r="AG72" i="10"/>
  <c r="AG76" i="10"/>
  <c r="AG80" i="10"/>
  <c r="AG19" i="10"/>
  <c r="AG57" i="10"/>
  <c r="AG93" i="10"/>
  <c r="AG101" i="10"/>
  <c r="AG109" i="10"/>
  <c r="AG133" i="10"/>
  <c r="AG149" i="10"/>
  <c r="AI149" i="10" s="1"/>
  <c r="AG165" i="10"/>
  <c r="AG173" i="10"/>
  <c r="AG181" i="10"/>
  <c r="AG213" i="10"/>
  <c r="AG221" i="10"/>
  <c r="AK221" i="10" s="1"/>
  <c r="AG237" i="10"/>
  <c r="AG245" i="10"/>
  <c r="AL245" i="10" s="1"/>
  <c r="AG253" i="10"/>
  <c r="AG285" i="10"/>
  <c r="AH285" i="10" s="1"/>
  <c r="AG293" i="10"/>
  <c r="AJ293" i="10" s="1"/>
  <c r="AG309" i="10"/>
  <c r="AG317" i="10"/>
  <c r="AG18" i="10"/>
  <c r="AG50" i="10"/>
  <c r="AG58" i="10"/>
  <c r="AG74" i="10"/>
  <c r="AG82" i="10"/>
  <c r="AG94" i="10"/>
  <c r="AG106" i="10"/>
  <c r="AG110" i="10"/>
  <c r="AG118" i="10"/>
  <c r="AG126" i="10"/>
  <c r="AG130" i="10"/>
  <c r="AG142" i="10"/>
  <c r="AG146" i="10"/>
  <c r="AH146" i="10" s="1"/>
  <c r="AG158" i="10"/>
  <c r="AL158" i="10" s="1"/>
  <c r="AG162" i="10"/>
  <c r="AK162" i="10" s="1"/>
  <c r="AG166" i="10"/>
  <c r="AG178" i="10"/>
  <c r="AG182" i="10"/>
  <c r="AG194" i="10"/>
  <c r="AH194" i="10" s="1"/>
  <c r="AG198" i="10"/>
  <c r="AJ198" i="10" s="1"/>
  <c r="AG202" i="10"/>
  <c r="AG214" i="10"/>
  <c r="AG222" i="10"/>
  <c r="AG230" i="10"/>
  <c r="AG234" i="10"/>
  <c r="AG238" i="10"/>
  <c r="AG254" i="10"/>
  <c r="AL254" i="10" s="1"/>
  <c r="AG258" i="10"/>
  <c r="AI258" i="10" s="1"/>
  <c r="AG266" i="10"/>
  <c r="AJ266" i="10" s="1"/>
  <c r="AG270" i="10"/>
  <c r="AI270" i="10" s="1"/>
  <c r="AG274" i="10"/>
  <c r="AG290" i="10"/>
  <c r="AG294" i="10"/>
  <c r="AG302" i="10"/>
  <c r="AG306" i="10"/>
  <c r="AH306" i="10" s="1"/>
  <c r="AG310" i="10"/>
  <c r="AH310" i="10" s="1"/>
  <c r="AG326" i="10"/>
  <c r="AG330" i="10"/>
  <c r="AG338" i="10"/>
  <c r="AG342" i="10"/>
  <c r="AG350" i="10"/>
  <c r="AL350" i="10" s="1"/>
  <c r="AG362" i="10"/>
  <c r="AG15" i="10"/>
  <c r="AG329" i="10"/>
  <c r="AG337" i="10"/>
  <c r="AH337" i="10" s="1"/>
  <c r="AG341" i="10"/>
  <c r="AH341" i="10" s="1"/>
  <c r="AG353" i="10"/>
  <c r="AG357" i="10"/>
  <c r="AG49" i="10"/>
  <c r="AG81" i="10"/>
  <c r="AG97" i="10"/>
  <c r="AG145" i="10"/>
  <c r="AH145" i="10" s="1"/>
  <c r="AG161" i="10"/>
  <c r="AG209" i="10"/>
  <c r="AK209" i="10" s="1"/>
  <c r="AG225" i="10"/>
  <c r="AG241" i="10"/>
  <c r="AG289" i="10"/>
  <c r="AG321" i="10"/>
  <c r="AL321" i="10" s="1"/>
  <c r="AG46" i="10"/>
  <c r="AG62" i="10"/>
  <c r="AG78" i="10"/>
  <c r="AG116" i="10"/>
  <c r="AG124" i="10"/>
  <c r="AG140" i="10"/>
  <c r="AG148" i="10"/>
  <c r="AG156" i="10"/>
  <c r="AL156" i="10" s="1"/>
  <c r="AG188" i="10"/>
  <c r="AI188" i="10" s="1"/>
  <c r="AG196" i="10"/>
  <c r="AL196" i="10" s="1"/>
  <c r="AG212" i="10"/>
  <c r="AG220" i="10"/>
  <c r="AG228" i="10"/>
  <c r="AG260" i="10"/>
  <c r="AG268" i="10"/>
  <c r="AG284" i="10"/>
  <c r="AG292" i="10"/>
  <c r="AL292" i="10" s="1"/>
  <c r="AG308" i="10"/>
  <c r="AK308" i="10" s="1"/>
  <c r="AG332" i="10"/>
  <c r="AI332" i="10" s="1"/>
  <c r="AG340" i="10"/>
  <c r="AH340" i="10" s="1"/>
  <c r="AG356" i="10"/>
  <c r="AG327" i="10"/>
  <c r="AG335" i="10"/>
  <c r="AI335" i="10" s="1"/>
  <c r="AG359" i="10"/>
  <c r="AG186" i="7"/>
  <c r="AK186" i="7" s="1"/>
  <c r="AG198" i="7"/>
  <c r="AJ198" i="7" s="1"/>
  <c r="AG202" i="7"/>
  <c r="AG206" i="7"/>
  <c r="AJ206" i="7" s="1"/>
  <c r="AG218" i="7"/>
  <c r="AG222" i="7"/>
  <c r="AJ222" i="7" s="1"/>
  <c r="AG234" i="7"/>
  <c r="AG238" i="7"/>
  <c r="AG242" i="7"/>
  <c r="AK242" i="7" s="1"/>
  <c r="AG254" i="7"/>
  <c r="AG196" i="7"/>
  <c r="AG212" i="7"/>
  <c r="AI212" i="7" s="1"/>
  <c r="AG220" i="7"/>
  <c r="AK220" i="7" s="1"/>
  <c r="AG228" i="7"/>
  <c r="AI228" i="7" s="1"/>
  <c r="AG258" i="7"/>
  <c r="AG262" i="7"/>
  <c r="AJ262" i="7" s="1"/>
  <c r="AG270" i="7"/>
  <c r="AK270" i="7" s="1"/>
  <c r="AG274" i="7"/>
  <c r="AJ274" i="7" s="1"/>
  <c r="AG278" i="7"/>
  <c r="AG294" i="7"/>
  <c r="AG298" i="7"/>
  <c r="AG306" i="7"/>
  <c r="AG310" i="7"/>
  <c r="AG314" i="7"/>
  <c r="AG330" i="7"/>
  <c r="AK330" i="7" s="1"/>
  <c r="AG334" i="7"/>
  <c r="AK334" i="7" s="1"/>
  <c r="AG342" i="7"/>
  <c r="AI342" i="7" s="1"/>
  <c r="AG346" i="7"/>
  <c r="AG354" i="7"/>
  <c r="AG17" i="7"/>
  <c r="AG21" i="7"/>
  <c r="AG29" i="7"/>
  <c r="AG37" i="7"/>
  <c r="AG41" i="7"/>
  <c r="AG53" i="7"/>
  <c r="AG57" i="7"/>
  <c r="AG69" i="7"/>
  <c r="AG73" i="7"/>
  <c r="AG77" i="7"/>
  <c r="AG89" i="7"/>
  <c r="AG93" i="7"/>
  <c r="AG105" i="7"/>
  <c r="AG109" i="7"/>
  <c r="AG113" i="7"/>
  <c r="AG125" i="7"/>
  <c r="AG133" i="7"/>
  <c r="AG141" i="7"/>
  <c r="AG145" i="7"/>
  <c r="AI145" i="7" s="1"/>
  <c r="AG149" i="7"/>
  <c r="AI149" i="7" s="1"/>
  <c r="AG165" i="7"/>
  <c r="AI165" i="7" s="1"/>
  <c r="AG169" i="7"/>
  <c r="AG177" i="7"/>
  <c r="AK177" i="7" s="1"/>
  <c r="AG181" i="7"/>
  <c r="AG185" i="7"/>
  <c r="AG201" i="7"/>
  <c r="AG205" i="7"/>
  <c r="AH205" i="7" s="1"/>
  <c r="AG213" i="7"/>
  <c r="AM213" i="7" s="1"/>
  <c r="AG217" i="7"/>
  <c r="AG221" i="7"/>
  <c r="AG237" i="7"/>
  <c r="AJ237" i="7" s="1"/>
  <c r="AG241" i="7"/>
  <c r="AG249" i="7"/>
  <c r="AG253" i="7"/>
  <c r="AG261" i="7"/>
  <c r="AL261" i="7" s="1"/>
  <c r="AG273" i="7"/>
  <c r="AK273" i="7" s="1"/>
  <c r="AG277" i="7"/>
  <c r="AH277" i="7" s="1"/>
  <c r="AG285" i="7"/>
  <c r="AI285" i="7" s="1"/>
  <c r="AG293" i="7"/>
  <c r="AG297" i="7"/>
  <c r="AG309" i="7"/>
  <c r="AG313" i="7"/>
  <c r="AG325" i="7"/>
  <c r="AK325" i="7" s="1"/>
  <c r="AG329" i="7"/>
  <c r="AK329" i="7" s="1"/>
  <c r="AG333" i="7"/>
  <c r="AH333" i="7" s="1"/>
  <c r="AG345" i="7"/>
  <c r="AJ345" i="7" s="1"/>
  <c r="AG349" i="7"/>
  <c r="AK349" i="7" s="1"/>
  <c r="AG361" i="7"/>
  <c r="AG365" i="7"/>
  <c r="AW310" i="10"/>
  <c r="BB310" i="10" s="1"/>
  <c r="AW316" i="10"/>
  <c r="BB316" i="10" s="1"/>
  <c r="AO252" i="7"/>
  <c r="AQ252" i="7" s="1"/>
  <c r="AG363" i="7"/>
  <c r="AI363" i="7" s="1"/>
  <c r="AG355" i="7"/>
  <c r="AK355" i="7" s="1"/>
  <c r="AG347" i="7"/>
  <c r="AG339" i="7"/>
  <c r="AG331" i="7"/>
  <c r="AG323" i="7"/>
  <c r="AK323" i="7" s="1"/>
  <c r="AG315" i="7"/>
  <c r="AG307" i="7"/>
  <c r="AG299" i="7"/>
  <c r="AG291" i="7"/>
  <c r="AH291" i="7" s="1"/>
  <c r="AG283" i="7"/>
  <c r="AG275" i="7"/>
  <c r="AK275" i="7" s="1"/>
  <c r="AG267" i="7"/>
  <c r="AG259" i="7"/>
  <c r="AJ259" i="7" s="1"/>
  <c r="AG251" i="7"/>
  <c r="AG243" i="7"/>
  <c r="AH243" i="7" s="1"/>
  <c r="AG235" i="7"/>
  <c r="AG227" i="7"/>
  <c r="AM227" i="7" s="1"/>
  <c r="AG219" i="7"/>
  <c r="AG211" i="7"/>
  <c r="AG203" i="7"/>
  <c r="AM203" i="7" s="1"/>
  <c r="AG195" i="7"/>
  <c r="AI195" i="7" s="1"/>
  <c r="AG187" i="7"/>
  <c r="AG179" i="7"/>
  <c r="AK179" i="7" s="1"/>
  <c r="AG171" i="7"/>
  <c r="AG163" i="7"/>
  <c r="AI163" i="7" s="1"/>
  <c r="AG155" i="7"/>
  <c r="AG147" i="7"/>
  <c r="AM147" i="7" s="1"/>
  <c r="AG139" i="7"/>
  <c r="AG131" i="7"/>
  <c r="AG123" i="7"/>
  <c r="AG115" i="7"/>
  <c r="AG107" i="7"/>
  <c r="AG99" i="7"/>
  <c r="AG91" i="7"/>
  <c r="AG83" i="7"/>
  <c r="AG75" i="7"/>
  <c r="AG67" i="7"/>
  <c r="AG59" i="7"/>
  <c r="AG51" i="7"/>
  <c r="AG43" i="7"/>
  <c r="AG35" i="7"/>
  <c r="AG27" i="7"/>
  <c r="AG19" i="7"/>
  <c r="AG360" i="7"/>
  <c r="AG352" i="7"/>
  <c r="AJ352" i="7" s="1"/>
  <c r="AG344" i="7"/>
  <c r="AL344" i="7" s="1"/>
  <c r="AG336" i="7"/>
  <c r="AG328" i="7"/>
  <c r="AI328" i="7" s="1"/>
  <c r="AG320" i="7"/>
  <c r="AJ320" i="7" s="1"/>
  <c r="AG312" i="7"/>
  <c r="AG304" i="7"/>
  <c r="AG296" i="7"/>
  <c r="AI296" i="7" s="1"/>
  <c r="AG288" i="7"/>
  <c r="AI288" i="7" s="1"/>
  <c r="AG280" i="7"/>
  <c r="AG272" i="7"/>
  <c r="AG264" i="7"/>
  <c r="AG256" i="7"/>
  <c r="AI256" i="7" s="1"/>
  <c r="AG240" i="7"/>
  <c r="AG224" i="7"/>
  <c r="AK224" i="7" s="1"/>
  <c r="AG208" i="7"/>
  <c r="AM208" i="7" s="1"/>
  <c r="AG192" i="7"/>
  <c r="AJ192" i="7" s="1"/>
  <c r="AW352" i="10"/>
  <c r="BA352" i="10" s="1"/>
  <c r="AG363" i="10"/>
  <c r="AM363" i="10" s="1"/>
  <c r="AG347" i="10"/>
  <c r="AL347" i="10" s="1"/>
  <c r="AG331" i="10"/>
  <c r="AJ331" i="10" s="1"/>
  <c r="AG360" i="10"/>
  <c r="AG344" i="10"/>
  <c r="AG328" i="10"/>
  <c r="AJ328" i="10" s="1"/>
  <c r="AG312" i="10"/>
  <c r="AI312" i="10" s="1"/>
  <c r="AG296" i="10"/>
  <c r="AG280" i="10"/>
  <c r="AM280" i="10" s="1"/>
  <c r="AG264" i="10"/>
  <c r="AG248" i="10"/>
  <c r="AJ248" i="10" s="1"/>
  <c r="AG232" i="10"/>
  <c r="AG216" i="10"/>
  <c r="AJ216" i="10" s="1"/>
  <c r="AG200" i="10"/>
  <c r="AL200" i="10" s="1"/>
  <c r="AG184" i="10"/>
  <c r="AL184" i="10" s="1"/>
  <c r="AG168" i="10"/>
  <c r="AG152" i="10"/>
  <c r="AG136" i="10"/>
  <c r="AG120" i="10"/>
  <c r="AG104" i="10"/>
  <c r="AG86" i="10"/>
  <c r="AG54" i="10"/>
  <c r="AG22" i="10"/>
  <c r="AG297" i="10"/>
  <c r="AG265" i="10"/>
  <c r="AK265" i="10" s="1"/>
  <c r="AG233" i="10"/>
  <c r="AL233" i="10" s="1"/>
  <c r="AG201" i="10"/>
  <c r="AJ201" i="10" s="1"/>
  <c r="AG169" i="10"/>
  <c r="AH169" i="10" s="1"/>
  <c r="AG137" i="10"/>
  <c r="AK137" i="10" s="1"/>
  <c r="AG105" i="10"/>
  <c r="AG65" i="10"/>
  <c r="AW173" i="10"/>
  <c r="BB173" i="10" s="1"/>
  <c r="AW237" i="10"/>
  <c r="BB237" i="10" s="1"/>
  <c r="AW301" i="10"/>
  <c r="BB301" i="10" s="1"/>
  <c r="AW194" i="10"/>
  <c r="BB194" i="10" s="1"/>
  <c r="AW258" i="10"/>
  <c r="BB258" i="10" s="1"/>
  <c r="AW163" i="10"/>
  <c r="BB163" i="10" s="1"/>
  <c r="AW227" i="10"/>
  <c r="BB227" i="10" s="1"/>
  <c r="AW291" i="10"/>
  <c r="BB291" i="10" s="1"/>
  <c r="AW355" i="10"/>
  <c r="BB355" i="10" s="1"/>
  <c r="AG43" i="10"/>
  <c r="AG27" i="10"/>
  <c r="AG79" i="10"/>
  <c r="AG75" i="10"/>
  <c r="AG71" i="10"/>
  <c r="AG67" i="10"/>
  <c r="AG63" i="10"/>
  <c r="AG59" i="10"/>
  <c r="AG55" i="10"/>
  <c r="AG51" i="10"/>
  <c r="AG47" i="10"/>
  <c r="AG39" i="10"/>
  <c r="AG31" i="10"/>
  <c r="AG23" i="10"/>
  <c r="AG15" i="7"/>
  <c r="AG18" i="7"/>
  <c r="AG20" i="7"/>
  <c r="AG22" i="7"/>
  <c r="AG24" i="7"/>
  <c r="AG26" i="7"/>
  <c r="AG28" i="7"/>
  <c r="AG30" i="7"/>
  <c r="AG32" i="7"/>
  <c r="AG34" i="7"/>
  <c r="AG36" i="7"/>
  <c r="AG38" i="7"/>
  <c r="AG40" i="7"/>
  <c r="AG42" i="7"/>
  <c r="AG44" i="7"/>
  <c r="AG46" i="7"/>
  <c r="AG48" i="7"/>
  <c r="AG50" i="7"/>
  <c r="AG52" i="7"/>
  <c r="AG54" i="7"/>
  <c r="AG56" i="7"/>
  <c r="AG58" i="7"/>
  <c r="AG60" i="7"/>
  <c r="AG62" i="7"/>
  <c r="AG64" i="7"/>
  <c r="AG66" i="7"/>
  <c r="AG68" i="7"/>
  <c r="AG70" i="7"/>
  <c r="AG72" i="7"/>
  <c r="AG74" i="7"/>
  <c r="AG76" i="7"/>
  <c r="AG78" i="7"/>
  <c r="AG80" i="7"/>
  <c r="AG82" i="7"/>
  <c r="AG84" i="7"/>
  <c r="AG86" i="7"/>
  <c r="AG88" i="7"/>
  <c r="AG90" i="7"/>
  <c r="AG92" i="7"/>
  <c r="AG94" i="7"/>
  <c r="AG96" i="7"/>
  <c r="AG98" i="7"/>
  <c r="AG100" i="7"/>
  <c r="AG102" i="7"/>
  <c r="AG104" i="7"/>
  <c r="AG106" i="7"/>
  <c r="AG108" i="7"/>
  <c r="AG110" i="7"/>
  <c r="AG112" i="7"/>
  <c r="AG114" i="7"/>
  <c r="AG116" i="7"/>
  <c r="AG118" i="7"/>
  <c r="AG120" i="7"/>
  <c r="AG122" i="7"/>
  <c r="AG124" i="7"/>
  <c r="AG126" i="7"/>
  <c r="AG128" i="7"/>
  <c r="AG130" i="7"/>
  <c r="AG132" i="7"/>
  <c r="AG134" i="7"/>
  <c r="AG136" i="7"/>
  <c r="AL136" i="7" s="1"/>
  <c r="AG140" i="7"/>
  <c r="AH140" i="7" s="1"/>
  <c r="AG144" i="7"/>
  <c r="AJ144" i="7" s="1"/>
  <c r="AG148" i="7"/>
  <c r="AI148" i="7" s="1"/>
  <c r="AG152" i="7"/>
  <c r="AM152" i="7" s="1"/>
  <c r="AG156" i="7"/>
  <c r="AJ156" i="7" s="1"/>
  <c r="AG160" i="7"/>
  <c r="AG164" i="7"/>
  <c r="AH164" i="7" s="1"/>
  <c r="AG168" i="7"/>
  <c r="AI168" i="7" s="1"/>
  <c r="AG172" i="7"/>
  <c r="AK172" i="7" s="1"/>
  <c r="AG176" i="7"/>
  <c r="AJ176" i="7" s="1"/>
  <c r="AG180" i="7"/>
  <c r="AG184" i="7"/>
  <c r="AM184" i="7" s="1"/>
  <c r="AG16" i="7"/>
  <c r="AG138" i="7"/>
  <c r="AG142" i="7"/>
  <c r="AJ142" i="7" s="1"/>
  <c r="AG146" i="7"/>
  <c r="AJ146" i="7" s="1"/>
  <c r="AG150" i="7"/>
  <c r="AM150" i="7" s="1"/>
  <c r="AG154" i="7"/>
  <c r="AI154" i="7" s="1"/>
  <c r="AG158" i="7"/>
  <c r="AK158" i="7" s="1"/>
  <c r="AG162" i="7"/>
  <c r="AM162" i="7" s="1"/>
  <c r="AG166" i="7"/>
  <c r="AG170" i="7"/>
  <c r="AG174" i="7"/>
  <c r="AM174" i="7" s="1"/>
  <c r="AG178" i="7"/>
  <c r="AM178" i="7" s="1"/>
  <c r="AG182" i="7"/>
  <c r="AL182" i="7" s="1"/>
  <c r="AG45" i="10"/>
  <c r="AG41" i="10"/>
  <c r="AG37" i="10"/>
  <c r="AG33" i="10"/>
  <c r="AG29" i="10"/>
  <c r="AG25" i="10"/>
  <c r="AG21" i="10"/>
  <c r="AI168" i="10"/>
  <c r="AJ200" i="10"/>
  <c r="AM200" i="10"/>
  <c r="AI200" i="10"/>
  <c r="AK200" i="10"/>
  <c r="AH200" i="10"/>
  <c r="AM296" i="10"/>
  <c r="AI328" i="10"/>
  <c r="AH328" i="10"/>
  <c r="AK328" i="10"/>
  <c r="AJ296" i="7"/>
  <c r="AH203" i="7"/>
  <c r="AI345" i="7"/>
  <c r="AK345" i="7"/>
  <c r="AH345" i="7"/>
  <c r="AM345" i="7"/>
  <c r="AK313" i="7"/>
  <c r="AL313" i="7"/>
  <c r="AI313" i="7"/>
  <c r="AH313" i="7"/>
  <c r="AJ313" i="7"/>
  <c r="AM313" i="7"/>
  <c r="AK217" i="7"/>
  <c r="AJ217" i="7"/>
  <c r="AL217" i="7"/>
  <c r="AI217" i="7"/>
  <c r="AH217" i="7"/>
  <c r="AM217" i="7"/>
  <c r="AJ201" i="7"/>
  <c r="AK201" i="7"/>
  <c r="AL201" i="7"/>
  <c r="AI201" i="7"/>
  <c r="AH201" i="7"/>
  <c r="AM201" i="7"/>
  <c r="AI169" i="7"/>
  <c r="AK169" i="7"/>
  <c r="AL169" i="7"/>
  <c r="AH169" i="7"/>
  <c r="AJ169" i="7"/>
  <c r="AM169" i="7"/>
  <c r="AJ342" i="7"/>
  <c r="AH342" i="7"/>
  <c r="AJ310" i="7"/>
  <c r="AM310" i="7"/>
  <c r="AI310" i="7"/>
  <c r="AK310" i="7"/>
  <c r="AL310" i="7"/>
  <c r="AH310" i="7"/>
  <c r="AI294" i="7"/>
  <c r="AJ294" i="7"/>
  <c r="AK294" i="7"/>
  <c r="AL294" i="7"/>
  <c r="AH294" i="7"/>
  <c r="AM294" i="7"/>
  <c r="AH278" i="7"/>
  <c r="AM278" i="7"/>
  <c r="AM262" i="7"/>
  <c r="AK234" i="7"/>
  <c r="AI234" i="7"/>
  <c r="AL234" i="7"/>
  <c r="AM234" i="7"/>
  <c r="AH234" i="7"/>
  <c r="AJ234" i="7"/>
  <c r="AI202" i="7"/>
  <c r="AM202" i="7"/>
  <c r="AL202" i="7"/>
  <c r="AH202" i="7"/>
  <c r="AK202" i="7"/>
  <c r="AJ202" i="7"/>
  <c r="AM332" i="10"/>
  <c r="AL284" i="10"/>
  <c r="AJ284" i="10"/>
  <c r="AH284" i="10"/>
  <c r="AK284" i="10"/>
  <c r="AM284" i="10"/>
  <c r="AI284" i="10"/>
  <c r="AL268" i="10"/>
  <c r="AJ268" i="10"/>
  <c r="AH268" i="10"/>
  <c r="AK268" i="10"/>
  <c r="AM268" i="10"/>
  <c r="AI268" i="10"/>
  <c r="AL220" i="10"/>
  <c r="AJ220" i="10"/>
  <c r="AM220" i="10"/>
  <c r="AI220" i="10"/>
  <c r="AK220" i="10"/>
  <c r="AH220" i="10"/>
  <c r="AJ156" i="10"/>
  <c r="AM156" i="10"/>
  <c r="AH140" i="10"/>
  <c r="AH209" i="10"/>
  <c r="AI357" i="10"/>
  <c r="AJ362" i="10"/>
  <c r="AL362" i="10"/>
  <c r="AM362" i="10"/>
  <c r="AI362" i="10"/>
  <c r="AH362" i="10"/>
  <c r="AK362" i="10"/>
  <c r="AL330" i="10"/>
  <c r="AJ330" i="10"/>
  <c r="AH330" i="10"/>
  <c r="AK330" i="10"/>
  <c r="AM330" i="10"/>
  <c r="AI330" i="10"/>
  <c r="AM306" i="10"/>
  <c r="AI306" i="10"/>
  <c r="AJ234" i="10"/>
  <c r="AL234" i="10"/>
  <c r="AK234" i="10"/>
  <c r="AH234" i="10"/>
  <c r="AM234" i="10"/>
  <c r="AI234" i="10"/>
  <c r="AK202" i="10"/>
  <c r="AH202" i="10"/>
  <c r="AM202" i="10"/>
  <c r="AI202" i="10"/>
  <c r="AJ178" i="10"/>
  <c r="AL178" i="10"/>
  <c r="AH178" i="10"/>
  <c r="AK178" i="10"/>
  <c r="AM178" i="10"/>
  <c r="AI178" i="10"/>
  <c r="AL146" i="10"/>
  <c r="AJ317" i="10"/>
  <c r="AL253" i="10"/>
  <c r="AH253" i="10"/>
  <c r="AL237" i="10"/>
  <c r="AJ237" i="10"/>
  <c r="AH237" i="10"/>
  <c r="AK237" i="10"/>
  <c r="AM237" i="10"/>
  <c r="AI237" i="10"/>
  <c r="AL173" i="10"/>
  <c r="AJ173" i="10"/>
  <c r="AM173" i="10"/>
  <c r="AI173" i="10"/>
  <c r="AK173" i="10"/>
  <c r="AH173" i="10"/>
  <c r="AL303" i="10"/>
  <c r="AJ303" i="10"/>
  <c r="AM303" i="10"/>
  <c r="AI303" i="10"/>
  <c r="AK303" i="10"/>
  <c r="AH303" i="10"/>
  <c r="AJ239" i="10"/>
  <c r="AL239" i="10"/>
  <c r="AI199" i="10"/>
  <c r="AH199" i="10"/>
  <c r="AL265" i="10"/>
  <c r="AJ265" i="10"/>
  <c r="AM265" i="10"/>
  <c r="AI265" i="10"/>
  <c r="AH265" i="10"/>
  <c r="AJ152" i="10"/>
  <c r="AL152" i="10"/>
  <c r="AM152" i="10"/>
  <c r="AI152" i="10"/>
  <c r="AH152" i="10"/>
  <c r="AK152" i="10"/>
  <c r="AJ184" i="10"/>
  <c r="AM184" i="10"/>
  <c r="AI184" i="10"/>
  <c r="AH184" i="10"/>
  <c r="AK184" i="10"/>
  <c r="AL280" i="10"/>
  <c r="AJ280" i="10"/>
  <c r="AH280" i="10"/>
  <c r="AK280" i="10"/>
  <c r="AI280" i="10"/>
  <c r="AJ344" i="10"/>
  <c r="AH344" i="10"/>
  <c r="AL363" i="10"/>
  <c r="AJ363" i="10"/>
  <c r="AI363" i="10"/>
  <c r="AK363" i="10"/>
  <c r="AH363" i="10"/>
  <c r="AI304" i="7"/>
  <c r="AJ304" i="7"/>
  <c r="AK304" i="7"/>
  <c r="AL304" i="7"/>
  <c r="AH304" i="7"/>
  <c r="AM304" i="7"/>
  <c r="AH320" i="7"/>
  <c r="AH147" i="7"/>
  <c r="AJ211" i="7"/>
  <c r="AK211" i="7"/>
  <c r="AI211" i="7"/>
  <c r="AL211" i="7"/>
  <c r="AH211" i="7"/>
  <c r="AM211" i="7"/>
  <c r="AI339" i="7"/>
  <c r="AK339" i="7"/>
  <c r="AL339" i="7"/>
  <c r="AH339" i="7"/>
  <c r="AJ339" i="7"/>
  <c r="AM339" i="7"/>
  <c r="AK333" i="7"/>
  <c r="AL333" i="7"/>
  <c r="AI333" i="7"/>
  <c r="AJ333" i="7"/>
  <c r="AM333" i="7"/>
  <c r="AK293" i="7"/>
  <c r="AI293" i="7"/>
  <c r="AL293" i="7"/>
  <c r="AH293" i="7"/>
  <c r="AJ293" i="7"/>
  <c r="AM293" i="7"/>
  <c r="AK261" i="7"/>
  <c r="AL253" i="7"/>
  <c r="AL221" i="7"/>
  <c r="AI205" i="7"/>
  <c r="AJ165" i="7"/>
  <c r="AI141" i="7"/>
  <c r="AL141" i="7"/>
  <c r="AK141" i="7"/>
  <c r="AH141" i="7"/>
  <c r="AM141" i="7"/>
  <c r="AJ141" i="7"/>
  <c r="AH314" i="7"/>
  <c r="AJ258" i="7"/>
  <c r="AI258" i="7"/>
  <c r="AL258" i="7"/>
  <c r="AK258" i="7"/>
  <c r="AH258" i="7"/>
  <c r="AM258" i="7"/>
  <c r="AK196" i="7"/>
  <c r="AI196" i="7"/>
  <c r="AL196" i="7"/>
  <c r="AH196" i="7"/>
  <c r="AJ196" i="7"/>
  <c r="AM196" i="7"/>
  <c r="AJ254" i="7"/>
  <c r="AI254" i="7"/>
  <c r="AL254" i="7"/>
  <c r="AK254" i="7"/>
  <c r="AH254" i="7"/>
  <c r="AM254" i="7"/>
  <c r="AK238" i="7"/>
  <c r="AM238" i="7"/>
  <c r="AL238" i="7"/>
  <c r="AI238" i="7"/>
  <c r="AH238" i="7"/>
  <c r="AJ238" i="7"/>
  <c r="AK206" i="7"/>
  <c r="AL206" i="7"/>
  <c r="AI206" i="7"/>
  <c r="AH206" i="7"/>
  <c r="AM206" i="7"/>
  <c r="AL359" i="10"/>
  <c r="AJ359" i="10"/>
  <c r="AM359" i="10"/>
  <c r="AI359" i="10"/>
  <c r="AK359" i="10"/>
  <c r="AH359" i="10"/>
  <c r="AM327" i="10"/>
  <c r="AM340" i="10"/>
  <c r="AI340" i="10"/>
  <c r="AJ308" i="10"/>
  <c r="AH308" i="10"/>
  <c r="AK292" i="10"/>
  <c r="AJ260" i="10"/>
  <c r="AL212" i="10"/>
  <c r="AJ212" i="10"/>
  <c r="AM212" i="10"/>
  <c r="AI212" i="10"/>
  <c r="AK212" i="10"/>
  <c r="AH212" i="10"/>
  <c r="AJ148" i="10"/>
  <c r="AL148" i="10"/>
  <c r="AM148" i="10"/>
  <c r="AI148" i="10"/>
  <c r="AH148" i="10"/>
  <c r="AK148" i="10"/>
  <c r="AJ321" i="10"/>
  <c r="AJ289" i="10"/>
  <c r="AL289" i="10"/>
  <c r="AK289" i="10"/>
  <c r="AH289" i="10"/>
  <c r="AM289" i="10"/>
  <c r="AI289" i="10"/>
  <c r="AH225" i="10"/>
  <c r="AL161" i="10"/>
  <c r="AJ161" i="10"/>
  <c r="AM161" i="10"/>
  <c r="AI161" i="10"/>
  <c r="AK161" i="10"/>
  <c r="AH161" i="10"/>
  <c r="AK337" i="10"/>
  <c r="AJ329" i="10"/>
  <c r="AL329" i="10"/>
  <c r="AK329" i="10"/>
  <c r="AH329" i="10"/>
  <c r="AM329" i="10"/>
  <c r="AI329" i="10"/>
  <c r="AJ350" i="10"/>
  <c r="AH342" i="10"/>
  <c r="AL326" i="10"/>
  <c r="AJ326" i="10"/>
  <c r="AH326" i="10"/>
  <c r="AK326" i="10"/>
  <c r="AM326" i="10"/>
  <c r="AI326" i="10"/>
  <c r="AI310" i="10"/>
  <c r="AJ302" i="10"/>
  <c r="AL302" i="10"/>
  <c r="AM302" i="10"/>
  <c r="AI302" i="10"/>
  <c r="AH302" i="10"/>
  <c r="AK302" i="10"/>
  <c r="AJ294" i="10"/>
  <c r="AL294" i="10"/>
  <c r="AM294" i="10"/>
  <c r="AI294" i="10"/>
  <c r="AH294" i="10"/>
  <c r="AK294" i="10"/>
  <c r="AL270" i="10"/>
  <c r="AM270" i="10"/>
  <c r="AJ238" i="10"/>
  <c r="AL238" i="10"/>
  <c r="AK238" i="10"/>
  <c r="AH238" i="10"/>
  <c r="AM238" i="10"/>
  <c r="AI238" i="10"/>
  <c r="AH230" i="10"/>
  <c r="AM230" i="10"/>
  <c r="AJ214" i="10"/>
  <c r="AL214" i="10"/>
  <c r="AK214" i="10"/>
  <c r="AH214" i="10"/>
  <c r="AM214" i="10"/>
  <c r="AI214" i="10"/>
  <c r="AJ182" i="10"/>
  <c r="AL182" i="10"/>
  <c r="AH182" i="10"/>
  <c r="AK182" i="10"/>
  <c r="AM182" i="10"/>
  <c r="AI182" i="10"/>
  <c r="AK166" i="10"/>
  <c r="AM166" i="10"/>
  <c r="AJ142" i="10"/>
  <c r="AL142" i="10"/>
  <c r="AH142" i="10"/>
  <c r="AK142" i="10"/>
  <c r="AM142" i="10"/>
  <c r="AI142" i="10"/>
  <c r="AL165" i="10"/>
  <c r="AJ165" i="10"/>
  <c r="AM165" i="10"/>
  <c r="AI165" i="10"/>
  <c r="AK165" i="10"/>
  <c r="AH165" i="10"/>
  <c r="AL307" i="10"/>
  <c r="AJ307" i="10"/>
  <c r="AM307" i="10"/>
  <c r="AI307" i="10"/>
  <c r="AK307" i="10"/>
  <c r="AH307" i="10"/>
  <c r="AJ267" i="10"/>
  <c r="AL267" i="10"/>
  <c r="AK267" i="10"/>
  <c r="AH267" i="10"/>
  <c r="AM267" i="10"/>
  <c r="AI267" i="10"/>
  <c r="AM235" i="10"/>
  <c r="AI219" i="10"/>
  <c r="AH219" i="10"/>
  <c r="AJ195" i="10"/>
  <c r="AL195" i="10"/>
  <c r="AM195" i="10"/>
  <c r="AI195" i="10"/>
  <c r="AH195" i="10"/>
  <c r="AK195" i="10"/>
  <c r="AH187" i="10"/>
  <c r="AM187" i="10"/>
  <c r="AJ179" i="10"/>
  <c r="AL179" i="10"/>
  <c r="AM179" i="10"/>
  <c r="AJ147" i="10"/>
  <c r="AL147" i="10"/>
  <c r="AK147" i="10"/>
  <c r="AH147" i="10"/>
  <c r="AM147" i="10"/>
  <c r="AI147" i="10"/>
  <c r="AX291" i="10"/>
  <c r="BA163" i="10"/>
  <c r="AX173" i="10"/>
  <c r="AJ174" i="7"/>
  <c r="AI174" i="7"/>
  <c r="AL174" i="7"/>
  <c r="AK174" i="7"/>
  <c r="AH174" i="7"/>
  <c r="AI158" i="7"/>
  <c r="AL158" i="7"/>
  <c r="AI142" i="7"/>
  <c r="AL142" i="7"/>
  <c r="AK142" i="7"/>
  <c r="AH142" i="7"/>
  <c r="AM142" i="7"/>
  <c r="AJ180" i="7"/>
  <c r="AI180" i="7"/>
  <c r="AH180" i="7"/>
  <c r="AK180" i="7"/>
  <c r="AL180" i="7"/>
  <c r="AM180" i="7"/>
  <c r="AJ164" i="7"/>
  <c r="AI164" i="7"/>
  <c r="AK164" i="7"/>
  <c r="AL164" i="7"/>
  <c r="AM164" i="7"/>
  <c r="AI140" i="7"/>
  <c r="AI170" i="7"/>
  <c r="AL170" i="7"/>
  <c r="AJ170" i="7"/>
  <c r="AK170" i="7"/>
  <c r="AH170" i="7"/>
  <c r="AM170" i="7"/>
  <c r="AH154" i="7"/>
  <c r="AM154" i="7"/>
  <c r="AI138" i="7"/>
  <c r="AL138" i="7"/>
  <c r="AJ138" i="7"/>
  <c r="AK138" i="7"/>
  <c r="AH138" i="7"/>
  <c r="AM138" i="7"/>
  <c r="AL184" i="7"/>
  <c r="AM176" i="7"/>
  <c r="AJ160" i="7"/>
  <c r="AI160" i="7"/>
  <c r="AH160" i="7"/>
  <c r="AK160" i="7"/>
  <c r="AL160" i="7"/>
  <c r="AM160" i="7"/>
  <c r="L137" i="10"/>
  <c r="K137" i="10"/>
  <c r="O137" i="10"/>
  <c r="N137" i="10"/>
  <c r="M137" i="10"/>
  <c r="K151" i="10"/>
  <c r="AL332" i="10" l="1"/>
  <c r="AJ146" i="10"/>
  <c r="AM271" i="10"/>
  <c r="AK266" i="10"/>
  <c r="AJ332" i="10"/>
  <c r="AG143" i="10"/>
  <c r="AJ143" i="10" s="1"/>
  <c r="AH271" i="10"/>
  <c r="AH266" i="10"/>
  <c r="AG131" i="10"/>
  <c r="AI271" i="10"/>
  <c r="AK271" i="10"/>
  <c r="AI266" i="10"/>
  <c r="AL271" i="10"/>
  <c r="AM266" i="10"/>
  <c r="AG123" i="10"/>
  <c r="AL266" i="10"/>
  <c r="AG111" i="10"/>
  <c r="AG107" i="10"/>
  <c r="AG91" i="10"/>
  <c r="AG69" i="10"/>
  <c r="AI146" i="10"/>
  <c r="AG61" i="10"/>
  <c r="AL337" i="10"/>
  <c r="AM146" i="10"/>
  <c r="AK332" i="10"/>
  <c r="AG17" i="10"/>
  <c r="AK146" i="10"/>
  <c r="AH332" i="10"/>
  <c r="AG153" i="10"/>
  <c r="AG163" i="10"/>
  <c r="O158" i="10"/>
  <c r="AL163" i="10"/>
  <c r="AJ270" i="10"/>
  <c r="AL340" i="10"/>
  <c r="AJ212" i="7"/>
  <c r="AJ275" i="7"/>
  <c r="AK147" i="7"/>
  <c r="I20" i="10"/>
  <c r="I38" i="10"/>
  <c r="I57" i="10"/>
  <c r="I75" i="10"/>
  <c r="I93" i="10"/>
  <c r="I111" i="10"/>
  <c r="I134" i="10"/>
  <c r="I159" i="10"/>
  <c r="J159" i="10" s="1"/>
  <c r="I187" i="10"/>
  <c r="N187" i="10" s="1"/>
  <c r="I197" i="10"/>
  <c r="K197" i="10" s="1"/>
  <c r="I223" i="10"/>
  <c r="J223" i="10" s="1"/>
  <c r="I261" i="10"/>
  <c r="K261" i="10" s="1"/>
  <c r="I356" i="10"/>
  <c r="M156" i="10"/>
  <c r="AJ340" i="10"/>
  <c r="AH212" i="7"/>
  <c r="AM275" i="7"/>
  <c r="AI147" i="7"/>
  <c r="I21" i="10"/>
  <c r="I39" i="10"/>
  <c r="I58" i="10"/>
  <c r="I76" i="10"/>
  <c r="I94" i="10"/>
  <c r="I113" i="10"/>
  <c r="I135" i="10"/>
  <c r="I161" i="10"/>
  <c r="I276" i="10"/>
  <c r="I199" i="10"/>
  <c r="K199" i="10" s="1"/>
  <c r="I227" i="10"/>
  <c r="I263" i="10"/>
  <c r="N195" i="10"/>
  <c r="AI182" i="7"/>
  <c r="AL212" i="7"/>
  <c r="AH275" i="7"/>
  <c r="I264" i="10"/>
  <c r="AK212" i="7"/>
  <c r="AL275" i="7"/>
  <c r="L190" i="10"/>
  <c r="I23" i="10"/>
  <c r="I42" i="10"/>
  <c r="I60" i="10"/>
  <c r="I78" i="10"/>
  <c r="I97" i="10"/>
  <c r="I115" i="10"/>
  <c r="I138" i="10"/>
  <c r="J138" i="10" s="1"/>
  <c r="I164" i="10"/>
  <c r="J164" i="10" s="1"/>
  <c r="I288" i="10"/>
  <c r="N288" i="10" s="1"/>
  <c r="I201" i="10"/>
  <c r="I229" i="10"/>
  <c r="K229" i="10" s="1"/>
  <c r="I265" i="10"/>
  <c r="AJ158" i="10"/>
  <c r="AM212" i="7"/>
  <c r="AI275" i="7"/>
  <c r="BB118" i="10"/>
  <c r="N190" i="10"/>
  <c r="I25" i="10"/>
  <c r="I43" i="10"/>
  <c r="I61" i="10"/>
  <c r="I79" i="10"/>
  <c r="I98" i="10"/>
  <c r="I116" i="10"/>
  <c r="I139" i="10"/>
  <c r="J139" i="10" s="1"/>
  <c r="I167" i="10"/>
  <c r="I292" i="10"/>
  <c r="I203" i="10"/>
  <c r="I231" i="10"/>
  <c r="O231" i="10" s="1"/>
  <c r="I269" i="10"/>
  <c r="J269" i="10" s="1"/>
  <c r="AL147" i="7"/>
  <c r="I26" i="10"/>
  <c r="I44" i="10"/>
  <c r="I62" i="10"/>
  <c r="I81" i="10"/>
  <c r="I99" i="10"/>
  <c r="I117" i="10"/>
  <c r="I141" i="10"/>
  <c r="I169" i="10"/>
  <c r="L169" i="10" s="1"/>
  <c r="I296" i="10"/>
  <c r="J296" i="10" s="1"/>
  <c r="I205" i="10"/>
  <c r="K205" i="10" s="1"/>
  <c r="I233" i="10"/>
  <c r="I277" i="10"/>
  <c r="J277" i="10" s="1"/>
  <c r="AI275" i="10"/>
  <c r="AM237" i="7"/>
  <c r="I27" i="10"/>
  <c r="I45" i="10"/>
  <c r="I63" i="10"/>
  <c r="I82" i="10"/>
  <c r="I100" i="10"/>
  <c r="I118" i="10"/>
  <c r="I142" i="10"/>
  <c r="I172" i="10"/>
  <c r="I304" i="10"/>
  <c r="I206" i="10"/>
  <c r="I237" i="10"/>
  <c r="K237" i="10" s="1"/>
  <c r="I287" i="10"/>
  <c r="AM275" i="10"/>
  <c r="AH237" i="7"/>
  <c r="AH178" i="7"/>
  <c r="AI237" i="7"/>
  <c r="I29" i="10"/>
  <c r="I47" i="10"/>
  <c r="I66" i="10"/>
  <c r="I84" i="10"/>
  <c r="I102" i="10"/>
  <c r="I121" i="10"/>
  <c r="I146" i="10"/>
  <c r="J146" i="10" s="1"/>
  <c r="I175" i="10"/>
  <c r="J175" i="10" s="1"/>
  <c r="I278" i="10"/>
  <c r="I211" i="10"/>
  <c r="L211" i="10" s="1"/>
  <c r="I240" i="10"/>
  <c r="I297" i="10"/>
  <c r="AK275" i="10"/>
  <c r="AM293" i="10"/>
  <c r="AL237" i="7"/>
  <c r="AJ224" i="7"/>
  <c r="I30" i="10"/>
  <c r="I49" i="10"/>
  <c r="I67" i="10"/>
  <c r="I85" i="10"/>
  <c r="I103" i="10"/>
  <c r="I123" i="10"/>
  <c r="I148" i="10"/>
  <c r="J148" i="10" s="1"/>
  <c r="I176" i="10"/>
  <c r="K176" i="10" s="1"/>
  <c r="I286" i="10"/>
  <c r="I213" i="10"/>
  <c r="K213" i="10" s="1"/>
  <c r="I243" i="10"/>
  <c r="L243" i="10" s="1"/>
  <c r="I307" i="10"/>
  <c r="AK178" i="7"/>
  <c r="AL275" i="10"/>
  <c r="AH293" i="10"/>
  <c r="AK237" i="7"/>
  <c r="AH224" i="7"/>
  <c r="AL216" i="10"/>
  <c r="I313" i="10"/>
  <c r="AM168" i="7"/>
  <c r="AI293" i="10"/>
  <c r="AJ275" i="10"/>
  <c r="AK293" i="10"/>
  <c r="AK270" i="10"/>
  <c r="AL224" i="7"/>
  <c r="I33" i="10"/>
  <c r="I51" i="10"/>
  <c r="I69" i="10"/>
  <c r="I87" i="10"/>
  <c r="I106" i="10"/>
  <c r="I125" i="10"/>
  <c r="I152" i="10"/>
  <c r="I178" i="10"/>
  <c r="M178" i="10" s="1"/>
  <c r="I298" i="10"/>
  <c r="J298" i="10" s="1"/>
  <c r="I217" i="10"/>
  <c r="I247" i="10"/>
  <c r="I315" i="10"/>
  <c r="J315" i="10" s="1"/>
  <c r="AI163" i="10"/>
  <c r="AL293" i="10"/>
  <c r="AH270" i="10"/>
  <c r="AK340" i="10"/>
  <c r="AJ147" i="7"/>
  <c r="AM224" i="7"/>
  <c r="AM172" i="7"/>
  <c r="AI224" i="7"/>
  <c r="I17" i="10"/>
  <c r="I35" i="10"/>
  <c r="I53" i="10"/>
  <c r="I71" i="10"/>
  <c r="I90" i="10"/>
  <c r="I108" i="10"/>
  <c r="I130" i="10"/>
  <c r="I155" i="10"/>
  <c r="J155" i="10" s="1"/>
  <c r="I183" i="10"/>
  <c r="J183" i="10" s="1"/>
  <c r="I192" i="10"/>
  <c r="I220" i="10"/>
  <c r="K220" i="10" s="1"/>
  <c r="I252" i="10"/>
  <c r="I337" i="10"/>
  <c r="AW306" i="7"/>
  <c r="AI292" i="10"/>
  <c r="AJ254" i="10"/>
  <c r="AM292" i="10"/>
  <c r="AW314" i="7"/>
  <c r="L195" i="10"/>
  <c r="AH292" i="10"/>
  <c r="AL345" i="7"/>
  <c r="AJ292" i="10"/>
  <c r="AI143" i="10"/>
  <c r="AM143" i="10"/>
  <c r="AH16" i="7"/>
  <c r="AH17" i="7" s="1"/>
  <c r="AH18" i="7" s="1"/>
  <c r="AH19" i="7" s="1"/>
  <c r="AH20" i="7" s="1"/>
  <c r="AH21" i="7" s="1"/>
  <c r="AH22" i="7" s="1"/>
  <c r="AW188" i="7"/>
  <c r="AZ188" i="7" s="1"/>
  <c r="AH143" i="10"/>
  <c r="AW180" i="7"/>
  <c r="AZ180" i="7" s="1"/>
  <c r="AJ136" i="7"/>
  <c r="AL146" i="7"/>
  <c r="AH213" i="7"/>
  <c r="AK143" i="10"/>
  <c r="Y191" i="10"/>
  <c r="AW72" i="7"/>
  <c r="BC72" i="7" s="1"/>
  <c r="AK136" i="7"/>
  <c r="AI146" i="7"/>
  <c r="AI245" i="10"/>
  <c r="AM312" i="10"/>
  <c r="AL143" i="10"/>
  <c r="Y327" i="10"/>
  <c r="Z327" i="10" s="1"/>
  <c r="AW85" i="7"/>
  <c r="BA85" i="7" s="1"/>
  <c r="AW52" i="7"/>
  <c r="AM245" i="10"/>
  <c r="AJ330" i="7"/>
  <c r="AK312" i="10"/>
  <c r="AM329" i="7"/>
  <c r="AW93" i="7"/>
  <c r="AW239" i="7"/>
  <c r="AI259" i="10"/>
  <c r="AK245" i="10"/>
  <c r="AH330" i="7"/>
  <c r="AH312" i="10"/>
  <c r="AJ329" i="7"/>
  <c r="AW237" i="7"/>
  <c r="AW235" i="7"/>
  <c r="AY235" i="7" s="1"/>
  <c r="AM259" i="10"/>
  <c r="AH245" i="10"/>
  <c r="AM330" i="7"/>
  <c r="AJ312" i="10"/>
  <c r="AM342" i="7"/>
  <c r="AH329" i="7"/>
  <c r="AW245" i="7"/>
  <c r="BA245" i="7" s="1"/>
  <c r="AW59" i="7"/>
  <c r="AH259" i="10"/>
  <c r="AJ245" i="10"/>
  <c r="AL330" i="7"/>
  <c r="AL312" i="10"/>
  <c r="AI329" i="7"/>
  <c r="AW54" i="7"/>
  <c r="AZ54" i="7" s="1"/>
  <c r="AW55" i="7"/>
  <c r="AZ55" i="7" s="1"/>
  <c r="AK259" i="10"/>
  <c r="AI330" i="7"/>
  <c r="AL342" i="7"/>
  <c r="AL329" i="7"/>
  <c r="AW62" i="7"/>
  <c r="AL259" i="10"/>
  <c r="AK342" i="7"/>
  <c r="AW214" i="7"/>
  <c r="BB214" i="7" s="1"/>
  <c r="AW222" i="7"/>
  <c r="J195" i="10"/>
  <c r="BA173" i="10"/>
  <c r="AZ163" i="10"/>
  <c r="BA291" i="10"/>
  <c r="AY310" i="10"/>
  <c r="AX118" i="10"/>
  <c r="AW351" i="10"/>
  <c r="AW287" i="10"/>
  <c r="AW223" i="10"/>
  <c r="AW159" i="10"/>
  <c r="AW254" i="10"/>
  <c r="AW190" i="10"/>
  <c r="AW297" i="10"/>
  <c r="AW233" i="10"/>
  <c r="AW169" i="10"/>
  <c r="AW357" i="10"/>
  <c r="AX357" i="10" s="1"/>
  <c r="AW308" i="10"/>
  <c r="AW306" i="10"/>
  <c r="AG185" i="10"/>
  <c r="AW106" i="10"/>
  <c r="AW19" i="10"/>
  <c r="A264" i="10"/>
  <c r="I241" i="10"/>
  <c r="K241" i="10" s="1"/>
  <c r="I271" i="10"/>
  <c r="I355" i="10"/>
  <c r="K355" i="10" s="1"/>
  <c r="AY173" i="10"/>
  <c r="AY301" i="10"/>
  <c r="AY291" i="10"/>
  <c r="BC310" i="10"/>
  <c r="AW347" i="10"/>
  <c r="AW283" i="10"/>
  <c r="AW219" i="10"/>
  <c r="AW155" i="10"/>
  <c r="AW250" i="10"/>
  <c r="AW186" i="10"/>
  <c r="AW293" i="10"/>
  <c r="AW229" i="10"/>
  <c r="AW165" i="10"/>
  <c r="AW292" i="10"/>
  <c r="AW294" i="10"/>
  <c r="AW109" i="10"/>
  <c r="BB109" i="10" s="1"/>
  <c r="AW98" i="10"/>
  <c r="BB98" i="10" s="1"/>
  <c r="AW172" i="10"/>
  <c r="M146" i="10"/>
  <c r="BC173" i="10"/>
  <c r="BC301" i="10"/>
  <c r="BA258" i="10"/>
  <c r="BC291" i="10"/>
  <c r="BA310" i="10"/>
  <c r="AW343" i="10"/>
  <c r="AW279" i="10"/>
  <c r="AW215" i="10"/>
  <c r="AW151" i="10"/>
  <c r="AW246" i="10"/>
  <c r="AW353" i="10"/>
  <c r="AW289" i="10"/>
  <c r="AW225" i="10"/>
  <c r="AW161" i="10"/>
  <c r="AW284" i="10"/>
  <c r="AW286" i="10"/>
  <c r="BA286" i="10" s="1"/>
  <c r="AW97" i="10"/>
  <c r="AW90" i="10"/>
  <c r="AX90" i="10" s="1"/>
  <c r="AW144" i="10"/>
  <c r="L146" i="10"/>
  <c r="AZ173" i="10"/>
  <c r="AX301" i="10"/>
  <c r="AX258" i="10"/>
  <c r="AZ291" i="10"/>
  <c r="AX310" i="10"/>
  <c r="AW232" i="10"/>
  <c r="AW339" i="10"/>
  <c r="AW275" i="10"/>
  <c r="AW211" i="10"/>
  <c r="AW147" i="10"/>
  <c r="AW242" i="10"/>
  <c r="AW349" i="10"/>
  <c r="AW285" i="10"/>
  <c r="AW221" i="10"/>
  <c r="AW157" i="10"/>
  <c r="AW268" i="10"/>
  <c r="BB268" i="10" s="1"/>
  <c r="AW272" i="10"/>
  <c r="AW93" i="10"/>
  <c r="AW66" i="10"/>
  <c r="AW120" i="10"/>
  <c r="A364" i="10"/>
  <c r="BA301" i="10"/>
  <c r="AY258" i="10"/>
  <c r="AZ310" i="10"/>
  <c r="AW228" i="10"/>
  <c r="AW335" i="10"/>
  <c r="AW271" i="10"/>
  <c r="AW207" i="10"/>
  <c r="AW143" i="10"/>
  <c r="AW238" i="10"/>
  <c r="AW345" i="10"/>
  <c r="AW281" i="10"/>
  <c r="AW217" i="10"/>
  <c r="AW153" i="10"/>
  <c r="AW363" i="10"/>
  <c r="AW264" i="10"/>
  <c r="AW81" i="10"/>
  <c r="AY81" i="10" s="1"/>
  <c r="AW58" i="10"/>
  <c r="AW88" i="10"/>
  <c r="BB88" i="10" s="1"/>
  <c r="O146" i="10"/>
  <c r="K146" i="10"/>
  <c r="AZ301" i="10"/>
  <c r="BC258" i="10"/>
  <c r="BA316" i="10"/>
  <c r="AM328" i="10"/>
  <c r="AW224" i="10"/>
  <c r="AW331" i="10"/>
  <c r="AW267" i="10"/>
  <c r="AW203" i="10"/>
  <c r="AW139" i="10"/>
  <c r="AW234" i="10"/>
  <c r="AW341" i="10"/>
  <c r="AW277" i="10"/>
  <c r="AW213" i="10"/>
  <c r="AW149" i="10"/>
  <c r="AW359" i="10"/>
  <c r="AW256" i="10"/>
  <c r="AW57" i="10"/>
  <c r="AW42" i="10"/>
  <c r="AX42" i="10" s="1"/>
  <c r="AW76" i="10"/>
  <c r="I249" i="10"/>
  <c r="O249" i="10" s="1"/>
  <c r="I299" i="10"/>
  <c r="AL328" i="10"/>
  <c r="AW220" i="10"/>
  <c r="AW327" i="10"/>
  <c r="AW263" i="10"/>
  <c r="AW199" i="10"/>
  <c r="AW135" i="10"/>
  <c r="AW230" i="10"/>
  <c r="AW337" i="10"/>
  <c r="AW273" i="10"/>
  <c r="AW209" i="10"/>
  <c r="BC209" i="10" s="1"/>
  <c r="AW145" i="10"/>
  <c r="AX145" i="10" s="1"/>
  <c r="AW362" i="10"/>
  <c r="AW49" i="10"/>
  <c r="BC49" i="10" s="1"/>
  <c r="AW38" i="10"/>
  <c r="AW56" i="10"/>
  <c r="BA56" i="10" s="1"/>
  <c r="A180" i="10"/>
  <c r="I301" i="10"/>
  <c r="J301" i="10" s="1"/>
  <c r="AX227" i="10"/>
  <c r="AX355" i="10"/>
  <c r="AY316" i="10"/>
  <c r="AW216" i="10"/>
  <c r="AW323" i="10"/>
  <c r="AW259" i="10"/>
  <c r="AW195" i="10"/>
  <c r="AW131" i="10"/>
  <c r="AW226" i="10"/>
  <c r="AW333" i="10"/>
  <c r="AW269" i="10"/>
  <c r="AW205" i="10"/>
  <c r="AW141" i="10"/>
  <c r="AW358" i="10"/>
  <c r="AX358" i="10" s="1"/>
  <c r="AW45" i="10"/>
  <c r="AW22" i="10"/>
  <c r="AW24" i="10"/>
  <c r="A185" i="10"/>
  <c r="I255" i="10"/>
  <c r="N255" i="10" s="1"/>
  <c r="I303" i="10"/>
  <c r="AY227" i="10"/>
  <c r="BA355" i="10"/>
  <c r="BC316" i="10"/>
  <c r="AW212" i="10"/>
  <c r="AW319" i="10"/>
  <c r="AW255" i="10"/>
  <c r="AW191" i="10"/>
  <c r="AW127" i="10"/>
  <c r="AW222" i="10"/>
  <c r="AW329" i="10"/>
  <c r="AW265" i="10"/>
  <c r="AW201" i="10"/>
  <c r="AW137" i="10"/>
  <c r="AW354" i="10"/>
  <c r="BB354" i="10" s="1"/>
  <c r="AW29" i="10"/>
  <c r="AW119" i="10"/>
  <c r="AY237" i="10"/>
  <c r="AY194" i="10"/>
  <c r="BC227" i="10"/>
  <c r="AY355" i="10"/>
  <c r="AZ316" i="10"/>
  <c r="AW208" i="10"/>
  <c r="AW315" i="10"/>
  <c r="AW251" i="10"/>
  <c r="AW187" i="10"/>
  <c r="AW282" i="10"/>
  <c r="AW218" i="10"/>
  <c r="AW325" i="10"/>
  <c r="AW261" i="10"/>
  <c r="AW197" i="10"/>
  <c r="AW133" i="10"/>
  <c r="AW346" i="10"/>
  <c r="AW25" i="10"/>
  <c r="AW115" i="10"/>
  <c r="AX316" i="10"/>
  <c r="BC237" i="10"/>
  <c r="BC194" i="10"/>
  <c r="AZ227" i="10"/>
  <c r="BC355" i="10"/>
  <c r="AW204" i="10"/>
  <c r="AW311" i="10"/>
  <c r="AW247" i="10"/>
  <c r="AW183" i="10"/>
  <c r="AW278" i="10"/>
  <c r="AW214" i="10"/>
  <c r="AW321" i="10"/>
  <c r="AW257" i="10"/>
  <c r="AW193" i="10"/>
  <c r="AW129" i="10"/>
  <c r="AW260" i="10"/>
  <c r="AW361" i="10"/>
  <c r="AW342" i="10"/>
  <c r="AW170" i="10"/>
  <c r="AZ170" i="10" s="1"/>
  <c r="AW99" i="10"/>
  <c r="BC99" i="10" s="1"/>
  <c r="AZ258" i="10"/>
  <c r="BA237" i="10"/>
  <c r="AX194" i="10"/>
  <c r="AZ355" i="10"/>
  <c r="AW200" i="10"/>
  <c r="AW307" i="10"/>
  <c r="AW243" i="10"/>
  <c r="AW179" i="10"/>
  <c r="AW274" i="10"/>
  <c r="AW210" i="10"/>
  <c r="AW317" i="10"/>
  <c r="AW253" i="10"/>
  <c r="AW189" i="10"/>
  <c r="AW125" i="10"/>
  <c r="AW288" i="10"/>
  <c r="AW356" i="10"/>
  <c r="AW330" i="10"/>
  <c r="AW166" i="10"/>
  <c r="AW79" i="10"/>
  <c r="BA79" i="10" s="1"/>
  <c r="J211" i="10"/>
  <c r="AX237" i="10"/>
  <c r="BA194" i="10"/>
  <c r="AY163" i="10"/>
  <c r="AW196" i="10"/>
  <c r="BB196" i="10" s="1"/>
  <c r="AW303" i="10"/>
  <c r="AZ303" i="10" s="1"/>
  <c r="AW239" i="10"/>
  <c r="BB239" i="10" s="1"/>
  <c r="AW175" i="10"/>
  <c r="BB175" i="10" s="1"/>
  <c r="AW270" i="10"/>
  <c r="BB270" i="10" s="1"/>
  <c r="AW206" i="10"/>
  <c r="BB206" i="10" s="1"/>
  <c r="AW313" i="10"/>
  <c r="AW249" i="10"/>
  <c r="BB249" i="10" s="1"/>
  <c r="AW185" i="10"/>
  <c r="BC185" i="10" s="1"/>
  <c r="AW304" i="10"/>
  <c r="AW348" i="10"/>
  <c r="AW326" i="10"/>
  <c r="AW150" i="10"/>
  <c r="BC150" i="10" s="1"/>
  <c r="AW71" i="10"/>
  <c r="A205" i="10"/>
  <c r="AZ237" i="10"/>
  <c r="AZ194" i="10"/>
  <c r="BC163" i="10"/>
  <c r="AW192" i="10"/>
  <c r="BB192" i="10" s="1"/>
  <c r="AW299" i="10"/>
  <c r="BB299" i="10" s="1"/>
  <c r="AW235" i="10"/>
  <c r="AW171" i="10"/>
  <c r="BB171" i="10" s="1"/>
  <c r="AW266" i="10"/>
  <c r="BC266" i="10" s="1"/>
  <c r="AW202" i="10"/>
  <c r="AX202" i="10" s="1"/>
  <c r="AW309" i="10"/>
  <c r="BB309" i="10" s="1"/>
  <c r="AW245" i="10"/>
  <c r="BB245" i="10" s="1"/>
  <c r="AW181" i="10"/>
  <c r="BB181" i="10" s="1"/>
  <c r="AW320" i="10"/>
  <c r="AZ320" i="10" s="1"/>
  <c r="AW340" i="10"/>
  <c r="BB340" i="10" s="1"/>
  <c r="AW322" i="10"/>
  <c r="BB322" i="10" s="1"/>
  <c r="AW138" i="10"/>
  <c r="AW67" i="10"/>
  <c r="A207" i="10"/>
  <c r="BA227" i="10"/>
  <c r="AX163" i="10"/>
  <c r="BC118" i="10"/>
  <c r="AW188" i="10"/>
  <c r="AW295" i="10"/>
  <c r="AW231" i="10"/>
  <c r="BA231" i="10" s="1"/>
  <c r="AW167" i="10"/>
  <c r="BB167" i="10" s="1"/>
  <c r="AW262" i="10"/>
  <c r="AX262" i="10" s="1"/>
  <c r="AW198" i="10"/>
  <c r="BC198" i="10" s="1"/>
  <c r="AW305" i="10"/>
  <c r="AW241" i="10"/>
  <c r="AY241" i="10" s="1"/>
  <c r="AW177" i="10"/>
  <c r="AW336" i="10"/>
  <c r="AW324" i="10"/>
  <c r="AW314" i="10"/>
  <c r="AY314" i="10" s="1"/>
  <c r="AW122" i="10"/>
  <c r="AZ122" i="10" s="1"/>
  <c r="AW51" i="10"/>
  <c r="A248" i="10"/>
  <c r="I268" i="10"/>
  <c r="I345" i="10"/>
  <c r="K345" i="10" s="1"/>
  <c r="M138" i="10"/>
  <c r="AJ158" i="7"/>
  <c r="BB303" i="10"/>
  <c r="AH203" i="10"/>
  <c r="AK315" i="10"/>
  <c r="AL310" i="10"/>
  <c r="AH165" i="7"/>
  <c r="AM199" i="10"/>
  <c r="AL306" i="10"/>
  <c r="AK145" i="10"/>
  <c r="AW109" i="7"/>
  <c r="AW253" i="7"/>
  <c r="AW70" i="7"/>
  <c r="AW230" i="7"/>
  <c r="BB230" i="7" s="1"/>
  <c r="AW318" i="7"/>
  <c r="AW176" i="7"/>
  <c r="AW48" i="7"/>
  <c r="AZ48" i="7" s="1"/>
  <c r="AW215" i="7"/>
  <c r="AW47" i="7"/>
  <c r="O222" i="10"/>
  <c r="I122" i="10"/>
  <c r="I140" i="10"/>
  <c r="I160" i="10"/>
  <c r="J160" i="10" s="1"/>
  <c r="I182" i="10"/>
  <c r="J182" i="10" s="1"/>
  <c r="I282" i="10"/>
  <c r="O282" i="10" s="1"/>
  <c r="I204" i="10"/>
  <c r="K204" i="10" s="1"/>
  <c r="I224" i="10"/>
  <c r="O224" i="10" s="1"/>
  <c r="I246" i="10"/>
  <c r="J246" i="10" s="1"/>
  <c r="I267" i="10"/>
  <c r="I305" i="10"/>
  <c r="L305" i="10" s="1"/>
  <c r="I363" i="10"/>
  <c r="K158" i="10"/>
  <c r="N138" i="10"/>
  <c r="AX196" i="10"/>
  <c r="AY309" i="10"/>
  <c r="AI203" i="10"/>
  <c r="AI315" i="10"/>
  <c r="AJ310" i="10"/>
  <c r="AL165" i="7"/>
  <c r="BB72" i="7"/>
  <c r="AL199" i="10"/>
  <c r="AJ306" i="10"/>
  <c r="AI145" i="10"/>
  <c r="AM186" i="7"/>
  <c r="AW117" i="7"/>
  <c r="AW261" i="7"/>
  <c r="BC261" i="7" s="1"/>
  <c r="AW78" i="7"/>
  <c r="AW242" i="7"/>
  <c r="AX242" i="7" s="1"/>
  <c r="AW322" i="7"/>
  <c r="BB322" i="7" s="1"/>
  <c r="AW164" i="7"/>
  <c r="BC164" i="7" s="1"/>
  <c r="AW32" i="7"/>
  <c r="BB32" i="7" s="1"/>
  <c r="AW207" i="7"/>
  <c r="AW39" i="7"/>
  <c r="AK203" i="10"/>
  <c r="AM165" i="7"/>
  <c r="O138" i="10"/>
  <c r="BA175" i="10"/>
  <c r="BA196" i="10"/>
  <c r="AM203" i="10"/>
  <c r="AM149" i="10"/>
  <c r="AK165" i="7"/>
  <c r="AX72" i="7"/>
  <c r="AJ199" i="10"/>
  <c r="AM145" i="10"/>
  <c r="AH186" i="7"/>
  <c r="AY180" i="7"/>
  <c r="AW125" i="7"/>
  <c r="AW277" i="7"/>
  <c r="AZ277" i="7" s="1"/>
  <c r="AW86" i="7"/>
  <c r="AW246" i="7"/>
  <c r="AW326" i="7"/>
  <c r="BC326" i="7" s="1"/>
  <c r="AW160" i="7"/>
  <c r="BB160" i="7" s="1"/>
  <c r="AW28" i="7"/>
  <c r="AW203" i="7"/>
  <c r="L138" i="10"/>
  <c r="AZ175" i="10"/>
  <c r="AY196" i="10"/>
  <c r="AY245" i="10"/>
  <c r="AX309" i="10"/>
  <c r="AL203" i="10"/>
  <c r="AJ149" i="10"/>
  <c r="BC245" i="7"/>
  <c r="AJ145" i="10"/>
  <c r="AL186" i="7"/>
  <c r="BA188" i="7"/>
  <c r="AW133" i="7"/>
  <c r="BA133" i="7" s="1"/>
  <c r="AW285" i="7"/>
  <c r="AW102" i="7"/>
  <c r="AW250" i="7"/>
  <c r="AW334" i="7"/>
  <c r="BC334" i="7" s="1"/>
  <c r="AW156" i="7"/>
  <c r="AW363" i="7"/>
  <c r="AW191" i="7"/>
  <c r="AX191" i="7" s="1"/>
  <c r="L158" i="10"/>
  <c r="AL277" i="7"/>
  <c r="K138" i="10"/>
  <c r="AM148" i="7"/>
  <c r="BC196" i="10"/>
  <c r="AX181" i="10"/>
  <c r="AX245" i="7"/>
  <c r="AL145" i="10"/>
  <c r="AI186" i="7"/>
  <c r="AY188" i="7"/>
  <c r="AW141" i="7"/>
  <c r="AY141" i="7" s="1"/>
  <c r="AW293" i="7"/>
  <c r="AX293" i="7" s="1"/>
  <c r="AW118" i="7"/>
  <c r="BA118" i="7" s="1"/>
  <c r="AW254" i="7"/>
  <c r="AW338" i="7"/>
  <c r="AW148" i="7"/>
  <c r="AX148" i="7" s="1"/>
  <c r="AW351" i="7"/>
  <c r="BC351" i="7" s="1"/>
  <c r="AW167" i="7"/>
  <c r="I126" i="10"/>
  <c r="I145" i="10"/>
  <c r="K145" i="10" s="1"/>
  <c r="I166" i="10"/>
  <c r="I186" i="10"/>
  <c r="L186" i="10" s="1"/>
  <c r="I302" i="10"/>
  <c r="J302" i="10" s="1"/>
  <c r="I209" i="10"/>
  <c r="K209" i="10" s="1"/>
  <c r="I230" i="10"/>
  <c r="L230" i="10" s="1"/>
  <c r="I251" i="10"/>
  <c r="O251" i="10" s="1"/>
  <c r="I275" i="10"/>
  <c r="L275" i="10" s="1"/>
  <c r="I316" i="10"/>
  <c r="N316" i="10" s="1"/>
  <c r="N222" i="10"/>
  <c r="AL148" i="7"/>
  <c r="BA239" i="10"/>
  <c r="AZ196" i="10"/>
  <c r="AZ309" i="10"/>
  <c r="AI198" i="10"/>
  <c r="AZ245" i="7"/>
  <c r="AJ186" i="7"/>
  <c r="BC188" i="7"/>
  <c r="AW149" i="7"/>
  <c r="AW309" i="7"/>
  <c r="AZ309" i="7" s="1"/>
  <c r="AW126" i="7"/>
  <c r="BB126" i="7" s="1"/>
  <c r="AW258" i="7"/>
  <c r="BA258" i="7" s="1"/>
  <c r="AW342" i="7"/>
  <c r="AZ342" i="7" s="1"/>
  <c r="AW144" i="7"/>
  <c r="AW347" i="7"/>
  <c r="AW159" i="7"/>
  <c r="AX159" i="7" s="1"/>
  <c r="N243" i="10"/>
  <c r="AX239" i="10"/>
  <c r="AY181" i="10"/>
  <c r="AX245" i="10"/>
  <c r="AM198" i="10"/>
  <c r="AH196" i="10"/>
  <c r="BB245" i="7"/>
  <c r="BB188" i="7"/>
  <c r="AW157" i="7"/>
  <c r="BB157" i="7" s="1"/>
  <c r="AW317" i="7"/>
  <c r="AY317" i="7" s="1"/>
  <c r="AW134" i="7"/>
  <c r="AX134" i="7" s="1"/>
  <c r="AW262" i="7"/>
  <c r="BB262" i="7" s="1"/>
  <c r="AW350" i="7"/>
  <c r="AY350" i="7" s="1"/>
  <c r="AW136" i="7"/>
  <c r="AW331" i="7"/>
  <c r="AX331" i="7" s="1"/>
  <c r="AW155" i="7"/>
  <c r="O243" i="10"/>
  <c r="I129" i="10"/>
  <c r="I147" i="10"/>
  <c r="I168" i="10"/>
  <c r="I188" i="10"/>
  <c r="I191" i="10"/>
  <c r="I212" i="10"/>
  <c r="I232" i="10"/>
  <c r="I254" i="10"/>
  <c r="I281" i="10"/>
  <c r="I323" i="10"/>
  <c r="J323" i="10" s="1"/>
  <c r="BB313" i="10"/>
  <c r="AM310" i="10"/>
  <c r="AL152" i="7"/>
  <c r="AK148" i="7"/>
  <c r="AJ148" i="7"/>
  <c r="AY239" i="10"/>
  <c r="BC181" i="10"/>
  <c r="AY192" i="10"/>
  <c r="AH198" i="10"/>
  <c r="AK196" i="10"/>
  <c r="AY245" i="7"/>
  <c r="AX188" i="7"/>
  <c r="AW21" i="7"/>
  <c r="BB21" i="7" s="1"/>
  <c r="AW173" i="7"/>
  <c r="AY173" i="7" s="1"/>
  <c r="AW325" i="7"/>
  <c r="BB325" i="7" s="1"/>
  <c r="AW142" i="7"/>
  <c r="AW270" i="7"/>
  <c r="AY270" i="7" s="1"/>
  <c r="AW354" i="7"/>
  <c r="AW228" i="7"/>
  <c r="AW132" i="7"/>
  <c r="AW311" i="7"/>
  <c r="AW143" i="7"/>
  <c r="AW140" i="10"/>
  <c r="I283" i="10"/>
  <c r="L283" i="10" s="1"/>
  <c r="I324" i="10"/>
  <c r="J324" i="10" s="1"/>
  <c r="AH148" i="7"/>
  <c r="BA270" i="10"/>
  <c r="BC239" i="10"/>
  <c r="AZ181" i="10"/>
  <c r="BA299" i="10"/>
  <c r="BC192" i="10"/>
  <c r="AK198" i="10"/>
  <c r="AI196" i="10"/>
  <c r="AM198" i="7"/>
  <c r="BC55" i="7"/>
  <c r="AY214" i="7"/>
  <c r="BC235" i="7"/>
  <c r="AW29" i="7"/>
  <c r="BC29" i="7" s="1"/>
  <c r="AW181" i="7"/>
  <c r="AW341" i="7"/>
  <c r="AX341" i="7" s="1"/>
  <c r="AW150" i="7"/>
  <c r="AW278" i="7"/>
  <c r="BC278" i="7" s="1"/>
  <c r="AW358" i="7"/>
  <c r="AX358" i="7" s="1"/>
  <c r="AW224" i="7"/>
  <c r="AX224" i="7" s="1"/>
  <c r="AW124" i="7"/>
  <c r="AY124" i="7" s="1"/>
  <c r="AW307" i="7"/>
  <c r="BB307" i="7" s="1"/>
  <c r="AW135" i="7"/>
  <c r="AZ135" i="7" s="1"/>
  <c r="AW128" i="10"/>
  <c r="I131" i="10"/>
  <c r="I150" i="10"/>
  <c r="I170" i="10"/>
  <c r="I280" i="10"/>
  <c r="J280" i="10" s="1"/>
  <c r="I193" i="10"/>
  <c r="K193" i="10" s="1"/>
  <c r="I214" i="10"/>
  <c r="I236" i="10"/>
  <c r="K236" i="10" s="1"/>
  <c r="I256" i="10"/>
  <c r="I285" i="10"/>
  <c r="J285" i="10" s="1"/>
  <c r="I332" i="10"/>
  <c r="J332" i="10" s="1"/>
  <c r="AX270" i="10"/>
  <c r="AZ239" i="10"/>
  <c r="BA235" i="10"/>
  <c r="AY299" i="10"/>
  <c r="AZ192" i="10"/>
  <c r="AL198" i="10"/>
  <c r="AM196" i="10"/>
  <c r="AH198" i="7"/>
  <c r="BA214" i="7"/>
  <c r="BB235" i="7"/>
  <c r="AW45" i="7"/>
  <c r="BC45" i="7" s="1"/>
  <c r="AW189" i="7"/>
  <c r="AW349" i="7"/>
  <c r="AW158" i="7"/>
  <c r="AW282" i="7"/>
  <c r="AW15" i="7"/>
  <c r="AW220" i="7"/>
  <c r="AW116" i="7"/>
  <c r="AZ116" i="7" s="1"/>
  <c r="AW303" i="7"/>
  <c r="AW119" i="7"/>
  <c r="AY119" i="7" s="1"/>
  <c r="AH162" i="7"/>
  <c r="AY313" i="10"/>
  <c r="AJ196" i="10"/>
  <c r="AL198" i="7"/>
  <c r="BC214" i="7"/>
  <c r="AX235" i="7"/>
  <c r="AW53" i="7"/>
  <c r="AW197" i="7"/>
  <c r="BA197" i="7" s="1"/>
  <c r="AW357" i="7"/>
  <c r="AW182" i="7"/>
  <c r="BC182" i="7" s="1"/>
  <c r="AW286" i="7"/>
  <c r="AW208" i="7"/>
  <c r="BA208" i="7" s="1"/>
  <c r="AW100" i="7"/>
  <c r="BC100" i="7" s="1"/>
  <c r="AW287" i="7"/>
  <c r="AX287" i="7" s="1"/>
  <c r="AW111" i="7"/>
  <c r="K222" i="10"/>
  <c r="AM158" i="7"/>
  <c r="BC313" i="10"/>
  <c r="BC270" i="10"/>
  <c r="AX303" i="10"/>
  <c r="AY171" i="10"/>
  <c r="AY235" i="10"/>
  <c r="AZ299" i="10"/>
  <c r="AI198" i="7"/>
  <c r="AX214" i="7"/>
  <c r="AZ235" i="7"/>
  <c r="AW61" i="7"/>
  <c r="AW205" i="7"/>
  <c r="AY205" i="7" s="1"/>
  <c r="AW365" i="7"/>
  <c r="AW190" i="7"/>
  <c r="BC190" i="7" s="1"/>
  <c r="AW290" i="7"/>
  <c r="AW200" i="7"/>
  <c r="BB200" i="7" s="1"/>
  <c r="AW96" i="7"/>
  <c r="BB96" i="7" s="1"/>
  <c r="AW279" i="7"/>
  <c r="AW91" i="7"/>
  <c r="AZ91" i="7" s="1"/>
  <c r="I239" i="10"/>
  <c r="J239" i="10" s="1"/>
  <c r="I260" i="10"/>
  <c r="K260" i="10" s="1"/>
  <c r="I293" i="10"/>
  <c r="I340" i="10"/>
  <c r="J340" i="10" s="1"/>
  <c r="M158" i="10"/>
  <c r="AH158" i="7"/>
  <c r="AX313" i="10"/>
  <c r="AZ270" i="10"/>
  <c r="BA303" i="10"/>
  <c r="BC171" i="10"/>
  <c r="BC235" i="10"/>
  <c r="AK310" i="10"/>
  <c r="AK198" i="7"/>
  <c r="AZ214" i="7"/>
  <c r="AK306" i="10"/>
  <c r="BC59" i="7"/>
  <c r="BA235" i="7"/>
  <c r="AW69" i="7"/>
  <c r="AZ69" i="7" s="1"/>
  <c r="AW213" i="7"/>
  <c r="AY213" i="7" s="1"/>
  <c r="AW30" i="7"/>
  <c r="AY30" i="7" s="1"/>
  <c r="AW198" i="7"/>
  <c r="AX198" i="7" s="1"/>
  <c r="AW294" i="7"/>
  <c r="BA294" i="7" s="1"/>
  <c r="AW196" i="7"/>
  <c r="AW92" i="7"/>
  <c r="AW267" i="7"/>
  <c r="AW87" i="7"/>
  <c r="AZ87" i="7" s="1"/>
  <c r="J158" i="10"/>
  <c r="BA59" i="7"/>
  <c r="AW77" i="7"/>
  <c r="AW221" i="7"/>
  <c r="AW38" i="7"/>
  <c r="AZ38" i="7" s="1"/>
  <c r="AW206" i="7"/>
  <c r="BA206" i="7" s="1"/>
  <c r="AW302" i="7"/>
  <c r="AY302" i="7" s="1"/>
  <c r="AW192" i="7"/>
  <c r="AZ192" i="7" s="1"/>
  <c r="AW80" i="7"/>
  <c r="AW251" i="7"/>
  <c r="BA251" i="7" s="1"/>
  <c r="AW71" i="7"/>
  <c r="J222" i="10"/>
  <c r="AL205" i="7"/>
  <c r="AM261" i="7"/>
  <c r="AK205" i="7"/>
  <c r="AJ205" i="7"/>
  <c r="AL176" i="7"/>
  <c r="AK154" i="7"/>
  <c r="AM325" i="7"/>
  <c r="AH262" i="7"/>
  <c r="AM144" i="7"/>
  <c r="AK176" i="7"/>
  <c r="AJ154" i="7"/>
  <c r="AJ325" i="7"/>
  <c r="AL262" i="7"/>
  <c r="AL144" i="7"/>
  <c r="AH176" i="7"/>
  <c r="AL154" i="7"/>
  <c r="AH325" i="7"/>
  <c r="AK262" i="7"/>
  <c r="AK144" i="7"/>
  <c r="AI176" i="7"/>
  <c r="AL325" i="7"/>
  <c r="AI262" i="7"/>
  <c r="AH144" i="7"/>
  <c r="AJ261" i="7"/>
  <c r="AI325" i="7"/>
  <c r="AI144" i="7"/>
  <c r="AM205" i="7"/>
  <c r="AI261" i="7"/>
  <c r="AH261" i="7"/>
  <c r="AG255" i="7"/>
  <c r="AL255" i="7" s="1"/>
  <c r="N159" i="10"/>
  <c r="BA305" i="10"/>
  <c r="AY263" i="10"/>
  <c r="BC327" i="10"/>
  <c r="AJ166" i="7"/>
  <c r="AM166" i="7"/>
  <c r="BC102" i="7"/>
  <c r="AY102" i="7"/>
  <c r="AY286" i="10"/>
  <c r="BB286" i="10"/>
  <c r="AZ286" i="10"/>
  <c r="AX286" i="10"/>
  <c r="BC286" i="10"/>
  <c r="BB330" i="10"/>
  <c r="AZ330" i="10"/>
  <c r="BC330" i="10"/>
  <c r="AY330" i="10"/>
  <c r="AX330" i="10"/>
  <c r="BC167" i="7"/>
  <c r="AX167" i="7"/>
  <c r="AZ167" i="7"/>
  <c r="BB167" i="7"/>
  <c r="AY167" i="7"/>
  <c r="L276" i="10"/>
  <c r="M276" i="10"/>
  <c r="O278" i="10"/>
  <c r="M278" i="10"/>
  <c r="J203" i="10"/>
  <c r="L203" i="10"/>
  <c r="J283" i="10"/>
  <c r="O283" i="10"/>
  <c r="O303" i="10"/>
  <c r="N303" i="10"/>
  <c r="M303" i="10"/>
  <c r="BA167" i="7"/>
  <c r="AZ363" i="10"/>
  <c r="BA363" i="10"/>
  <c r="AX363" i="10"/>
  <c r="BC363" i="10"/>
  <c r="AY363" i="10"/>
  <c r="BB363" i="10"/>
  <c r="AZ172" i="10"/>
  <c r="AY172" i="10"/>
  <c r="BA172" i="10"/>
  <c r="BC172" i="10"/>
  <c r="BA295" i="10"/>
  <c r="AZ295" i="10"/>
  <c r="BC262" i="10"/>
  <c r="BB262" i="10"/>
  <c r="AY273" i="10"/>
  <c r="BC273" i="10"/>
  <c r="BB177" i="10"/>
  <c r="BA177" i="10"/>
  <c r="BB237" i="7"/>
  <c r="BA237" i="7"/>
  <c r="AZ237" i="7"/>
  <c r="AX350" i="7"/>
  <c r="BA350" i="7"/>
  <c r="AZ350" i="7"/>
  <c r="BC350" i="7"/>
  <c r="BB350" i="7"/>
  <c r="BA331" i="7"/>
  <c r="BB331" i="7"/>
  <c r="M148" i="10"/>
  <c r="BA330" i="10"/>
  <c r="BA173" i="7"/>
  <c r="BB314" i="7"/>
  <c r="AY314" i="7"/>
  <c r="AZ314" i="7"/>
  <c r="AX314" i="7"/>
  <c r="BB52" i="7"/>
  <c r="AX52" i="7"/>
  <c r="AY66" i="10"/>
  <c r="BB66" i="10"/>
  <c r="K139" i="10"/>
  <c r="AJ297" i="10"/>
  <c r="AK297" i="10"/>
  <c r="AH297" i="10"/>
  <c r="AJ168" i="10"/>
  <c r="AM168" i="10"/>
  <c r="AH296" i="10"/>
  <c r="AI296" i="10"/>
  <c r="AK360" i="7"/>
  <c r="AI360" i="7"/>
  <c r="AH139" i="7"/>
  <c r="AJ139" i="7"/>
  <c r="AL267" i="7"/>
  <c r="AI267" i="7"/>
  <c r="AM331" i="7"/>
  <c r="AI331" i="7"/>
  <c r="AH331" i="7"/>
  <c r="AY208" i="7"/>
  <c r="AL365" i="7"/>
  <c r="AK365" i="7"/>
  <c r="AH365" i="7"/>
  <c r="AM365" i="7"/>
  <c r="AJ365" i="7"/>
  <c r="AI365" i="7"/>
  <c r="AM309" i="7"/>
  <c r="AJ309" i="7"/>
  <c r="AJ249" i="7"/>
  <c r="AL249" i="7"/>
  <c r="AI249" i="7"/>
  <c r="AH249" i="7"/>
  <c r="AM249" i="7"/>
  <c r="AK249" i="7"/>
  <c r="AJ185" i="7"/>
  <c r="AM185" i="7"/>
  <c r="AL306" i="7"/>
  <c r="AI306" i="7"/>
  <c r="AK222" i="7"/>
  <c r="AM222" i="7"/>
  <c r="AL222" i="7"/>
  <c r="AI222" i="7"/>
  <c r="AH222" i="7"/>
  <c r="AI327" i="10"/>
  <c r="AJ327" i="10"/>
  <c r="AL260" i="10"/>
  <c r="AH260" i="10"/>
  <c r="AK260" i="10"/>
  <c r="AM260" i="10"/>
  <c r="AI260" i="10"/>
  <c r="AJ140" i="10"/>
  <c r="AL140" i="10"/>
  <c r="AM140" i="10"/>
  <c r="AI140" i="10"/>
  <c r="AK140" i="10"/>
  <c r="AM241" i="10"/>
  <c r="AI241" i="10"/>
  <c r="AJ357" i="10"/>
  <c r="AL357" i="10"/>
  <c r="AK357" i="10"/>
  <c r="AH357" i="10"/>
  <c r="AM357" i="10"/>
  <c r="AJ342" i="10"/>
  <c r="AK342" i="10"/>
  <c r="AM342" i="10"/>
  <c r="AI342" i="10"/>
  <c r="AL342" i="10"/>
  <c r="AI290" i="10"/>
  <c r="AM290" i="10"/>
  <c r="AJ230" i="10"/>
  <c r="AL230" i="10"/>
  <c r="AK230" i="10"/>
  <c r="AI230" i="10"/>
  <c r="AJ166" i="10"/>
  <c r="AL166" i="10"/>
  <c r="AH166" i="10"/>
  <c r="AI166" i="10"/>
  <c r="AK317" i="10"/>
  <c r="AH317" i="10"/>
  <c r="AM317" i="10"/>
  <c r="AI317" i="10"/>
  <c r="AL317" i="10"/>
  <c r="AK213" i="10"/>
  <c r="AJ213" i="10"/>
  <c r="AH213" i="10"/>
  <c r="AL295" i="10"/>
  <c r="AJ295" i="10"/>
  <c r="AM295" i="10"/>
  <c r="AI295" i="10"/>
  <c r="AK295" i="10"/>
  <c r="AH295" i="10"/>
  <c r="AL235" i="10"/>
  <c r="AI235" i="10"/>
  <c r="AH235" i="10"/>
  <c r="AK235" i="10"/>
  <c r="AJ235" i="10"/>
  <c r="AH179" i="10"/>
  <c r="AI179" i="10"/>
  <c r="AK179" i="10"/>
  <c r="K303" i="10"/>
  <c r="N278" i="10"/>
  <c r="AZ78" i="7"/>
  <c r="BB304" i="10"/>
  <c r="AW37" i="7"/>
  <c r="AW101" i="7"/>
  <c r="AW165" i="7"/>
  <c r="BA165" i="7" s="1"/>
  <c r="AW229" i="7"/>
  <c r="AW301" i="7"/>
  <c r="AW22" i="7"/>
  <c r="AW94" i="7"/>
  <c r="AW166" i="7"/>
  <c r="BB166" i="7" s="1"/>
  <c r="AW238" i="7"/>
  <c r="AZ238" i="7" s="1"/>
  <c r="AW274" i="7"/>
  <c r="AZ274" i="7" s="1"/>
  <c r="AW310" i="7"/>
  <c r="BC310" i="7" s="1"/>
  <c r="AW346" i="7"/>
  <c r="BC346" i="7" s="1"/>
  <c r="AW236" i="10"/>
  <c r="BA236" i="10" s="1"/>
  <c r="AW338" i="10"/>
  <c r="AW290" i="10"/>
  <c r="BB290" i="10" s="1"/>
  <c r="AW212" i="7"/>
  <c r="AZ212" i="7" s="1"/>
  <c r="AW168" i="7"/>
  <c r="AW128" i="7"/>
  <c r="BB128" i="7" s="1"/>
  <c r="AW60" i="7"/>
  <c r="AW339" i="7"/>
  <c r="AZ339" i="7" s="1"/>
  <c r="AW255" i="7"/>
  <c r="BB255" i="7" s="1"/>
  <c r="AW183" i="7"/>
  <c r="BB183" i="7" s="1"/>
  <c r="AW107" i="7"/>
  <c r="AW19" i="7"/>
  <c r="AZ19" i="7" s="1"/>
  <c r="AW77" i="10"/>
  <c r="AW162" i="10"/>
  <c r="AY162" i="10" s="1"/>
  <c r="AW70" i="10"/>
  <c r="BC70" i="10" s="1"/>
  <c r="AW103" i="10"/>
  <c r="AW184" i="10"/>
  <c r="AY184" i="10" s="1"/>
  <c r="AW64" i="10"/>
  <c r="M363" i="10"/>
  <c r="N321" i="10"/>
  <c r="M227" i="10"/>
  <c r="K195" i="10"/>
  <c r="K246" i="10"/>
  <c r="L303" i="10"/>
  <c r="L252" i="10"/>
  <c r="M222" i="10"/>
  <c r="O190" i="10"/>
  <c r="N227" i="10"/>
  <c r="O203" i="10"/>
  <c r="N175" i="10"/>
  <c r="M166" i="10"/>
  <c r="L145" i="10"/>
  <c r="M145" i="10"/>
  <c r="J297" i="10"/>
  <c r="L220" i="10"/>
  <c r="L297" i="10"/>
  <c r="L166" i="10"/>
  <c r="O166" i="10"/>
  <c r="K166" i="10"/>
  <c r="AX87" i="7"/>
  <c r="AM354" i="7"/>
  <c r="AH354" i="7"/>
  <c r="AJ354" i="7"/>
  <c r="AI354" i="7"/>
  <c r="AK354" i="7"/>
  <c r="AL228" i="10"/>
  <c r="AJ228" i="10"/>
  <c r="AM228" i="10"/>
  <c r="AI228" i="10"/>
  <c r="AK228" i="10"/>
  <c r="AH228" i="10"/>
  <c r="AL231" i="10"/>
  <c r="AK231" i="10"/>
  <c r="AM231" i="10"/>
  <c r="AI231" i="10"/>
  <c r="AH231" i="10"/>
  <c r="AJ231" i="10"/>
  <c r="AI361" i="7"/>
  <c r="AL361" i="7"/>
  <c r="AK361" i="7"/>
  <c r="AH361" i="7"/>
  <c r="AM361" i="7"/>
  <c r="AJ361" i="7"/>
  <c r="AM218" i="7"/>
  <c r="AH218" i="7"/>
  <c r="AJ218" i="7"/>
  <c r="AK218" i="7"/>
  <c r="AL218" i="7"/>
  <c r="AI218" i="7"/>
  <c r="AL353" i="10"/>
  <c r="AK353" i="10"/>
  <c r="AH353" i="10"/>
  <c r="AM353" i="10"/>
  <c r="AI353" i="10"/>
  <c r="AJ353" i="10"/>
  <c r="AL222" i="10"/>
  <c r="AJ222" i="10"/>
  <c r="AL181" i="10"/>
  <c r="AJ181" i="10"/>
  <c r="AM181" i="10"/>
  <c r="AI181" i="10"/>
  <c r="AK181" i="10"/>
  <c r="AH181" i="10"/>
  <c r="AM167" i="10"/>
  <c r="AI167" i="10"/>
  <c r="AK167" i="10"/>
  <c r="AH167" i="10"/>
  <c r="BA272" i="10"/>
  <c r="AZ272" i="10"/>
  <c r="AY272" i="10"/>
  <c r="AX272" i="10"/>
  <c r="BC272" i="10"/>
  <c r="BB48" i="7"/>
  <c r="AL181" i="7"/>
  <c r="AK181" i="7"/>
  <c r="AM225" i="10"/>
  <c r="AI225" i="10"/>
  <c r="AL225" i="10"/>
  <c r="AJ225" i="10"/>
  <c r="AK225" i="10"/>
  <c r="AM274" i="10"/>
  <c r="AH274" i="10"/>
  <c r="AI274" i="10"/>
  <c r="AJ309" i="10"/>
  <c r="AL309" i="10"/>
  <c r="AK309" i="10"/>
  <c r="AH309" i="10"/>
  <c r="AM309" i="10"/>
  <c r="AI309" i="10"/>
  <c r="AJ153" i="10"/>
  <c r="AK153" i="10"/>
  <c r="AH153" i="10"/>
  <c r="AL153" i="10"/>
  <c r="AM153" i="10"/>
  <c r="BA24" i="10"/>
  <c r="BB24" i="10"/>
  <c r="AX24" i="10"/>
  <c r="AI153" i="10"/>
  <c r="BA324" i="10"/>
  <c r="BB324" i="10"/>
  <c r="AZ324" i="10"/>
  <c r="AX311" i="7"/>
  <c r="AZ311" i="7"/>
  <c r="BA239" i="7"/>
  <c r="AZ239" i="7"/>
  <c r="BB239" i="7"/>
  <c r="AJ241" i="7"/>
  <c r="AM241" i="7"/>
  <c r="AI298" i="7"/>
  <c r="AK298" i="7"/>
  <c r="AL298" i="7"/>
  <c r="AH298" i="7"/>
  <c r="AM298" i="7"/>
  <c r="AJ298" i="7"/>
  <c r="AL356" i="10"/>
  <c r="AJ356" i="10"/>
  <c r="AH356" i="10"/>
  <c r="AK356" i="10"/>
  <c r="AM356" i="10"/>
  <c r="AI356" i="10"/>
  <c r="AL338" i="10"/>
  <c r="AH338" i="10"/>
  <c r="AJ338" i="10"/>
  <c r="AK338" i="10"/>
  <c r="AM338" i="10"/>
  <c r="AI338" i="10"/>
  <c r="AK291" i="10"/>
  <c r="AH291" i="10"/>
  <c r="AL291" i="10"/>
  <c r="AJ291" i="10"/>
  <c r="AI291" i="10"/>
  <c r="BA144" i="10"/>
  <c r="AX144" i="10"/>
  <c r="AL274" i="10"/>
  <c r="BB272" i="10"/>
  <c r="AK297" i="7"/>
  <c r="AL297" i="7"/>
  <c r="AI297" i="7"/>
  <c r="AL354" i="7"/>
  <c r="BA220" i="10"/>
  <c r="AX220" i="10"/>
  <c r="AY220" i="10"/>
  <c r="AX188" i="10"/>
  <c r="BB188" i="10"/>
  <c r="BA188" i="10"/>
  <c r="AZ327" i="10"/>
  <c r="AX327" i="10"/>
  <c r="BB295" i="10"/>
  <c r="BC295" i="10"/>
  <c r="AZ263" i="10"/>
  <c r="AX263" i="10"/>
  <c r="AY199" i="10"/>
  <c r="BA199" i="10"/>
  <c r="AZ199" i="10"/>
  <c r="AZ135" i="10"/>
  <c r="BA135" i="10"/>
  <c r="BB135" i="10"/>
  <c r="AY262" i="10"/>
  <c r="BA262" i="10"/>
  <c r="AZ262" i="10"/>
  <c r="AX230" i="10"/>
  <c r="AY230" i="10"/>
  <c r="AZ230" i="10"/>
  <c r="AX198" i="10"/>
  <c r="AY198" i="10"/>
  <c r="AZ198" i="10"/>
  <c r="AY337" i="10"/>
  <c r="BB337" i="10"/>
  <c r="AY305" i="10"/>
  <c r="AZ305" i="10"/>
  <c r="AX273" i="10"/>
  <c r="AZ273" i="10"/>
  <c r="AX177" i="10"/>
  <c r="AZ177" i="10"/>
  <c r="AY254" i="7"/>
  <c r="AM137" i="10"/>
  <c r="AI137" i="10"/>
  <c r="AH137" i="10"/>
  <c r="AJ137" i="10"/>
  <c r="AI216" i="10"/>
  <c r="AK216" i="10"/>
  <c r="AM216" i="10"/>
  <c r="AM344" i="10"/>
  <c r="AI344" i="10"/>
  <c r="AK344" i="10"/>
  <c r="AL344" i="10"/>
  <c r="BB206" i="7"/>
  <c r="AX206" i="7"/>
  <c r="AZ314" i="10"/>
  <c r="BB314" i="10"/>
  <c r="AX314" i="10"/>
  <c r="BA314" i="10"/>
  <c r="BC314" i="10"/>
  <c r="BB254" i="7"/>
  <c r="AL137" i="10"/>
  <c r="BC22" i="10"/>
  <c r="AX22" i="10"/>
  <c r="BA346" i="10"/>
  <c r="BB346" i="10"/>
  <c r="AZ346" i="10"/>
  <c r="BC346" i="10"/>
  <c r="AY346" i="10"/>
  <c r="AZ23" i="10"/>
  <c r="AX23" i="10"/>
  <c r="BC23" i="10"/>
  <c r="AY23" i="10"/>
  <c r="BB23" i="10"/>
  <c r="AX320" i="10"/>
  <c r="AH216" i="10"/>
  <c r="BC236" i="10"/>
  <c r="AW332" i="10"/>
  <c r="AW252" i="10"/>
  <c r="AW350" i="10"/>
  <c r="AW318" i="10"/>
  <c r="AW280" i="10"/>
  <c r="AW113" i="10"/>
  <c r="AW61" i="10"/>
  <c r="AW182" i="10"/>
  <c r="AW130" i="10"/>
  <c r="AW74" i="10"/>
  <c r="AW26" i="10"/>
  <c r="AW83" i="10"/>
  <c r="AW35" i="10"/>
  <c r="AW152" i="10"/>
  <c r="BA152" i="10" s="1"/>
  <c r="AW92" i="10"/>
  <c r="BB92" i="10" s="1"/>
  <c r="AW40" i="10"/>
  <c r="AZ40" i="10" s="1"/>
  <c r="AW72" i="10"/>
  <c r="AW104" i="10"/>
  <c r="AW136" i="10"/>
  <c r="AW168" i="10"/>
  <c r="AW31" i="10"/>
  <c r="AZ31" i="10" s="1"/>
  <c r="AW63" i="10"/>
  <c r="AW95" i="10"/>
  <c r="AW18" i="10"/>
  <c r="AW50" i="10"/>
  <c r="AW82" i="10"/>
  <c r="AW114" i="10"/>
  <c r="AW146" i="10"/>
  <c r="AW178" i="10"/>
  <c r="AW41" i="10"/>
  <c r="AX41" i="10" s="1"/>
  <c r="AW73" i="10"/>
  <c r="AW105" i="10"/>
  <c r="AW248" i="10"/>
  <c r="AW298" i="10"/>
  <c r="AW16" i="10"/>
  <c r="AW48" i="10"/>
  <c r="AW80" i="10"/>
  <c r="BC80" i="10" s="1"/>
  <c r="AW112" i="10"/>
  <c r="AW20" i="10"/>
  <c r="BA20" i="10" s="1"/>
  <c r="AW52" i="10"/>
  <c r="BC52" i="10" s="1"/>
  <c r="AW84" i="10"/>
  <c r="AX84" i="10" s="1"/>
  <c r="AW116" i="10"/>
  <c r="BA116" i="10" s="1"/>
  <c r="AW148" i="10"/>
  <c r="BA148" i="10" s="1"/>
  <c r="AW180" i="10"/>
  <c r="AZ180" i="10" s="1"/>
  <c r="AW43" i="10"/>
  <c r="BB43" i="10" s="1"/>
  <c r="AW75" i="10"/>
  <c r="BB75" i="10" s="1"/>
  <c r="AW107" i="10"/>
  <c r="BB107" i="10" s="1"/>
  <c r="AW30" i="10"/>
  <c r="AW62" i="10"/>
  <c r="AW94" i="10"/>
  <c r="BA94" i="10" s="1"/>
  <c r="AW126" i="10"/>
  <c r="AY126" i="10" s="1"/>
  <c r="AW158" i="10"/>
  <c r="AY158" i="10" s="1"/>
  <c r="AW21" i="10"/>
  <c r="BB21" i="10" s="1"/>
  <c r="AW53" i="10"/>
  <c r="AY53" i="10" s="1"/>
  <c r="AW85" i="10"/>
  <c r="AY85" i="10" s="1"/>
  <c r="AW117" i="10"/>
  <c r="AX117" i="10" s="1"/>
  <c r="AW36" i="10"/>
  <c r="AW68" i="10"/>
  <c r="AW100" i="10"/>
  <c r="AW132" i="10"/>
  <c r="AW164" i="10"/>
  <c r="AW27" i="10"/>
  <c r="BC27" i="10" s="1"/>
  <c r="AW59" i="10"/>
  <c r="BC59" i="10" s="1"/>
  <c r="AW91" i="10"/>
  <c r="AW123" i="10"/>
  <c r="AW46" i="10"/>
  <c r="AW78" i="10"/>
  <c r="AW110" i="10"/>
  <c r="AW142" i="10"/>
  <c r="AY142" i="10" s="1"/>
  <c r="AW174" i="10"/>
  <c r="AW37" i="10"/>
  <c r="AW69" i="10"/>
  <c r="AW101" i="10"/>
  <c r="AW240" i="10"/>
  <c r="AW364" i="10"/>
  <c r="AW300" i="10"/>
  <c r="AW15" i="10"/>
  <c r="AW334" i="10"/>
  <c r="AW302" i="10"/>
  <c r="AW89" i="10"/>
  <c r="AW33" i="10"/>
  <c r="AW154" i="10"/>
  <c r="AW102" i="10"/>
  <c r="AW54" i="10"/>
  <c r="AW111" i="10"/>
  <c r="BC111" i="10" s="1"/>
  <c r="AW55" i="10"/>
  <c r="AW176" i="10"/>
  <c r="BC176" i="10" s="1"/>
  <c r="AW124" i="10"/>
  <c r="BB124" i="10" s="1"/>
  <c r="AW60" i="10"/>
  <c r="Q15" i="7"/>
  <c r="Q187" i="7"/>
  <c r="AW47" i="10"/>
  <c r="AX47" i="10" s="1"/>
  <c r="AW160" i="10"/>
  <c r="AW108" i="10"/>
  <c r="AW44" i="10"/>
  <c r="AW121" i="10"/>
  <c r="AW65" i="10"/>
  <c r="AW17" i="10"/>
  <c r="AW134" i="10"/>
  <c r="AW86" i="10"/>
  <c r="AW34" i="10"/>
  <c r="BA34" i="10" s="1"/>
  <c r="AW87" i="10"/>
  <c r="AW39" i="10"/>
  <c r="AW156" i="10"/>
  <c r="AW96" i="10"/>
  <c r="AY96" i="10" s="1"/>
  <c r="AW32" i="10"/>
  <c r="AW104" i="7"/>
  <c r="AW64" i="7"/>
  <c r="BB64" i="7" s="1"/>
  <c r="AW16" i="7"/>
  <c r="AW315" i="7"/>
  <c r="AY315" i="7" s="1"/>
  <c r="AW271" i="7"/>
  <c r="AW219" i="7"/>
  <c r="AW171" i="7"/>
  <c r="BA171" i="7" s="1"/>
  <c r="AW123" i="7"/>
  <c r="AW75" i="7"/>
  <c r="AW23" i="7"/>
  <c r="BC23" i="7" s="1"/>
  <c r="AG337" i="7"/>
  <c r="AH337" i="7" s="1"/>
  <c r="AG301" i="7"/>
  <c r="AG265" i="7"/>
  <c r="AG229" i="7"/>
  <c r="AI229" i="7" s="1"/>
  <c r="AG189" i="7"/>
  <c r="AK189" i="7" s="1"/>
  <c r="AG153" i="7"/>
  <c r="AM153" i="7" s="1"/>
  <c r="AG117" i="7"/>
  <c r="AG81" i="7"/>
  <c r="AG45" i="7"/>
  <c r="AG358" i="7"/>
  <c r="AJ358" i="7" s="1"/>
  <c r="AG322" i="7"/>
  <c r="AG282" i="7"/>
  <c r="AL282" i="7" s="1"/>
  <c r="AG236" i="7"/>
  <c r="AJ236" i="7" s="1"/>
  <c r="AG246" i="7"/>
  <c r="AK246" i="7" s="1"/>
  <c r="AG210" i="7"/>
  <c r="AJ210" i="7" s="1"/>
  <c r="AG343" i="10"/>
  <c r="AG316" i="10"/>
  <c r="AK316" i="10" s="1"/>
  <c r="AG244" i="10"/>
  <c r="AG164" i="10"/>
  <c r="AG92" i="10"/>
  <c r="AG257" i="10"/>
  <c r="AG113" i="10"/>
  <c r="AG345" i="10"/>
  <c r="AG354" i="10"/>
  <c r="AI354" i="10" s="1"/>
  <c r="AG318" i="10"/>
  <c r="AK318" i="10" s="1"/>
  <c r="AG278" i="10"/>
  <c r="AG242" i="10"/>
  <c r="AL242" i="10" s="1"/>
  <c r="AG206" i="10"/>
  <c r="AG170" i="10"/>
  <c r="AK170" i="10" s="1"/>
  <c r="AG134" i="10"/>
  <c r="AG98" i="10"/>
  <c r="AG34" i="10"/>
  <c r="AG261" i="10"/>
  <c r="AG189" i="10"/>
  <c r="AM189" i="10" s="1"/>
  <c r="AG117" i="10"/>
  <c r="AG84" i="10"/>
  <c r="AG48" i="10"/>
  <c r="AG319" i="10"/>
  <c r="AM319" i="10" s="1"/>
  <c r="AG283" i="10"/>
  <c r="AL283" i="10" s="1"/>
  <c r="AG243" i="10"/>
  <c r="AG207" i="10"/>
  <c r="AH207" i="10" s="1"/>
  <c r="AG171" i="10"/>
  <c r="AG135" i="10"/>
  <c r="AG99" i="10"/>
  <c r="AG35" i="10"/>
  <c r="M345" i="10"/>
  <c r="J321" i="10"/>
  <c r="L299" i="10"/>
  <c r="J252" i="10"/>
  <c r="O230" i="10"/>
  <c r="O220" i="10"/>
  <c r="M190" i="10"/>
  <c r="AW84" i="7"/>
  <c r="AY84" i="7" s="1"/>
  <c r="AW40" i="7"/>
  <c r="BC40" i="7" s="1"/>
  <c r="AW343" i="7"/>
  <c r="AY343" i="7" s="1"/>
  <c r="AW295" i="7"/>
  <c r="AW243" i="7"/>
  <c r="AX243" i="7" s="1"/>
  <c r="AW199" i="7"/>
  <c r="AW147" i="7"/>
  <c r="AX147" i="7" s="1"/>
  <c r="AW95" i="7"/>
  <c r="BB95" i="7" s="1"/>
  <c r="AW51" i="7"/>
  <c r="AX51" i="7" s="1"/>
  <c r="AG357" i="7"/>
  <c r="AG317" i="7"/>
  <c r="AI317" i="7" s="1"/>
  <c r="AG281" i="7"/>
  <c r="AG245" i="7"/>
  <c r="AJ245" i="7" s="1"/>
  <c r="AG209" i="7"/>
  <c r="AH209" i="7" s="1"/>
  <c r="AG173" i="7"/>
  <c r="AG137" i="7"/>
  <c r="AG101" i="7"/>
  <c r="AG61" i="7"/>
  <c r="AG25" i="7"/>
  <c r="AG338" i="7"/>
  <c r="AK338" i="7" s="1"/>
  <c r="AG302" i="7"/>
  <c r="AI302" i="7" s="1"/>
  <c r="AG266" i="7"/>
  <c r="AG204" i="7"/>
  <c r="AG230" i="7"/>
  <c r="AG190" i="7"/>
  <c r="AG348" i="10"/>
  <c r="AG276" i="10"/>
  <c r="AG204" i="10"/>
  <c r="AG132" i="10"/>
  <c r="AG30" i="10"/>
  <c r="AG193" i="10"/>
  <c r="AG361" i="10"/>
  <c r="AG325" i="10"/>
  <c r="AG334" i="10"/>
  <c r="AG298" i="10"/>
  <c r="AG262" i="10"/>
  <c r="AG226" i="10"/>
  <c r="AH226" i="10" s="1"/>
  <c r="AG190" i="10"/>
  <c r="AK190" i="10" s="1"/>
  <c r="AG150" i="10"/>
  <c r="AG114" i="10"/>
  <c r="AG66" i="10"/>
  <c r="AG301" i="10"/>
  <c r="AG229" i="10"/>
  <c r="AG157" i="10"/>
  <c r="AI157" i="10" s="1"/>
  <c r="AG85" i="10"/>
  <c r="AG64" i="10"/>
  <c r="AG28" i="10"/>
  <c r="AG299" i="10"/>
  <c r="AG263" i="10"/>
  <c r="AG227" i="10"/>
  <c r="AG191" i="10"/>
  <c r="AI191" i="10" s="1"/>
  <c r="AG155" i="10"/>
  <c r="AK155" i="10" s="1"/>
  <c r="AG115" i="10"/>
  <c r="AG77" i="10"/>
  <c r="AG249" i="10"/>
  <c r="N363" i="10"/>
  <c r="J303" i="10"/>
  <c r="K283" i="10"/>
  <c r="N246" i="10"/>
  <c r="L278" i="10"/>
  <c r="N177" i="10"/>
  <c r="M297" i="10"/>
  <c r="O211" i="10"/>
  <c r="K304" i="10"/>
  <c r="AW112" i="7"/>
  <c r="AW68" i="7"/>
  <c r="AW24" i="7"/>
  <c r="AX24" i="7" s="1"/>
  <c r="AW327" i="7"/>
  <c r="AW275" i="7"/>
  <c r="BA275" i="7" s="1"/>
  <c r="AW231" i="7"/>
  <c r="AW179" i="7"/>
  <c r="AW127" i="7"/>
  <c r="AY127" i="7" s="1"/>
  <c r="AW83" i="7"/>
  <c r="AW31" i="7"/>
  <c r="BB31" i="7" s="1"/>
  <c r="AG341" i="7"/>
  <c r="AM341" i="7" s="1"/>
  <c r="AG305" i="7"/>
  <c r="AL305" i="7" s="1"/>
  <c r="AG269" i="7"/>
  <c r="AG233" i="7"/>
  <c r="AG197" i="7"/>
  <c r="AG157" i="7"/>
  <c r="AK157" i="7" s="1"/>
  <c r="AG121" i="7"/>
  <c r="AG85" i="7"/>
  <c r="AG49" i="7"/>
  <c r="AG362" i="7"/>
  <c r="AG326" i="7"/>
  <c r="AG290" i="7"/>
  <c r="AG244" i="7"/>
  <c r="AG250" i="7"/>
  <c r="AG214" i="7"/>
  <c r="AK214" i="7" s="1"/>
  <c r="AG351" i="10"/>
  <c r="AG324" i="10"/>
  <c r="AG252" i="10"/>
  <c r="AL252" i="10" s="1"/>
  <c r="AG180" i="10"/>
  <c r="AG100" i="10"/>
  <c r="AG273" i="10"/>
  <c r="AG129" i="10"/>
  <c r="AG349" i="10"/>
  <c r="AG358" i="10"/>
  <c r="AG322" i="10"/>
  <c r="AK322" i="10" s="1"/>
  <c r="AG286" i="10"/>
  <c r="AI286" i="10" s="1"/>
  <c r="AG246" i="10"/>
  <c r="AG210" i="10"/>
  <c r="AG174" i="10"/>
  <c r="AG138" i="10"/>
  <c r="AG102" i="10"/>
  <c r="AG42" i="10"/>
  <c r="AG277" i="10"/>
  <c r="AH277" i="10" s="1"/>
  <c r="AG197" i="10"/>
  <c r="AG125" i="10"/>
  <c r="AG88" i="10"/>
  <c r="AG52" i="10"/>
  <c r="AG16" i="10"/>
  <c r="AG287" i="10"/>
  <c r="AI287" i="10" s="1"/>
  <c r="AG251" i="10"/>
  <c r="AG211" i="10"/>
  <c r="AG175" i="10"/>
  <c r="AG139" i="10"/>
  <c r="AG103" i="10"/>
  <c r="AG53" i="10"/>
  <c r="O299" i="10"/>
  <c r="J230" i="10"/>
  <c r="M220" i="10"/>
  <c r="K190" i="10"/>
  <c r="L182" i="10"/>
  <c r="BB52" i="10"/>
  <c r="M154" i="10"/>
  <c r="O154" i="10"/>
  <c r="N143" i="10"/>
  <c r="K175" i="10"/>
  <c r="L175" i="10"/>
  <c r="M175" i="10"/>
  <c r="K143" i="10"/>
  <c r="AK301" i="7"/>
  <c r="AX239" i="7"/>
  <c r="BA72" i="7"/>
  <c r="AZ168" i="7"/>
  <c r="AY347" i="7"/>
  <c r="BA347" i="7"/>
  <c r="BB203" i="7"/>
  <c r="BC203" i="7"/>
  <c r="AX203" i="7"/>
  <c r="AY130" i="10"/>
  <c r="BB130" i="10"/>
  <c r="BA130" i="10"/>
  <c r="BC66" i="10"/>
  <c r="AX66" i="10"/>
  <c r="BA66" i="10"/>
  <c r="AZ66" i="10"/>
  <c r="AX184" i="10"/>
  <c r="AZ184" i="10"/>
  <c r="AZ120" i="10"/>
  <c r="AY120" i="10"/>
  <c r="BB120" i="10"/>
  <c r="BC120" i="10"/>
  <c r="AX88" i="10"/>
  <c r="BA88" i="10"/>
  <c r="AZ88" i="10"/>
  <c r="BC88" i="10"/>
  <c r="AZ20" i="10"/>
  <c r="BB20" i="10"/>
  <c r="AY20" i="10"/>
  <c r="AX20" i="10"/>
  <c r="AX352" i="10"/>
  <c r="AH136" i="10"/>
  <c r="AM136" i="10"/>
  <c r="AI136" i="10"/>
  <c r="AH264" i="10"/>
  <c r="AJ264" i="10"/>
  <c r="AL264" i="10"/>
  <c r="BB357" i="10"/>
  <c r="AZ357" i="10"/>
  <c r="AY357" i="10"/>
  <c r="L298" i="10"/>
  <c r="AX53" i="10"/>
  <c r="AZ84" i="10"/>
  <c r="BC84" i="10"/>
  <c r="BA84" i="10"/>
  <c r="M164" i="10"/>
  <c r="N154" i="10"/>
  <c r="L154" i="10"/>
  <c r="AY239" i="7"/>
  <c r="AY352" i="10"/>
  <c r="BA357" i="10"/>
  <c r="AY84" i="10"/>
  <c r="AX52" i="10"/>
  <c r="BA158" i="10"/>
  <c r="AX116" i="10"/>
  <c r="AZ116" i="10"/>
  <c r="BB116" i="10"/>
  <c r="BC116" i="10"/>
  <c r="BC352" i="10"/>
  <c r="BC357" i="10"/>
  <c r="BB53" i="10"/>
  <c r="AI297" i="10"/>
  <c r="AL297" i="10"/>
  <c r="AM297" i="10"/>
  <c r="AK168" i="10"/>
  <c r="AL168" i="10"/>
  <c r="AH168" i="10"/>
  <c r="AL296" i="10"/>
  <c r="AJ296" i="10"/>
  <c r="AK296" i="10"/>
  <c r="AY260" i="10"/>
  <c r="AX260" i="10"/>
  <c r="BA260" i="10"/>
  <c r="BC260" i="10"/>
  <c r="AK208" i="7"/>
  <c r="AL208" i="7"/>
  <c r="AH208" i="7"/>
  <c r="AI208" i="7"/>
  <c r="AJ208" i="7"/>
  <c r="AL296" i="7"/>
  <c r="AH296" i="7"/>
  <c r="AM296" i="7"/>
  <c r="AK296" i="7"/>
  <c r="AH360" i="7"/>
  <c r="AM360" i="7"/>
  <c r="AJ360" i="7"/>
  <c r="AL360" i="7"/>
  <c r="AI139" i="7"/>
  <c r="AK139" i="7"/>
  <c r="AL139" i="7"/>
  <c r="AM139" i="7"/>
  <c r="AK203" i="7"/>
  <c r="AI203" i="7"/>
  <c r="AL203" i="7"/>
  <c r="AJ203" i="7"/>
  <c r="AM267" i="7"/>
  <c r="AJ267" i="7"/>
  <c r="AK267" i="7"/>
  <c r="AH267" i="7"/>
  <c r="AK331" i="7"/>
  <c r="AL331" i="7"/>
  <c r="AJ331" i="7"/>
  <c r="AZ45" i="7"/>
  <c r="AX45" i="7"/>
  <c r="BA45" i="7"/>
  <c r="BB45" i="7"/>
  <c r="AZ173" i="7"/>
  <c r="BB173" i="7"/>
  <c r="BC237" i="7"/>
  <c r="AY237" i="7"/>
  <c r="AX237" i="7"/>
  <c r="AX196" i="7"/>
  <c r="AZ196" i="7"/>
  <c r="BA117" i="10"/>
  <c r="BC148" i="10"/>
  <c r="AX43" i="7"/>
  <c r="BB43" i="7"/>
  <c r="AY43" i="7"/>
  <c r="AZ43" i="7"/>
  <c r="B364" i="10"/>
  <c r="C364" i="10"/>
  <c r="N185" i="10"/>
  <c r="O185" i="10"/>
  <c r="M185" i="10"/>
  <c r="K185" i="10"/>
  <c r="J185" i="10"/>
  <c r="O219" i="10"/>
  <c r="M219" i="10"/>
  <c r="K219" i="10"/>
  <c r="L219" i="10"/>
  <c r="M271" i="10"/>
  <c r="N271" i="10"/>
  <c r="L271" i="10"/>
  <c r="J271" i="10"/>
  <c r="K271" i="10"/>
  <c r="M143" i="10"/>
  <c r="AX40" i="7"/>
  <c r="BC168" i="7"/>
  <c r="AZ352" i="10"/>
  <c r="BA43" i="7"/>
  <c r="BC20" i="10"/>
  <c r="BC348" i="10"/>
  <c r="AY348" i="10"/>
  <c r="BA348" i="10"/>
  <c r="BC284" i="10"/>
  <c r="BA284" i="10"/>
  <c r="AY284" i="10"/>
  <c r="AY326" i="10"/>
  <c r="AZ326" i="10"/>
  <c r="BA294" i="10"/>
  <c r="AZ294" i="10"/>
  <c r="AX240" i="10"/>
  <c r="AZ240" i="10"/>
  <c r="AK265" i="7"/>
  <c r="AL265" i="7"/>
  <c r="AI265" i="7"/>
  <c r="AL170" i="10"/>
  <c r="AI319" i="10"/>
  <c r="AO152" i="10"/>
  <c r="AO312" i="10"/>
  <c r="AO56" i="10"/>
  <c r="O271" i="10"/>
  <c r="BC94" i="10"/>
  <c r="BB168" i="7"/>
  <c r="BB352" i="10"/>
  <c r="AJ297" i="7"/>
  <c r="AM297" i="7"/>
  <c r="AH297" i="7"/>
  <c r="AK185" i="7"/>
  <c r="AL185" i="7"/>
  <c r="AH185" i="7"/>
  <c r="AI185" i="7"/>
  <c r="AI278" i="7"/>
  <c r="AK278" i="7"/>
  <c r="AL278" i="7"/>
  <c r="AJ278" i="7"/>
  <c r="AH156" i="10"/>
  <c r="AK156" i="10"/>
  <c r="AI156" i="10"/>
  <c r="AJ241" i="10"/>
  <c r="AH241" i="10"/>
  <c r="AK241" i="10"/>
  <c r="AL241" i="10"/>
  <c r="AJ274" i="10"/>
  <c r="AK274" i="10"/>
  <c r="AJ202" i="10"/>
  <c r="AL202" i="10"/>
  <c r="AM253" i="10"/>
  <c r="AI253" i="10"/>
  <c r="AK253" i="10"/>
  <c r="AJ253" i="10"/>
  <c r="AI239" i="10"/>
  <c r="AH239" i="10"/>
  <c r="AK239" i="10"/>
  <c r="AM239" i="10"/>
  <c r="AJ167" i="10"/>
  <c r="AL167" i="10"/>
  <c r="L143" i="10"/>
  <c r="K154" i="10"/>
  <c r="O175" i="10"/>
  <c r="O143" i="10"/>
  <c r="BC239" i="7"/>
  <c r="AX168" i="7"/>
  <c r="AY116" i="10"/>
  <c r="AZ59" i="7"/>
  <c r="AX59" i="7"/>
  <c r="AX346" i="10"/>
  <c r="AX324" i="10"/>
  <c r="BA314" i="7"/>
  <c r="AZ250" i="7"/>
  <c r="BC142" i="7"/>
  <c r="BB78" i="7"/>
  <c r="AY365" i="7"/>
  <c r="AW269" i="7"/>
  <c r="AZ269" i="7" s="1"/>
  <c r="AW333" i="7"/>
  <c r="AZ333" i="7" s="1"/>
  <c r="AW46" i="7"/>
  <c r="AZ46" i="7" s="1"/>
  <c r="AW110" i="7"/>
  <c r="BB110" i="7" s="1"/>
  <c r="AW174" i="7"/>
  <c r="BB174" i="7" s="1"/>
  <c r="AW234" i="7"/>
  <c r="BC234" i="7" s="1"/>
  <c r="AW266" i="7"/>
  <c r="BC266" i="7" s="1"/>
  <c r="AW298" i="7"/>
  <c r="AY298" i="7" s="1"/>
  <c r="AW330" i="7"/>
  <c r="BB330" i="7" s="1"/>
  <c r="AW362" i="7"/>
  <c r="BA362" i="7" s="1"/>
  <c r="AW204" i="7"/>
  <c r="AW172" i="7"/>
  <c r="AW140" i="7"/>
  <c r="AW108" i="7"/>
  <c r="AW76" i="7"/>
  <c r="AW44" i="7"/>
  <c r="AW359" i="7"/>
  <c r="AW319" i="7"/>
  <c r="BC319" i="7" s="1"/>
  <c r="AW283" i="7"/>
  <c r="AW247" i="7"/>
  <c r="BA247" i="7" s="1"/>
  <c r="AW211" i="7"/>
  <c r="AY211" i="7" s="1"/>
  <c r="AW175" i="7"/>
  <c r="AW139" i="7"/>
  <c r="AW103" i="7"/>
  <c r="AW63" i="7"/>
  <c r="BB63" i="7" s="1"/>
  <c r="AW27" i="7"/>
  <c r="Q57" i="7"/>
  <c r="BC206" i="7"/>
  <c r="BB142" i="7"/>
  <c r="AX365" i="7"/>
  <c r="AX301" i="7"/>
  <c r="AW226" i="7"/>
  <c r="BC226" i="7" s="1"/>
  <c r="AY324" i="10"/>
  <c r="AX282" i="7"/>
  <c r="BA250" i="7"/>
  <c r="AZ206" i="7"/>
  <c r="BC78" i="7"/>
  <c r="BB365" i="7"/>
  <c r="BA301" i="7"/>
  <c r="AW216" i="7"/>
  <c r="AZ216" i="7" s="1"/>
  <c r="AW184" i="7"/>
  <c r="AY184" i="7" s="1"/>
  <c r="AW152" i="7"/>
  <c r="AZ152" i="7" s="1"/>
  <c r="AW120" i="7"/>
  <c r="BC120" i="7" s="1"/>
  <c r="AW88" i="7"/>
  <c r="BC88" i="7" s="1"/>
  <c r="AW56" i="7"/>
  <c r="AX56" i="7" s="1"/>
  <c r="AW20" i="7"/>
  <c r="AZ20" i="7" s="1"/>
  <c r="AW335" i="7"/>
  <c r="AW299" i="7"/>
  <c r="AW263" i="7"/>
  <c r="AW223" i="7"/>
  <c r="BB223" i="7" s="1"/>
  <c r="AW187" i="7"/>
  <c r="AW151" i="7"/>
  <c r="AY151" i="7" s="1"/>
  <c r="AW115" i="7"/>
  <c r="AZ115" i="7" s="1"/>
  <c r="AW79" i="7"/>
  <c r="BC324" i="10"/>
  <c r="BC314" i="7"/>
  <c r="BB250" i="7"/>
  <c r="BA78" i="7"/>
  <c r="BC365" i="7"/>
  <c r="Q30" i="7"/>
  <c r="Q45" i="7"/>
  <c r="Q24" i="7"/>
  <c r="AW201" i="7"/>
  <c r="AW345" i="7"/>
  <c r="AX345" i="7" s="1"/>
  <c r="AW35" i="7"/>
  <c r="AY35" i="7" s="1"/>
  <c r="AW67" i="7"/>
  <c r="BC67" i="7" s="1"/>
  <c r="AW99" i="7"/>
  <c r="AW131" i="7"/>
  <c r="AX131" i="7" s="1"/>
  <c r="AW163" i="7"/>
  <c r="AW195" i="7"/>
  <c r="AW227" i="7"/>
  <c r="AW259" i="7"/>
  <c r="AW291" i="7"/>
  <c r="AW323" i="7"/>
  <c r="AW355" i="7"/>
  <c r="AW36" i="7"/>
  <c r="AZ64" i="10"/>
  <c r="AX64" i="10"/>
  <c r="BB64" i="10"/>
  <c r="AG353" i="7"/>
  <c r="AI353" i="7" s="1"/>
  <c r="AG321" i="7"/>
  <c r="AK321" i="7" s="1"/>
  <c r="AG289" i="7"/>
  <c r="AK289" i="7" s="1"/>
  <c r="AG257" i="7"/>
  <c r="AJ257" i="7" s="1"/>
  <c r="AG225" i="7"/>
  <c r="AJ225" i="7" s="1"/>
  <c r="AG193" i="7"/>
  <c r="AI193" i="7" s="1"/>
  <c r="AG161" i="7"/>
  <c r="AI161" i="7" s="1"/>
  <c r="AG129" i="7"/>
  <c r="AG97" i="7"/>
  <c r="AG65" i="7"/>
  <c r="AG33" i="7"/>
  <c r="AG350" i="7"/>
  <c r="AL350" i="7" s="1"/>
  <c r="AG318" i="7"/>
  <c r="AL318" i="7" s="1"/>
  <c r="AG286" i="7"/>
  <c r="AM286" i="7" s="1"/>
  <c r="AG252" i="7"/>
  <c r="AK252" i="7" s="1"/>
  <c r="AG188" i="7"/>
  <c r="AG226" i="7"/>
  <c r="AL226" i="7" s="1"/>
  <c r="AG194" i="7"/>
  <c r="AI194" i="7" s="1"/>
  <c r="AG364" i="10"/>
  <c r="AM364" i="10" s="1"/>
  <c r="AG300" i="10"/>
  <c r="AH300" i="10" s="1"/>
  <c r="AG236" i="10"/>
  <c r="AJ236" i="10" s="1"/>
  <c r="AG172" i="10"/>
  <c r="AK172" i="10" s="1"/>
  <c r="AG108" i="10"/>
  <c r="AG305" i="10"/>
  <c r="AH305" i="10" s="1"/>
  <c r="AG177" i="10"/>
  <c r="AL177" i="10" s="1"/>
  <c r="AG365" i="10"/>
  <c r="AM365" i="10" s="1"/>
  <c r="AG333" i="10"/>
  <c r="AK333" i="10" s="1"/>
  <c r="AG346" i="10"/>
  <c r="AL346" i="10" s="1"/>
  <c r="AG314" i="10"/>
  <c r="AJ314" i="10" s="1"/>
  <c r="AG282" i="10"/>
  <c r="AI282" i="10" s="1"/>
  <c r="AG250" i="10"/>
  <c r="AL250" i="10" s="1"/>
  <c r="AG218" i="10"/>
  <c r="AJ218" i="10" s="1"/>
  <c r="AG186" i="10"/>
  <c r="AI186" i="10" s="1"/>
  <c r="AG154" i="10"/>
  <c r="AK154" i="10" s="1"/>
  <c r="AG122" i="10"/>
  <c r="AG90" i="10"/>
  <c r="AG26" i="10"/>
  <c r="AG269" i="10"/>
  <c r="AH269" i="10" s="1"/>
  <c r="AG205" i="10"/>
  <c r="AK205" i="10" s="1"/>
  <c r="AG141" i="10"/>
  <c r="AJ141" i="10" s="1"/>
  <c r="AG73" i="10"/>
  <c r="AG68" i="10"/>
  <c r="AG36" i="10"/>
  <c r="AG311" i="10"/>
  <c r="AM311" i="10" s="1"/>
  <c r="AG279" i="10"/>
  <c r="AJ279" i="10" s="1"/>
  <c r="AG247" i="10"/>
  <c r="AG215" i="10"/>
  <c r="AK215" i="10" s="1"/>
  <c r="AG183" i="10"/>
  <c r="AM183" i="10" s="1"/>
  <c r="AG151" i="10"/>
  <c r="AG119" i="10"/>
  <c r="AG87" i="10"/>
  <c r="AG121" i="10"/>
  <c r="AG31" i="7"/>
  <c r="L321" i="10"/>
  <c r="K299" i="10"/>
  <c r="N283" i="10"/>
  <c r="N252" i="10"/>
  <c r="N230" i="10"/>
  <c r="J220" i="10"/>
  <c r="M204" i="10"/>
  <c r="J278" i="10"/>
  <c r="O297" i="10"/>
  <c r="J243" i="10"/>
  <c r="N203" i="10"/>
  <c r="O195" i="10"/>
  <c r="AG71" i="7"/>
  <c r="L204" i="10"/>
  <c r="M182" i="10"/>
  <c r="AJ182" i="7"/>
  <c r="AL213" i="7"/>
  <c r="AH136" i="7"/>
  <c r="AL168" i="7"/>
  <c r="AJ178" i="7"/>
  <c r="AI172" i="7"/>
  <c r="AH150" i="7"/>
  <c r="AH214" i="7"/>
  <c r="AH246" i="7"/>
  <c r="AH228" i="7"/>
  <c r="AH274" i="7"/>
  <c r="AM149" i="7"/>
  <c r="AI213" i="7"/>
  <c r="AM245" i="7"/>
  <c r="AK277" i="7"/>
  <c r="AL309" i="7"/>
  <c r="AY55" i="7"/>
  <c r="AY215" i="7"/>
  <c r="BC311" i="7"/>
  <c r="BB261" i="7"/>
  <c r="BB133" i="7"/>
  <c r="AZ148" i="7"/>
  <c r="AH172" i="7"/>
  <c r="AI136" i="7"/>
  <c r="AK168" i="7"/>
  <c r="AL178" i="7"/>
  <c r="AJ172" i="7"/>
  <c r="AK150" i="7"/>
  <c r="AI246" i="7"/>
  <c r="AL228" i="7"/>
  <c r="AK274" i="7"/>
  <c r="AH149" i="7"/>
  <c r="AK213" i="7"/>
  <c r="AI309" i="7"/>
  <c r="BB55" i="7"/>
  <c r="AY87" i="7"/>
  <c r="BA215" i="7"/>
  <c r="AY311" i="7"/>
  <c r="BA216" i="7"/>
  <c r="BC69" i="7"/>
  <c r="AL291" i="7"/>
  <c r="AH227" i="7"/>
  <c r="AL270" i="7"/>
  <c r="BA147" i="7"/>
  <c r="BA226" i="7"/>
  <c r="AO201" i="7"/>
  <c r="AS201" i="7" s="1"/>
  <c r="AJ228" i="7"/>
  <c r="AJ149" i="7"/>
  <c r="AH309" i="7"/>
  <c r="AJ168" i="7"/>
  <c r="AM146" i="7"/>
  <c r="AI178" i="7"/>
  <c r="AL140" i="7"/>
  <c r="AL150" i="7"/>
  <c r="AM182" i="7"/>
  <c r="AL214" i="7"/>
  <c r="AL246" i="7"/>
  <c r="AK228" i="7"/>
  <c r="AL274" i="7"/>
  <c r="AM306" i="7"/>
  <c r="AL149" i="7"/>
  <c r="AJ181" i="7"/>
  <c r="AJ213" i="7"/>
  <c r="AK309" i="7"/>
  <c r="AX55" i="7"/>
  <c r="BC87" i="7"/>
  <c r="BA311" i="7"/>
  <c r="BB358" i="7"/>
  <c r="AI355" i="7"/>
  <c r="AY19" i="7"/>
  <c r="AJ214" i="7"/>
  <c r="AM274" i="7"/>
  <c r="BA55" i="7"/>
  <c r="BA183" i="7"/>
  <c r="BB311" i="7"/>
  <c r="AH168" i="7"/>
  <c r="AH146" i="7"/>
  <c r="AK140" i="7"/>
  <c r="AI150" i="7"/>
  <c r="AH182" i="7"/>
  <c r="AM214" i="7"/>
  <c r="AM246" i="7"/>
  <c r="AM228" i="7"/>
  <c r="AI274" i="7"/>
  <c r="AH306" i="7"/>
  <c r="AK149" i="7"/>
  <c r="AM181" i="7"/>
  <c r="AM277" i="7"/>
  <c r="BA87" i="7"/>
  <c r="AZ56" i="7"/>
  <c r="AZ326" i="7"/>
  <c r="AJ140" i="7"/>
  <c r="AJ306" i="7"/>
  <c r="AI181" i="7"/>
  <c r="AX23" i="7"/>
  <c r="BB215" i="7"/>
  <c r="AZ279" i="7"/>
  <c r="AM136" i="7"/>
  <c r="AK146" i="7"/>
  <c r="AM140" i="7"/>
  <c r="AL172" i="7"/>
  <c r="AJ150" i="7"/>
  <c r="AK182" i="7"/>
  <c r="AK306" i="7"/>
  <c r="AH181" i="7"/>
  <c r="AJ277" i="7"/>
  <c r="BA23" i="7"/>
  <c r="BB87" i="7"/>
  <c r="AZ183" i="7"/>
  <c r="BC215" i="7"/>
  <c r="BA279" i="7"/>
  <c r="BC262" i="7"/>
  <c r="AY230" i="7"/>
  <c r="AM220" i="7"/>
  <c r="BB339" i="7"/>
  <c r="BB212" i="7"/>
  <c r="AI277" i="7"/>
  <c r="BA166" i="7"/>
  <c r="AL177" i="7"/>
  <c r="BB84" i="7"/>
  <c r="AO316" i="7"/>
  <c r="AU316" i="7" s="1"/>
  <c r="AQ348" i="7"/>
  <c r="AU348" i="7"/>
  <c r="AT348" i="7"/>
  <c r="AP348" i="7"/>
  <c r="AR348" i="7"/>
  <c r="AS348" i="7"/>
  <c r="M142" i="10"/>
  <c r="J142" i="10"/>
  <c r="L196" i="10"/>
  <c r="K196" i="10"/>
  <c r="K206" i="10"/>
  <c r="M206" i="10"/>
  <c r="J206" i="10"/>
  <c r="L206" i="10"/>
  <c r="K228" i="10"/>
  <c r="O228" i="10"/>
  <c r="M228" i="10"/>
  <c r="N228" i="10"/>
  <c r="J228" i="10"/>
  <c r="L228" i="10"/>
  <c r="J238" i="10"/>
  <c r="L238" i="10"/>
  <c r="O238" i="10"/>
  <c r="M238" i="10"/>
  <c r="K238" i="10"/>
  <c r="N259" i="10"/>
  <c r="O259" i="10"/>
  <c r="M259" i="10"/>
  <c r="K259" i="10"/>
  <c r="L259" i="10"/>
  <c r="J259" i="10"/>
  <c r="J313" i="10"/>
  <c r="N313" i="10"/>
  <c r="L313" i="10"/>
  <c r="O313" i="10"/>
  <c r="M313" i="10"/>
  <c r="K313" i="10"/>
  <c r="N163" i="10"/>
  <c r="AL156" i="7"/>
  <c r="AM272" i="7"/>
  <c r="AI272" i="7"/>
  <c r="AJ272" i="7"/>
  <c r="AK272" i="7"/>
  <c r="AL272" i="7"/>
  <c r="AI336" i="7"/>
  <c r="AM336" i="7"/>
  <c r="AK336" i="7"/>
  <c r="AL336" i="7"/>
  <c r="AH336" i="7"/>
  <c r="AJ336" i="7"/>
  <c r="AL179" i="7"/>
  <c r="AH179" i="7"/>
  <c r="AM179" i="7"/>
  <c r="AJ179" i="7"/>
  <c r="AI179" i="7"/>
  <c r="AM243" i="7"/>
  <c r="AJ243" i="7"/>
  <c r="AK243" i="7"/>
  <c r="AI243" i="7"/>
  <c r="AL243" i="7"/>
  <c r="AK307" i="7"/>
  <c r="AI307" i="7"/>
  <c r="AL307" i="7"/>
  <c r="AH307" i="7"/>
  <c r="AM307" i="7"/>
  <c r="AJ307" i="7"/>
  <c r="AX149" i="7"/>
  <c r="AZ149" i="7"/>
  <c r="BB149" i="7"/>
  <c r="BA149" i="7"/>
  <c r="BC149" i="7"/>
  <c r="AY149" i="7"/>
  <c r="AX277" i="7"/>
  <c r="BC277" i="7"/>
  <c r="AY277" i="7"/>
  <c r="BA277" i="7"/>
  <c r="BB277" i="7"/>
  <c r="BA341" i="7"/>
  <c r="AY341" i="7"/>
  <c r="BC341" i="7"/>
  <c r="BB341" i="7"/>
  <c r="AZ341" i="7"/>
  <c r="AX54" i="7"/>
  <c r="BB54" i="7"/>
  <c r="AY54" i="7"/>
  <c r="BA54" i="7"/>
  <c r="BC54" i="7"/>
  <c r="BA182" i="7"/>
  <c r="BB238" i="7"/>
  <c r="BC270" i="7"/>
  <c r="BA270" i="7"/>
  <c r="BB270" i="7"/>
  <c r="AZ270" i="7"/>
  <c r="AX270" i="7"/>
  <c r="AY334" i="7"/>
  <c r="BB334" i="7"/>
  <c r="AX334" i="7"/>
  <c r="BA334" i="7"/>
  <c r="AZ334" i="7"/>
  <c r="AO220" i="7"/>
  <c r="AO158" i="7"/>
  <c r="AP158" i="7" s="1"/>
  <c r="L174" i="10"/>
  <c r="M174" i="10"/>
  <c r="M152" i="10"/>
  <c r="N238" i="10"/>
  <c r="N142" i="10"/>
  <c r="N174" i="10"/>
  <c r="O174" i="10"/>
  <c r="N152" i="10"/>
  <c r="AH272" i="7"/>
  <c r="AT252" i="7"/>
  <c r="AS252" i="7"/>
  <c r="AU252" i="7"/>
  <c r="AR252" i="7"/>
  <c r="AP252" i="7"/>
  <c r="Y330" i="7"/>
  <c r="Z330" i="7" s="1"/>
  <c r="Y191" i="7"/>
  <c r="AA191" i="7" s="1"/>
  <c r="AO150" i="7"/>
  <c r="AQ150" i="7" s="1"/>
  <c r="AO199" i="7"/>
  <c r="AU199" i="7" s="1"/>
  <c r="AO224" i="7"/>
  <c r="AU224" i="7" s="1"/>
  <c r="AO256" i="7"/>
  <c r="AT256" i="7" s="1"/>
  <c r="AO288" i="7"/>
  <c r="AR288" i="7" s="1"/>
  <c r="AO320" i="7"/>
  <c r="AQ320" i="7" s="1"/>
  <c r="AO352" i="7"/>
  <c r="AQ352" i="7" s="1"/>
  <c r="AO52" i="7"/>
  <c r="AS52" i="7" s="1"/>
  <c r="AO191" i="7"/>
  <c r="AO228" i="7"/>
  <c r="AQ228" i="7" s="1"/>
  <c r="AO260" i="7"/>
  <c r="AT260" i="7" s="1"/>
  <c r="AO292" i="7"/>
  <c r="AU292" i="7" s="1"/>
  <c r="AO324" i="7"/>
  <c r="AQ324" i="7" s="1"/>
  <c r="AO356" i="7"/>
  <c r="AQ356" i="7" s="1"/>
  <c r="AO26" i="7"/>
  <c r="AR26" i="7" s="1"/>
  <c r="AO117" i="7"/>
  <c r="AT117" i="7" s="1"/>
  <c r="AO232" i="7"/>
  <c r="AO264" i="7"/>
  <c r="AO296" i="7"/>
  <c r="AO328" i="7"/>
  <c r="AO360" i="7"/>
  <c r="AO361" i="7"/>
  <c r="AR361" i="7" s="1"/>
  <c r="AO113" i="7"/>
  <c r="AP113" i="7" s="1"/>
  <c r="AO236" i="7"/>
  <c r="AO268" i="7"/>
  <c r="AO300" i="7"/>
  <c r="AO332" i="7"/>
  <c r="AO364" i="7"/>
  <c r="AO303" i="7"/>
  <c r="AR303" i="7" s="1"/>
  <c r="AO105" i="7"/>
  <c r="AR105" i="7" s="1"/>
  <c r="AO240" i="7"/>
  <c r="AP240" i="7" s="1"/>
  <c r="AO272" i="7"/>
  <c r="AU272" i="7" s="1"/>
  <c r="AO304" i="7"/>
  <c r="AQ304" i="7" s="1"/>
  <c r="AO336" i="7"/>
  <c r="AQ336" i="7" s="1"/>
  <c r="AO279" i="7"/>
  <c r="AP279" i="7" s="1"/>
  <c r="AO29" i="7"/>
  <c r="AO212" i="7"/>
  <c r="AT212" i="7" s="1"/>
  <c r="AO244" i="7"/>
  <c r="AR244" i="7" s="1"/>
  <c r="AO276" i="7"/>
  <c r="AU276" i="7" s="1"/>
  <c r="AO308" i="7"/>
  <c r="AU308" i="7" s="1"/>
  <c r="AO340" i="7"/>
  <c r="AQ340" i="7" s="1"/>
  <c r="AO194" i="7"/>
  <c r="AU194" i="7" s="1"/>
  <c r="AO271" i="7"/>
  <c r="AT271" i="7" s="1"/>
  <c r="AO27" i="7"/>
  <c r="AO216" i="7"/>
  <c r="AO248" i="7"/>
  <c r="AO280" i="7"/>
  <c r="AO312" i="7"/>
  <c r="AO344" i="7"/>
  <c r="O206" i="10"/>
  <c r="K174" i="10"/>
  <c r="O152" i="10"/>
  <c r="K152" i="10"/>
  <c r="AO284" i="7"/>
  <c r="AX192" i="7"/>
  <c r="BC192" i="7"/>
  <c r="AY192" i="7"/>
  <c r="BA192" i="7"/>
  <c r="BB192" i="7"/>
  <c r="BC160" i="7"/>
  <c r="BA160" i="7"/>
  <c r="AY160" i="7"/>
  <c r="AZ160" i="7"/>
  <c r="AX160" i="7"/>
  <c r="AY128" i="7"/>
  <c r="BA128" i="7"/>
  <c r="BC128" i="7"/>
  <c r="AZ128" i="7"/>
  <c r="AX128" i="7"/>
  <c r="AY96" i="7"/>
  <c r="BC96" i="7"/>
  <c r="BA96" i="7"/>
  <c r="AZ96" i="7"/>
  <c r="AX96" i="7"/>
  <c r="BA64" i="7"/>
  <c r="BA32" i="7"/>
  <c r="BC32" i="7"/>
  <c r="AY32" i="7"/>
  <c r="AZ32" i="7"/>
  <c r="AX32" i="7"/>
  <c r="BB351" i="7"/>
  <c r="AZ351" i="7"/>
  <c r="AX351" i="7"/>
  <c r="AY351" i="7"/>
  <c r="BA351" i="7"/>
  <c r="BA287" i="7"/>
  <c r="BC287" i="7"/>
  <c r="AY287" i="7"/>
  <c r="BB287" i="7"/>
  <c r="AZ287" i="7"/>
  <c r="AZ255" i="7"/>
  <c r="AX255" i="7"/>
  <c r="BC255" i="7"/>
  <c r="BA255" i="7"/>
  <c r="AY255" i="7"/>
  <c r="AZ191" i="7"/>
  <c r="BB191" i="7"/>
  <c r="BC191" i="7"/>
  <c r="AY191" i="7"/>
  <c r="BA191" i="7"/>
  <c r="AZ159" i="7"/>
  <c r="BB159" i="7"/>
  <c r="BC159" i="7"/>
  <c r="BA159" i="7"/>
  <c r="AY159" i="7"/>
  <c r="BA95" i="7"/>
  <c r="AY63" i="7"/>
  <c r="BC63" i="7"/>
  <c r="AZ63" i="7"/>
  <c r="AY31" i="7"/>
  <c r="BA31" i="7"/>
  <c r="AH349" i="7"/>
  <c r="AM349" i="7"/>
  <c r="AJ349" i="7"/>
  <c r="AI349" i="7"/>
  <c r="AL349" i="7"/>
  <c r="AH285" i="7"/>
  <c r="AJ285" i="7"/>
  <c r="AM285" i="7"/>
  <c r="AK285" i="7"/>
  <c r="AL285" i="7"/>
  <c r="AI253" i="7"/>
  <c r="AH253" i="7"/>
  <c r="AM253" i="7"/>
  <c r="AJ253" i="7"/>
  <c r="AK253" i="7"/>
  <c r="AI221" i="7"/>
  <c r="AH221" i="7"/>
  <c r="AM221" i="7"/>
  <c r="AJ221" i="7"/>
  <c r="AK221" i="7"/>
  <c r="AH189" i="7"/>
  <c r="AM189" i="7"/>
  <c r="AJ189" i="7"/>
  <c r="AI189" i="7"/>
  <c r="AL189" i="7"/>
  <c r="AH157" i="7"/>
  <c r="AJ157" i="7"/>
  <c r="AL157" i="7"/>
  <c r="AI346" i="7"/>
  <c r="AJ346" i="7"/>
  <c r="AK346" i="7"/>
  <c r="AL346" i="7"/>
  <c r="AH346" i="7"/>
  <c r="AM346" i="7"/>
  <c r="AI314" i="7"/>
  <c r="AL314" i="7"/>
  <c r="AM314" i="7"/>
  <c r="AK314" i="7"/>
  <c r="AJ314" i="7"/>
  <c r="AH282" i="7"/>
  <c r="AO19" i="7"/>
  <c r="L246" i="10"/>
  <c r="J177" i="10"/>
  <c r="M246" i="10"/>
  <c r="J236" i="10"/>
  <c r="K177" i="10"/>
  <c r="N182" i="10"/>
  <c r="AG135" i="7"/>
  <c r="O246" i="10"/>
  <c r="N236" i="10"/>
  <c r="M177" i="10"/>
  <c r="L267" i="10"/>
  <c r="M304" i="10"/>
  <c r="K182" i="10"/>
  <c r="AG63" i="7"/>
  <c r="O236" i="10"/>
  <c r="M267" i="10"/>
  <c r="K211" i="10"/>
  <c r="O304" i="10"/>
  <c r="O182" i="10"/>
  <c r="AE191" i="10"/>
  <c r="Z191" i="10"/>
  <c r="AE272" i="10"/>
  <c r="AD272" i="10"/>
  <c r="Y145" i="10"/>
  <c r="Y102" i="10"/>
  <c r="Y349" i="10"/>
  <c r="Y341" i="10"/>
  <c r="Y332" i="10"/>
  <c r="Y300" i="10"/>
  <c r="Y317" i="10"/>
  <c r="Y285" i="10"/>
  <c r="Y254" i="10"/>
  <c r="Y222" i="10"/>
  <c r="Y237" i="10"/>
  <c r="Y205" i="10"/>
  <c r="Y363" i="10"/>
  <c r="Y354" i="10"/>
  <c r="Y323" i="10"/>
  <c r="Y314" i="10"/>
  <c r="Y282" i="10"/>
  <c r="Y299" i="10"/>
  <c r="Y268" i="10"/>
  <c r="Y236" i="10"/>
  <c r="Y251" i="10"/>
  <c r="Y219" i="10"/>
  <c r="Y187" i="10"/>
  <c r="Y345" i="10"/>
  <c r="Y337" i="10"/>
  <c r="Y328" i="10"/>
  <c r="Y296" i="10"/>
  <c r="Y313" i="10"/>
  <c r="Y281" i="10"/>
  <c r="Y250" i="10"/>
  <c r="Y265" i="10"/>
  <c r="Y233" i="10"/>
  <c r="Y201" i="10"/>
  <c r="Y359" i="10"/>
  <c r="Y350" i="10"/>
  <c r="Y319" i="10"/>
  <c r="Y310" i="10"/>
  <c r="Y278" i="10"/>
  <c r="Y295" i="10"/>
  <c r="Y264" i="10"/>
  <c r="Y232" i="10"/>
  <c r="Y247" i="10"/>
  <c r="Y215" i="10"/>
  <c r="Y183" i="10"/>
  <c r="Y364" i="10"/>
  <c r="AA364" i="10" s="1"/>
  <c r="Y333" i="10"/>
  <c r="Z333" i="10" s="1"/>
  <c r="Y324" i="10"/>
  <c r="AA324" i="10" s="1"/>
  <c r="Y292" i="10"/>
  <c r="AD292" i="10" s="1"/>
  <c r="Y309" i="10"/>
  <c r="Y277" i="10"/>
  <c r="AA277" i="10" s="1"/>
  <c r="Y246" i="10"/>
  <c r="Z246" i="10" s="1"/>
  <c r="Y261" i="10"/>
  <c r="AE261" i="10" s="1"/>
  <c r="Y229" i="10"/>
  <c r="AA229" i="10" s="1"/>
  <c r="Y197" i="10"/>
  <c r="Z197" i="10" s="1"/>
  <c r="Y355" i="10"/>
  <c r="Z355" i="10" s="1"/>
  <c r="Y346" i="10"/>
  <c r="AE346" i="10" s="1"/>
  <c r="Y338" i="10"/>
  <c r="Y306" i="10"/>
  <c r="Z306" i="10" s="1"/>
  <c r="Y274" i="10"/>
  <c r="Y291" i="10"/>
  <c r="AB291" i="10" s="1"/>
  <c r="Y260" i="10"/>
  <c r="Y228" i="10"/>
  <c r="AD228" i="10" s="1"/>
  <c r="Y243" i="10"/>
  <c r="AE243" i="10" s="1"/>
  <c r="Y211" i="10"/>
  <c r="AC211" i="10" s="1"/>
  <c r="Y179" i="10"/>
  <c r="AC179" i="10" s="1"/>
  <c r="Y360" i="10"/>
  <c r="Y329" i="10"/>
  <c r="Y320" i="10"/>
  <c r="Y288" i="10"/>
  <c r="Y305" i="10"/>
  <c r="Y273" i="10"/>
  <c r="Y242" i="10"/>
  <c r="Y257" i="10"/>
  <c r="Y225" i="10"/>
  <c r="Y193" i="10"/>
  <c r="Y351" i="10"/>
  <c r="Y342" i="10"/>
  <c r="Y334" i="10"/>
  <c r="Y302" i="10"/>
  <c r="Y270" i="10"/>
  <c r="Y287" i="10"/>
  <c r="Y256" i="10"/>
  <c r="Y224" i="10"/>
  <c r="Y239" i="10"/>
  <c r="Y207" i="10"/>
  <c r="Y175" i="10"/>
  <c r="Y365" i="10"/>
  <c r="Y356" i="10"/>
  <c r="Y325" i="10"/>
  <c r="Y316" i="10"/>
  <c r="Y284" i="10"/>
  <c r="Y301" i="10"/>
  <c r="Y269" i="10"/>
  <c r="Y238" i="10"/>
  <c r="Y253" i="10"/>
  <c r="Y221" i="10"/>
  <c r="Y189" i="10"/>
  <c r="Y347" i="10"/>
  <c r="Y339" i="10"/>
  <c r="Y330" i="10"/>
  <c r="Y298" i="10"/>
  <c r="Y315" i="10"/>
  <c r="Y283" i="10"/>
  <c r="Y252" i="10"/>
  <c r="Y267" i="10"/>
  <c r="Y235" i="10"/>
  <c r="Y203" i="10"/>
  <c r="Y361" i="10"/>
  <c r="Y352" i="10"/>
  <c r="Y321" i="10"/>
  <c r="Y312" i="10"/>
  <c r="Y280" i="10"/>
  <c r="Y297" i="10"/>
  <c r="Y266" i="10"/>
  <c r="Y234" i="10"/>
  <c r="Y249" i="10"/>
  <c r="Y217" i="10"/>
  <c r="Y185" i="10"/>
  <c r="Y343" i="10"/>
  <c r="Y335" i="10"/>
  <c r="Y326" i="10"/>
  <c r="Y294" i="10"/>
  <c r="Y311" i="10"/>
  <c r="Y279" i="10"/>
  <c r="Y248" i="10"/>
  <c r="Y263" i="10"/>
  <c r="Y231" i="10"/>
  <c r="Y199" i="10"/>
  <c r="Y357" i="10"/>
  <c r="AB357" i="10" s="1"/>
  <c r="Y348" i="10"/>
  <c r="AC348" i="10" s="1"/>
  <c r="Y340" i="10"/>
  <c r="AC340" i="10" s="1"/>
  <c r="Y308" i="10"/>
  <c r="AD308" i="10" s="1"/>
  <c r="Y276" i="10"/>
  <c r="AD276" i="10" s="1"/>
  <c r="Y293" i="10"/>
  <c r="AC293" i="10" s="1"/>
  <c r="Y262" i="10"/>
  <c r="AB262" i="10" s="1"/>
  <c r="Y230" i="10"/>
  <c r="AD230" i="10" s="1"/>
  <c r="Y245" i="10"/>
  <c r="Y213" i="10"/>
  <c r="AD213" i="10" s="1"/>
  <c r="Y181" i="10"/>
  <c r="Y362" i="10"/>
  <c r="AE362" i="10" s="1"/>
  <c r="Y331" i="10"/>
  <c r="AD331" i="10" s="1"/>
  <c r="Y322" i="10"/>
  <c r="AC322" i="10" s="1"/>
  <c r="Y290" i="10"/>
  <c r="AB290" i="10" s="1"/>
  <c r="Y307" i="10"/>
  <c r="AB307" i="10" s="1"/>
  <c r="Y275" i="10"/>
  <c r="AB275" i="10" s="1"/>
  <c r="Y244" i="10"/>
  <c r="AC244" i="10" s="1"/>
  <c r="Y259" i="10"/>
  <c r="AB259" i="10" s="1"/>
  <c r="Y227" i="10"/>
  <c r="AB227" i="10" s="1"/>
  <c r="Y195" i="10"/>
  <c r="AC195" i="10" s="1"/>
  <c r="Y223" i="10"/>
  <c r="AB223" i="10" s="1"/>
  <c r="Y358" i="10"/>
  <c r="Y304" i="10"/>
  <c r="Z304" i="10" s="1"/>
  <c r="Y255" i="10"/>
  <c r="Y177" i="10"/>
  <c r="AB177" i="10" s="1"/>
  <c r="Y336" i="10"/>
  <c r="Y240" i="10"/>
  <c r="AB240" i="10" s="1"/>
  <c r="Y209" i="10"/>
  <c r="AB209" i="10" s="1"/>
  <c r="Y344" i="10"/>
  <c r="AC344" i="10" s="1"/>
  <c r="Y271" i="10"/>
  <c r="AB271" i="10" s="1"/>
  <c r="Y241" i="10"/>
  <c r="AC241" i="10" s="1"/>
  <c r="Y353" i="10"/>
  <c r="AA353" i="10" s="1"/>
  <c r="Y303" i="10"/>
  <c r="AE303" i="10" s="1"/>
  <c r="Y226" i="10"/>
  <c r="AB226" i="10" s="1"/>
  <c r="Y286" i="10"/>
  <c r="AD286" i="10" s="1"/>
  <c r="Y258" i="10"/>
  <c r="AC258" i="10" s="1"/>
  <c r="Y318" i="10"/>
  <c r="Z318" i="10" s="1"/>
  <c r="Y289" i="10"/>
  <c r="AA289" i="10" s="1"/>
  <c r="M169" i="10"/>
  <c r="O142" i="10"/>
  <c r="O345" i="10"/>
  <c r="L287" i="10"/>
  <c r="M214" i="10"/>
  <c r="J169" i="10"/>
  <c r="J251" i="10"/>
  <c r="N298" i="10"/>
  <c r="K142" i="10"/>
  <c r="J345" i="10"/>
  <c r="M299" i="10"/>
  <c r="N287" i="10"/>
  <c r="O268" i="10"/>
  <c r="L236" i="10"/>
  <c r="K230" i="10"/>
  <c r="N220" i="10"/>
  <c r="O214" i="10"/>
  <c r="N206" i="10"/>
  <c r="K278" i="10"/>
  <c r="K284" i="10"/>
  <c r="L185" i="10"/>
  <c r="J267" i="10"/>
  <c r="N251" i="10"/>
  <c r="K243" i="10"/>
  <c r="J219" i="10"/>
  <c r="N211" i="10"/>
  <c r="K203" i="10"/>
  <c r="I16" i="10"/>
  <c r="J16" i="10" s="1"/>
  <c r="J17" i="10" s="1"/>
  <c r="J18" i="10" s="1"/>
  <c r="J19" i="10" s="1"/>
  <c r="J20" i="10" s="1"/>
  <c r="J21" i="10" s="1"/>
  <c r="J22" i="10" s="1"/>
  <c r="J23" i="10" s="1"/>
  <c r="J24" i="10" s="1"/>
  <c r="J25" i="10" s="1"/>
  <c r="J26" i="10" s="1"/>
  <c r="J27" i="10" s="1"/>
  <c r="J28" i="10" s="1"/>
  <c r="J29" i="10" s="1"/>
  <c r="J30" i="10" s="1"/>
  <c r="J31" i="10" s="1"/>
  <c r="J32" i="10" s="1"/>
  <c r="J33" i="10" s="1"/>
  <c r="J34" i="10" s="1"/>
  <c r="J35" i="10" s="1"/>
  <c r="J36" i="10" s="1"/>
  <c r="J37" i="10" s="1"/>
  <c r="J38" i="10" s="1"/>
  <c r="J39" i="10" s="1"/>
  <c r="I24" i="10"/>
  <c r="I32" i="10"/>
  <c r="I40" i="10"/>
  <c r="I48" i="10"/>
  <c r="I56" i="10"/>
  <c r="I64" i="10"/>
  <c r="I72" i="10"/>
  <c r="I80" i="10"/>
  <c r="I88" i="10"/>
  <c r="I96" i="10"/>
  <c r="I104" i="10"/>
  <c r="I112" i="10"/>
  <c r="I120" i="10"/>
  <c r="I128" i="10"/>
  <c r="I136" i="10"/>
  <c r="I144" i="10"/>
  <c r="I153" i="10"/>
  <c r="I162" i="10"/>
  <c r="I171" i="10"/>
  <c r="K171" i="10" s="1"/>
  <c r="I180" i="10"/>
  <c r="K180" i="10" s="1"/>
  <c r="I272" i="10"/>
  <c r="I270" i="10"/>
  <c r="O270" i="10" s="1"/>
  <c r="I306" i="10"/>
  <c r="J306" i="10" s="1"/>
  <c r="I198" i="10"/>
  <c r="I207" i="10"/>
  <c r="I216" i="10"/>
  <c r="K216" i="10" s="1"/>
  <c r="I225" i="10"/>
  <c r="K225" i="10" s="1"/>
  <c r="I235" i="10"/>
  <c r="I244" i="10"/>
  <c r="I253" i="10"/>
  <c r="K253" i="10" s="1"/>
  <c r="I262" i="10"/>
  <c r="I273" i="10"/>
  <c r="J273" i="10" s="1"/>
  <c r="I291" i="10"/>
  <c r="I308" i="10"/>
  <c r="J308" i="10" s="1"/>
  <c r="I329" i="10"/>
  <c r="I348" i="10"/>
  <c r="N169" i="10"/>
  <c r="O169" i="10"/>
  <c r="M160" i="10"/>
  <c r="L151" i="10"/>
  <c r="L345" i="10"/>
  <c r="M230" i="10"/>
  <c r="J151" i="10"/>
  <c r="N267" i="10"/>
  <c r="K251" i="10"/>
  <c r="M243" i="10"/>
  <c r="N219" i="10"/>
  <c r="M203" i="10"/>
  <c r="I311" i="10"/>
  <c r="I331" i="10"/>
  <c r="I353" i="10"/>
  <c r="K169" i="10"/>
  <c r="N160" i="10"/>
  <c r="L142" i="10"/>
  <c r="N345" i="10"/>
  <c r="M251" i="10"/>
  <c r="M298" i="10"/>
  <c r="O160" i="10"/>
  <c r="M151" i="10"/>
  <c r="L160" i="10"/>
  <c r="O287" i="10"/>
  <c r="O260" i="10"/>
  <c r="L214" i="10"/>
  <c r="K298" i="10"/>
  <c r="K160" i="10"/>
  <c r="N151" i="10"/>
  <c r="K287" i="10"/>
  <c r="J214" i="10"/>
  <c r="O298" i="10"/>
  <c r="Y324" i="7"/>
  <c r="AB324" i="7" s="1"/>
  <c r="Y31" i="7"/>
  <c r="AQ152" i="10"/>
  <c r="AU152" i="10"/>
  <c r="AR152" i="10"/>
  <c r="AT152" i="10"/>
  <c r="AS152" i="10"/>
  <c r="AP152" i="10"/>
  <c r="AS312" i="10"/>
  <c r="AO155" i="10"/>
  <c r="AO88" i="10"/>
  <c r="AO344" i="10"/>
  <c r="AX79" i="10"/>
  <c r="BB79" i="10"/>
  <c r="AZ79" i="10"/>
  <c r="AQ312" i="10"/>
  <c r="AO187" i="10"/>
  <c r="AO120" i="10"/>
  <c r="AO347" i="10"/>
  <c r="AY62" i="10"/>
  <c r="BC62" i="10"/>
  <c r="AZ62" i="10"/>
  <c r="AX62" i="10"/>
  <c r="BB62" i="10"/>
  <c r="BA62" i="10"/>
  <c r="AY30" i="10"/>
  <c r="AX30" i="10"/>
  <c r="BB30" i="10"/>
  <c r="BC30" i="10"/>
  <c r="BA30" i="10"/>
  <c r="AZ30" i="10"/>
  <c r="BA19" i="10"/>
  <c r="BB19" i="10"/>
  <c r="AX19" i="10"/>
  <c r="BC19" i="10"/>
  <c r="AY19" i="10"/>
  <c r="AZ19" i="10"/>
  <c r="BB28" i="10"/>
  <c r="BC28" i="10"/>
  <c r="AZ28" i="10"/>
  <c r="AX28" i="10"/>
  <c r="BA28" i="10"/>
  <c r="AY28" i="10"/>
  <c r="AU312" i="10"/>
  <c r="AO219" i="10"/>
  <c r="BC113" i="10"/>
  <c r="AX113" i="10"/>
  <c r="AZ113" i="10"/>
  <c r="BB113" i="10"/>
  <c r="AY113" i="10"/>
  <c r="BA113" i="10"/>
  <c r="BB81" i="10"/>
  <c r="BA81" i="10"/>
  <c r="BA49" i="10"/>
  <c r="AY49" i="10"/>
  <c r="AX49" i="10"/>
  <c r="AZ49" i="10"/>
  <c r="AY17" i="10"/>
  <c r="BA17" i="10"/>
  <c r="AZ17" i="10"/>
  <c r="AX17" i="10"/>
  <c r="BC17" i="10"/>
  <c r="BB17" i="10"/>
  <c r="AZ154" i="10"/>
  <c r="AY154" i="10"/>
  <c r="BC154" i="10"/>
  <c r="BA154" i="10"/>
  <c r="BC122" i="10"/>
  <c r="BA122" i="10"/>
  <c r="BB122" i="10"/>
  <c r="AZ124" i="10"/>
  <c r="AX124" i="10"/>
  <c r="AO343" i="10"/>
  <c r="AR343" i="10" s="1"/>
  <c r="AO340" i="10"/>
  <c r="AS340" i="10" s="1"/>
  <c r="AO308" i="10"/>
  <c r="AQ308" i="10" s="1"/>
  <c r="AO276" i="10"/>
  <c r="AS276" i="10" s="1"/>
  <c r="AO244" i="10"/>
  <c r="AS244" i="10" s="1"/>
  <c r="AO212" i="10"/>
  <c r="AP212" i="10" s="1"/>
  <c r="AO180" i="10"/>
  <c r="AQ180" i="10" s="1"/>
  <c r="AO148" i="10"/>
  <c r="AR148" i="10" s="1"/>
  <c r="AO116" i="10"/>
  <c r="AO84" i="10"/>
  <c r="AO52" i="10"/>
  <c r="AO20" i="10"/>
  <c r="AO311" i="10"/>
  <c r="AQ311" i="10" s="1"/>
  <c r="AO279" i="10"/>
  <c r="AS279" i="10" s="1"/>
  <c r="AO247" i="10"/>
  <c r="AQ247" i="10" s="1"/>
  <c r="AO215" i="10"/>
  <c r="AP215" i="10" s="1"/>
  <c r="AO183" i="10"/>
  <c r="AR183" i="10" s="1"/>
  <c r="AO151" i="10"/>
  <c r="AQ151" i="10" s="1"/>
  <c r="AO119" i="10"/>
  <c r="AO87" i="10"/>
  <c r="AO55" i="10"/>
  <c r="AO23" i="10"/>
  <c r="AO339" i="10"/>
  <c r="AR339" i="10" s="1"/>
  <c r="AO336" i="10"/>
  <c r="AS336" i="10" s="1"/>
  <c r="AO304" i="10"/>
  <c r="AU304" i="10" s="1"/>
  <c r="AO272" i="10"/>
  <c r="AS272" i="10" s="1"/>
  <c r="AO240" i="10"/>
  <c r="AU240" i="10" s="1"/>
  <c r="AO208" i="10"/>
  <c r="AU208" i="10" s="1"/>
  <c r="AO176" i="10"/>
  <c r="AU176" i="10" s="1"/>
  <c r="AO144" i="10"/>
  <c r="AT144" i="10" s="1"/>
  <c r="AO112" i="10"/>
  <c r="AO80" i="10"/>
  <c r="AO48" i="10"/>
  <c r="AO16" i="10"/>
  <c r="AO307" i="10"/>
  <c r="AS307" i="10" s="1"/>
  <c r="AO275" i="10"/>
  <c r="AU275" i="10" s="1"/>
  <c r="AO243" i="10"/>
  <c r="AR243" i="10" s="1"/>
  <c r="AO211" i="10"/>
  <c r="AS211" i="10" s="1"/>
  <c r="AO179" i="10"/>
  <c r="AP179" i="10" s="1"/>
  <c r="AO147" i="10"/>
  <c r="AP147" i="10" s="1"/>
  <c r="AO115" i="10"/>
  <c r="AO83" i="10"/>
  <c r="AO51" i="10"/>
  <c r="AO364" i="10"/>
  <c r="AT364" i="10" s="1"/>
  <c r="AO332" i="10"/>
  <c r="AO300" i="10"/>
  <c r="AS300" i="10" s="1"/>
  <c r="AO268" i="10"/>
  <c r="AU268" i="10" s="1"/>
  <c r="AO236" i="10"/>
  <c r="AU236" i="10" s="1"/>
  <c r="AO204" i="10"/>
  <c r="AU204" i="10" s="1"/>
  <c r="AO172" i="10"/>
  <c r="AU172" i="10" s="1"/>
  <c r="AO140" i="10"/>
  <c r="AT140" i="10" s="1"/>
  <c r="AO108" i="10"/>
  <c r="AO76" i="10"/>
  <c r="AO44" i="10"/>
  <c r="AO335" i="10"/>
  <c r="AO303" i="10"/>
  <c r="AT303" i="10" s="1"/>
  <c r="AO271" i="10"/>
  <c r="AT271" i="10" s="1"/>
  <c r="AO239" i="10"/>
  <c r="AO207" i="10"/>
  <c r="AP207" i="10" s="1"/>
  <c r="AO175" i="10"/>
  <c r="AT175" i="10" s="1"/>
  <c r="AO143" i="10"/>
  <c r="AS143" i="10" s="1"/>
  <c r="AO111" i="10"/>
  <c r="AO79" i="10"/>
  <c r="AO47" i="10"/>
  <c r="AO363" i="10"/>
  <c r="AO360" i="10"/>
  <c r="AO328" i="10"/>
  <c r="AO296" i="10"/>
  <c r="AO264" i="10"/>
  <c r="AO232" i="10"/>
  <c r="AO200" i="10"/>
  <c r="AO168" i="10"/>
  <c r="AO136" i="10"/>
  <c r="AO104" i="10"/>
  <c r="AO72" i="10"/>
  <c r="AO40" i="10"/>
  <c r="AO331" i="10"/>
  <c r="AO299" i="10"/>
  <c r="AO267" i="10"/>
  <c r="AO235" i="10"/>
  <c r="AO203" i="10"/>
  <c r="AO171" i="10"/>
  <c r="AO139" i="10"/>
  <c r="AO107" i="10"/>
  <c r="AO75" i="10"/>
  <c r="AO43" i="10"/>
  <c r="AO359" i="10"/>
  <c r="AO356" i="10"/>
  <c r="AO324" i="10"/>
  <c r="AO292" i="10"/>
  <c r="AO260" i="10"/>
  <c r="AO228" i="10"/>
  <c r="AO196" i="10"/>
  <c r="AO164" i="10"/>
  <c r="AO132" i="10"/>
  <c r="AO100" i="10"/>
  <c r="AO68" i="10"/>
  <c r="AO36" i="10"/>
  <c r="AO327" i="10"/>
  <c r="AO295" i="10"/>
  <c r="AO263" i="10"/>
  <c r="AO231" i="10"/>
  <c r="AO199" i="10"/>
  <c r="AO167" i="10"/>
  <c r="AO135" i="10"/>
  <c r="AO103" i="10"/>
  <c r="AO71" i="10"/>
  <c r="AO39" i="10"/>
  <c r="AO355" i="10"/>
  <c r="AO352" i="10"/>
  <c r="AO320" i="10"/>
  <c r="AO288" i="10"/>
  <c r="AO256" i="10"/>
  <c r="AO224" i="10"/>
  <c r="AO192" i="10"/>
  <c r="AO160" i="10"/>
  <c r="AO128" i="10"/>
  <c r="AO96" i="10"/>
  <c r="AO64" i="10"/>
  <c r="AO32" i="10"/>
  <c r="AO323" i="10"/>
  <c r="AO291" i="10"/>
  <c r="AO259" i="10"/>
  <c r="AO227" i="10"/>
  <c r="AO195" i="10"/>
  <c r="AO163" i="10"/>
  <c r="AO131" i="10"/>
  <c r="AO99" i="10"/>
  <c r="AO67" i="10"/>
  <c r="AO35" i="10"/>
  <c r="AO351" i="10"/>
  <c r="AO348" i="10"/>
  <c r="AO316" i="10"/>
  <c r="AO284" i="10"/>
  <c r="AO252" i="10"/>
  <c r="AO220" i="10"/>
  <c r="AO188" i="10"/>
  <c r="AO156" i="10"/>
  <c r="AO124" i="10"/>
  <c r="AO92" i="10"/>
  <c r="AO60" i="10"/>
  <c r="AO28" i="10"/>
  <c r="AO319" i="10"/>
  <c r="AO287" i="10"/>
  <c r="AO255" i="10"/>
  <c r="AO223" i="10"/>
  <c r="AO191" i="10"/>
  <c r="AO159" i="10"/>
  <c r="AO127" i="10"/>
  <c r="AO95" i="10"/>
  <c r="AO63" i="10"/>
  <c r="AO31" i="10"/>
  <c r="AT312" i="10"/>
  <c r="AO251" i="10"/>
  <c r="AO184" i="10"/>
  <c r="BB60" i="10"/>
  <c r="BA60" i="10"/>
  <c r="AY60" i="10"/>
  <c r="AX60" i="10"/>
  <c r="BC60" i="10"/>
  <c r="AZ60" i="10"/>
  <c r="AO27" i="10"/>
  <c r="AO283" i="10"/>
  <c r="AO216" i="10"/>
  <c r="AY92" i="10"/>
  <c r="AO59" i="10"/>
  <c r="AO315" i="10"/>
  <c r="AO248" i="10"/>
  <c r="AZ340" i="10"/>
  <c r="AX340" i="10"/>
  <c r="BA340" i="10"/>
  <c r="BC340" i="10"/>
  <c r="AY340" i="10"/>
  <c r="AZ268" i="10"/>
  <c r="BC268" i="10"/>
  <c r="AY268" i="10"/>
  <c r="AX268" i="10"/>
  <c r="BA268" i="10"/>
  <c r="AZ354" i="10"/>
  <c r="AX354" i="10"/>
  <c r="BA354" i="10"/>
  <c r="BC354" i="10"/>
  <c r="AY354" i="10"/>
  <c r="AZ322" i="10"/>
  <c r="BC322" i="10"/>
  <c r="AY322" i="10"/>
  <c r="AX322" i="10"/>
  <c r="BA322" i="10"/>
  <c r="AZ290" i="10"/>
  <c r="AX290" i="10"/>
  <c r="BA290" i="10"/>
  <c r="BC290" i="10"/>
  <c r="AY290" i="10"/>
  <c r="AK300" i="10"/>
  <c r="AM300" i="10"/>
  <c r="AI300" i="10"/>
  <c r="AL300" i="10"/>
  <c r="AJ300" i="10"/>
  <c r="AJ172" i="10"/>
  <c r="AL172" i="10"/>
  <c r="AM172" i="10"/>
  <c r="AI172" i="10"/>
  <c r="AH172" i="10"/>
  <c r="AM305" i="10"/>
  <c r="AI305" i="10"/>
  <c r="AJ305" i="10"/>
  <c r="AL305" i="10"/>
  <c r="AK305" i="10"/>
  <c r="AJ177" i="10"/>
  <c r="AM177" i="10"/>
  <c r="AI177" i="10"/>
  <c r="AH177" i="10"/>
  <c r="AK365" i="10"/>
  <c r="AM346" i="10"/>
  <c r="AJ282" i="10"/>
  <c r="AL282" i="10"/>
  <c r="AM282" i="10"/>
  <c r="AK250" i="10"/>
  <c r="AM250" i="10"/>
  <c r="AI250" i="10"/>
  <c r="AK218" i="10"/>
  <c r="AL269" i="10"/>
  <c r="AJ269" i="10"/>
  <c r="AM269" i="10"/>
  <c r="AI269" i="10"/>
  <c r="AK269" i="10"/>
  <c r="AM205" i="10"/>
  <c r="AI205" i="10"/>
  <c r="AL205" i="10"/>
  <c r="AJ205" i="10"/>
  <c r="AH205" i="10"/>
  <c r="AM141" i="10"/>
  <c r="AI141" i="10"/>
  <c r="AK141" i="10"/>
  <c r="AH141" i="10"/>
  <c r="AL141" i="10"/>
  <c r="AM279" i="10"/>
  <c r="AJ247" i="10"/>
  <c r="AL247" i="10"/>
  <c r="AH247" i="10"/>
  <c r="AK247" i="10"/>
  <c r="AM215" i="10"/>
  <c r="AH183" i="10"/>
  <c r="AZ156" i="10"/>
  <c r="BB156" i="10"/>
  <c r="BA156" i="10"/>
  <c r="BC156" i="10"/>
  <c r="BB49" i="10"/>
  <c r="AO91" i="10"/>
  <c r="AO24" i="10"/>
  <c r="AO280" i="10"/>
  <c r="AY24" i="10"/>
  <c r="AX120" i="10"/>
  <c r="BC24" i="10"/>
  <c r="BA120" i="10"/>
  <c r="AY56" i="10"/>
  <c r="AZ24" i="10"/>
  <c r="AY88" i="10"/>
  <c r="AK156" i="7"/>
  <c r="AH166" i="7"/>
  <c r="AY358" i="7"/>
  <c r="BA326" i="7"/>
  <c r="BA262" i="7"/>
  <c r="BA230" i="7"/>
  <c r="BB102" i="7"/>
  <c r="AY261" i="7"/>
  <c r="AX133" i="7"/>
  <c r="BA69" i="7"/>
  <c r="AI291" i="7"/>
  <c r="AL227" i="7"/>
  <c r="AJ163" i="7"/>
  <c r="AL320" i="7"/>
  <c r="AM256" i="7"/>
  <c r="AJ242" i="7"/>
  <c r="AI220" i="7"/>
  <c r="AI270" i="7"/>
  <c r="AI177" i="7"/>
  <c r="AI209" i="7"/>
  <c r="AH241" i="7"/>
  <c r="BC19" i="7"/>
  <c r="BB83" i="7"/>
  <c r="AY147" i="7"/>
  <c r="BB179" i="7"/>
  <c r="BC339" i="7"/>
  <c r="BA20" i="7"/>
  <c r="AZ52" i="7"/>
  <c r="BC84" i="7"/>
  <c r="BB148" i="7"/>
  <c r="BC180" i="7"/>
  <c r="AH156" i="7"/>
  <c r="AK166" i="7"/>
  <c r="AX326" i="7"/>
  <c r="BC294" i="7"/>
  <c r="AY262" i="7"/>
  <c r="BC230" i="7"/>
  <c r="AX102" i="7"/>
  <c r="AX261" i="7"/>
  <c r="BC197" i="7"/>
  <c r="AZ133" i="7"/>
  <c r="BB69" i="7"/>
  <c r="AK291" i="7"/>
  <c r="AI227" i="7"/>
  <c r="AM163" i="7"/>
  <c r="AK320" i="7"/>
  <c r="AH256" i="7"/>
  <c r="AK210" i="7"/>
  <c r="AH242" i="7"/>
  <c r="AM270" i="7"/>
  <c r="AJ334" i="7"/>
  <c r="AM145" i="7"/>
  <c r="AK209" i="7"/>
  <c r="AL241" i="7"/>
  <c r="AM273" i="7"/>
  <c r="BA19" i="7"/>
  <c r="AX83" i="7"/>
  <c r="AZ179" i="7"/>
  <c r="BA339" i="7"/>
  <c r="BC20" i="7"/>
  <c r="BA84" i="7"/>
  <c r="BC148" i="7"/>
  <c r="BB180" i="7"/>
  <c r="AI156" i="7"/>
  <c r="AL166" i="7"/>
  <c r="BB326" i="7"/>
  <c r="BB294" i="7"/>
  <c r="AX230" i="7"/>
  <c r="AY166" i="7"/>
  <c r="AZ102" i="7"/>
  <c r="AZ261" i="7"/>
  <c r="AY69" i="7"/>
  <c r="AM355" i="7"/>
  <c r="AJ227" i="7"/>
  <c r="AH163" i="7"/>
  <c r="AM320" i="7"/>
  <c r="AL256" i="7"/>
  <c r="AM242" i="7"/>
  <c r="AJ270" i="7"/>
  <c r="AH334" i="7"/>
  <c r="AJ145" i="7"/>
  <c r="AJ209" i="7"/>
  <c r="AI241" i="7"/>
  <c r="AJ273" i="7"/>
  <c r="BB19" i="7"/>
  <c r="BC51" i="7"/>
  <c r="AZ83" i="7"/>
  <c r="BA179" i="7"/>
  <c r="AY339" i="7"/>
  <c r="BB20" i="7"/>
  <c r="AX84" i="7"/>
  <c r="BA180" i="7"/>
  <c r="BA212" i="7"/>
  <c r="AM156" i="7"/>
  <c r="AI166" i="7"/>
  <c r="BC358" i="7"/>
  <c r="AY326" i="7"/>
  <c r="AY294" i="7"/>
  <c r="AZ230" i="7"/>
  <c r="BC166" i="7"/>
  <c r="BA261" i="7"/>
  <c r="AX69" i="7"/>
  <c r="AJ355" i="7"/>
  <c r="AK227" i="7"/>
  <c r="AL163" i="7"/>
  <c r="AI320" i="7"/>
  <c r="AK256" i="7"/>
  <c r="AM210" i="7"/>
  <c r="AL242" i="7"/>
  <c r="AJ220" i="7"/>
  <c r="AI334" i="7"/>
  <c r="AH145" i="7"/>
  <c r="AM177" i="7"/>
  <c r="AK241" i="7"/>
  <c r="AH273" i="7"/>
  <c r="AX19" i="7"/>
  <c r="BA51" i="7"/>
  <c r="BC147" i="7"/>
  <c r="AY179" i="7"/>
  <c r="AY20" i="7"/>
  <c r="AY52" i="7"/>
  <c r="AZ84" i="7"/>
  <c r="AX180" i="7"/>
  <c r="AY212" i="7"/>
  <c r="AS304" i="7"/>
  <c r="AZ358" i="7"/>
  <c r="AX294" i="7"/>
  <c r="AX262" i="7"/>
  <c r="AX166" i="7"/>
  <c r="AY133" i="7"/>
  <c r="AH355" i="7"/>
  <c r="AJ291" i="7"/>
  <c r="AK163" i="7"/>
  <c r="AJ256" i="7"/>
  <c r="AI242" i="7"/>
  <c r="AH220" i="7"/>
  <c r="AL334" i="7"/>
  <c r="AK145" i="7"/>
  <c r="AJ177" i="7"/>
  <c r="AL273" i="7"/>
  <c r="AY51" i="7"/>
  <c r="BB147" i="7"/>
  <c r="AX20" i="7"/>
  <c r="BC52" i="7"/>
  <c r="BA148" i="7"/>
  <c r="BC212" i="7"/>
  <c r="BA358" i="7"/>
  <c r="AZ294" i="7"/>
  <c r="AZ262" i="7"/>
  <c r="AZ166" i="7"/>
  <c r="BA102" i="7"/>
  <c r="BC133" i="7"/>
  <c r="AL355" i="7"/>
  <c r="AM291" i="7"/>
  <c r="AL220" i="7"/>
  <c r="AH270" i="7"/>
  <c r="AM334" i="7"/>
  <c r="AL145" i="7"/>
  <c r="AH177" i="7"/>
  <c r="AM209" i="7"/>
  <c r="AI273" i="7"/>
  <c r="BB51" i="7"/>
  <c r="AY83" i="7"/>
  <c r="AZ147" i="7"/>
  <c r="AX339" i="7"/>
  <c r="BA52" i="7"/>
  <c r="AY148" i="7"/>
  <c r="AX212" i="7"/>
  <c r="AP304" i="7"/>
  <c r="Q299" i="7"/>
  <c r="Q331" i="7"/>
  <c r="U331" i="7" s="1"/>
  <c r="Q229" i="7"/>
  <c r="Q349" i="7"/>
  <c r="R349" i="7" s="1"/>
  <c r="Q51" i="7"/>
  <c r="Q259" i="7"/>
  <c r="B349" i="10"/>
  <c r="E349" i="10"/>
  <c r="G349" i="10"/>
  <c r="AT179" i="10"/>
  <c r="AP339" i="10"/>
  <c r="AR275" i="10"/>
  <c r="AQ276" i="10"/>
  <c r="AT339" i="10"/>
  <c r="AT240" i="10"/>
  <c r="AQ147" i="10"/>
  <c r="AP180" i="10"/>
  <c r="AK187" i="10"/>
  <c r="AM219" i="10"/>
  <c r="AM251" i="10"/>
  <c r="AK283" i="10"/>
  <c r="AM315" i="10"/>
  <c r="AL149" i="10"/>
  <c r="AL213" i="10"/>
  <c r="AJ337" i="10"/>
  <c r="AJ180" i="10"/>
  <c r="AL244" i="10"/>
  <c r="AL308" i="10"/>
  <c r="AL327" i="10"/>
  <c r="AL331" i="10"/>
  <c r="AK255" i="10"/>
  <c r="AH221" i="10"/>
  <c r="AH347" i="10"/>
  <c r="AL136" i="10"/>
  <c r="AI233" i="10"/>
  <c r="AL187" i="10"/>
  <c r="AL219" i="10"/>
  <c r="AL251" i="10"/>
  <c r="AJ315" i="10"/>
  <c r="AI158" i="10"/>
  <c r="AI222" i="10"/>
  <c r="AK254" i="10"/>
  <c r="AK350" i="10"/>
  <c r="AI193" i="10"/>
  <c r="AI321" i="10"/>
  <c r="AK347" i="10"/>
  <c r="AJ136" i="10"/>
  <c r="AM233" i="10"/>
  <c r="AJ187" i="10"/>
  <c r="AJ219" i="10"/>
  <c r="AJ251" i="10"/>
  <c r="AJ283" i="10"/>
  <c r="AL315" i="10"/>
  <c r="AM158" i="10"/>
  <c r="AM222" i="10"/>
  <c r="AH254" i="10"/>
  <c r="AH350" i="10"/>
  <c r="AM193" i="10"/>
  <c r="AM321" i="10"/>
  <c r="AH162" i="10"/>
  <c r="AI347" i="10"/>
  <c r="AI264" i="10"/>
  <c r="AK233" i="10"/>
  <c r="AH149" i="10"/>
  <c r="AI213" i="10"/>
  <c r="AK158" i="10"/>
  <c r="AH222" i="10"/>
  <c r="AI254" i="10"/>
  <c r="AI350" i="10"/>
  <c r="AI337" i="10"/>
  <c r="AK193" i="10"/>
  <c r="AH321" i="10"/>
  <c r="AK180" i="10"/>
  <c r="AH244" i="10"/>
  <c r="AI308" i="10"/>
  <c r="AH327" i="10"/>
  <c r="AL248" i="10"/>
  <c r="AM287" i="10"/>
  <c r="AK285" i="10"/>
  <c r="AM258" i="10"/>
  <c r="AM188" i="10"/>
  <c r="AM347" i="10"/>
  <c r="AM264" i="10"/>
  <c r="AH233" i="10"/>
  <c r="AK159" i="10"/>
  <c r="AK149" i="10"/>
  <c r="AM213" i="10"/>
  <c r="AH158" i="10"/>
  <c r="AK222" i="10"/>
  <c r="AM254" i="10"/>
  <c r="AM350" i="10"/>
  <c r="AM337" i="10"/>
  <c r="AH193" i="10"/>
  <c r="AK321" i="10"/>
  <c r="AH180" i="10"/>
  <c r="AK244" i="10"/>
  <c r="AM308" i="10"/>
  <c r="AK327" i="10"/>
  <c r="AL201" i="10"/>
  <c r="AM335" i="10"/>
  <c r="AJ347" i="10"/>
  <c r="AK264" i="10"/>
  <c r="AK136" i="10"/>
  <c r="AJ233" i="10"/>
  <c r="AK341" i="10"/>
  <c r="AM223" i="10"/>
  <c r="AK194" i="10"/>
  <c r="AD357" i="10"/>
  <c r="AE348" i="10"/>
  <c r="AD262" i="10"/>
  <c r="AE245" i="10"/>
  <c r="AD181" i="10"/>
  <c r="AB344" i="10"/>
  <c r="AB336" i="10"/>
  <c r="AC304" i="10"/>
  <c r="AC272" i="10"/>
  <c r="AB358" i="10"/>
  <c r="AD240" i="10"/>
  <c r="AE255" i="10"/>
  <c r="AD191" i="10"/>
  <c r="AA344" i="10"/>
  <c r="Z209" i="10"/>
  <c r="AA358" i="10"/>
  <c r="AB255" i="10"/>
  <c r="AC191" i="10"/>
  <c r="AB308" i="10"/>
  <c r="AC245" i="10"/>
  <c r="AB213" i="10"/>
  <c r="AB181" i="10"/>
  <c r="AC362" i="10"/>
  <c r="AB331" i="10"/>
  <c r="AC336" i="10"/>
  <c r="AB272" i="10"/>
  <c r="AC289" i="10"/>
  <c r="AC358" i="10"/>
  <c r="AB327" i="10"/>
  <c r="AB286" i="10"/>
  <c r="AC255" i="10"/>
  <c r="AB191" i="10"/>
  <c r="Y57" i="10"/>
  <c r="AA336" i="10"/>
  <c r="Z272" i="10"/>
  <c r="AA309" i="10"/>
  <c r="AA261" i="10"/>
  <c r="AA338" i="10"/>
  <c r="AD274" i="10"/>
  <c r="AE291" i="10"/>
  <c r="AD260" i="10"/>
  <c r="AD179" i="10"/>
  <c r="Z336" i="10"/>
  <c r="AA304" i="10"/>
  <c r="AA272" i="10"/>
  <c r="Z358" i="10"/>
  <c r="AA240" i="10"/>
  <c r="Z255" i="10"/>
  <c r="AA191" i="10"/>
  <c r="Y26" i="10"/>
  <c r="AE324" i="10"/>
  <c r="AE309" i="10"/>
  <c r="AD355" i="10"/>
  <c r="AE338" i="10"/>
  <c r="AD306" i="10"/>
  <c r="AC274" i="10"/>
  <c r="AC228" i="10"/>
  <c r="Y186" i="10"/>
  <c r="Q365" i="7"/>
  <c r="Q350" i="7"/>
  <c r="R350" i="7" s="1"/>
  <c r="Q75" i="7"/>
  <c r="Q124" i="7"/>
  <c r="Q251" i="7"/>
  <c r="Q337" i="7"/>
  <c r="W337" i="7" s="1"/>
  <c r="Q340" i="7"/>
  <c r="U340" i="7" s="1"/>
  <c r="Q49" i="7"/>
  <c r="Q90" i="7"/>
  <c r="Q95" i="7"/>
  <c r="Q64" i="7"/>
  <c r="Q130" i="7"/>
  <c r="Q174" i="7"/>
  <c r="Q252" i="7"/>
  <c r="Q22" i="7"/>
  <c r="Q120" i="7"/>
  <c r="Q147" i="7"/>
  <c r="Q186" i="7"/>
  <c r="Q18" i="7"/>
  <c r="Q207" i="7"/>
  <c r="Q101" i="7"/>
  <c r="Q273" i="7"/>
  <c r="Q54" i="7"/>
  <c r="Q105" i="7"/>
  <c r="Q255" i="7"/>
  <c r="Q265" i="7"/>
  <c r="Q242" i="7"/>
  <c r="Q286" i="7"/>
  <c r="Q239" i="7"/>
  <c r="Q100" i="7"/>
  <c r="Q335" i="7"/>
  <c r="U335" i="7" s="1"/>
  <c r="Q355" i="7"/>
  <c r="S355" i="7" s="1"/>
  <c r="Q266" i="7"/>
  <c r="Q27" i="7"/>
  <c r="Q61" i="7"/>
  <c r="Q206" i="7"/>
  <c r="Q295" i="7"/>
  <c r="Q282" i="7"/>
  <c r="Q332" i="7"/>
  <c r="W332" i="7" s="1"/>
  <c r="Q68" i="7"/>
  <c r="Q319" i="7"/>
  <c r="U319" i="7" s="1"/>
  <c r="Q223" i="7"/>
  <c r="Q293" i="7"/>
  <c r="Q339" i="7"/>
  <c r="W339" i="7" s="1"/>
  <c r="Q17" i="7"/>
  <c r="Q114" i="7"/>
  <c r="Q115" i="7"/>
  <c r="Q88" i="7"/>
  <c r="Q86" i="7"/>
  <c r="Q91" i="7"/>
  <c r="Q263" i="7"/>
  <c r="Q66" i="7"/>
  <c r="Q96" i="7"/>
  <c r="Q127" i="7"/>
  <c r="Q166" i="7"/>
  <c r="Q74" i="7"/>
  <c r="Q48" i="7"/>
  <c r="Q121" i="7"/>
  <c r="Q297" i="7"/>
  <c r="Q170" i="7"/>
  <c r="Q149" i="7"/>
  <c r="Q298" i="7"/>
  <c r="Q353" i="7"/>
  <c r="Q268" i="7"/>
  <c r="Q312" i="7"/>
  <c r="Q323" i="7"/>
  <c r="W323" i="7" s="1"/>
  <c r="Q36" i="7"/>
  <c r="Q280" i="7"/>
  <c r="Q291" i="7"/>
  <c r="Q281" i="7"/>
  <c r="Q314" i="7"/>
  <c r="Q189" i="7"/>
  <c r="Q123" i="7"/>
  <c r="Q318" i="7"/>
  <c r="W318" i="7" s="1"/>
  <c r="Q132" i="7"/>
  <c r="Q363" i="7"/>
  <c r="R363" i="7" s="1"/>
  <c r="Q305" i="7"/>
  <c r="Q169" i="7"/>
  <c r="Q309" i="7"/>
  <c r="Q72" i="7"/>
  <c r="Q154" i="7"/>
  <c r="Q135" i="7"/>
  <c r="Q108" i="7"/>
  <c r="Q42" i="7"/>
  <c r="Q262" i="7"/>
  <c r="Q20" i="7"/>
  <c r="Q322" i="7"/>
  <c r="V322" i="7" s="1"/>
  <c r="Q106" i="7"/>
  <c r="Q76" i="7"/>
  <c r="Q103" i="7"/>
  <c r="Q146" i="7"/>
  <c r="Q162" i="7"/>
  <c r="Q92" i="7"/>
  <c r="Q145" i="7"/>
  <c r="Q321" i="7"/>
  <c r="V321" i="7" s="1"/>
  <c r="Q47" i="7"/>
  <c r="Q193" i="7"/>
  <c r="Q342" i="7"/>
  <c r="T342" i="7" s="1"/>
  <c r="Q250" i="7"/>
  <c r="Q300" i="7"/>
  <c r="Q344" i="7"/>
  <c r="S344" i="7" s="1"/>
  <c r="Q301" i="7"/>
  <c r="Q171" i="7"/>
  <c r="Q348" i="7"/>
  <c r="W348" i="7" s="1"/>
  <c r="Q248" i="7"/>
  <c r="Q117" i="7"/>
  <c r="Q317" i="7"/>
  <c r="T317" i="7" s="1"/>
  <c r="Q52" i="7"/>
  <c r="Q172" i="7"/>
  <c r="Q253" i="7"/>
  <c r="Q220" i="7"/>
  <c r="Q141" i="7"/>
  <c r="Q275" i="7"/>
  <c r="Q225" i="7"/>
  <c r="Q129" i="7"/>
  <c r="Q289" i="7"/>
  <c r="Q28" i="7"/>
  <c r="Q178" i="7"/>
  <c r="Q159" i="7"/>
  <c r="Q128" i="7"/>
  <c r="Q302" i="7"/>
  <c r="Q148" i="7"/>
  <c r="Q110" i="7"/>
  <c r="Q150" i="7"/>
  <c r="Q56" i="7"/>
  <c r="Q83" i="7"/>
  <c r="Q122" i="7"/>
  <c r="Q202" i="7"/>
  <c r="Q136" i="7"/>
  <c r="Q165" i="7"/>
  <c r="Q341" i="7"/>
  <c r="Q131" i="7"/>
  <c r="Q233" i="7"/>
  <c r="Q23" i="7"/>
  <c r="Q364" i="7"/>
  <c r="Q327" i="7"/>
  <c r="Q292" i="7"/>
  <c r="Q237" i="7"/>
  <c r="Q107" i="7"/>
  <c r="Q236" i="7"/>
  <c r="Q358" i="7"/>
  <c r="T358" i="7" s="1"/>
  <c r="Q40" i="7"/>
  <c r="Q325" i="7"/>
  <c r="Q260" i="7"/>
  <c r="Q180" i="7"/>
  <c r="Q288" i="7"/>
  <c r="Q205" i="7"/>
  <c r="Q254" i="7"/>
  <c r="Q80" i="7"/>
  <c r="Q144" i="7"/>
  <c r="Q217" i="7"/>
  <c r="Q99" i="7"/>
  <c r="Q198" i="7"/>
  <c r="Q179" i="7"/>
  <c r="Q152" i="7"/>
  <c r="Q212" i="7"/>
  <c r="Q161" i="7"/>
  <c r="Q93" i="7"/>
  <c r="Q155" i="7"/>
  <c r="Q21" i="7"/>
  <c r="Q32" i="7"/>
  <c r="Q63" i="7"/>
  <c r="Q102" i="7"/>
  <c r="Q35" i="7"/>
  <c r="Q176" i="7"/>
  <c r="Q185" i="7"/>
  <c r="Q227" i="7"/>
  <c r="Q16" i="7"/>
  <c r="Q277" i="7"/>
  <c r="Q195" i="7"/>
  <c r="Q240" i="7"/>
  <c r="Q354" i="7"/>
  <c r="R354" i="7" s="1"/>
  <c r="Q351" i="7"/>
  <c r="Q173" i="7"/>
  <c r="Q43" i="7"/>
  <c r="Q230" i="7"/>
  <c r="Q306" i="7"/>
  <c r="Q34" i="7"/>
  <c r="Q142" i="7"/>
  <c r="Q357" i="7"/>
  <c r="Q125" i="7"/>
  <c r="Q334" i="7"/>
  <c r="U334" i="7" s="1"/>
  <c r="Q310" i="7"/>
  <c r="Q343" i="7"/>
  <c r="T343" i="7" s="1"/>
  <c r="Q111" i="7"/>
  <c r="Q60" i="7"/>
  <c r="Q197" i="7"/>
  <c r="Q55" i="7"/>
  <c r="Q31" i="7"/>
  <c r="Q199" i="7"/>
  <c r="Q84" i="7"/>
  <c r="Q336" i="7"/>
  <c r="S336" i="7" s="1"/>
  <c r="Q221" i="7"/>
  <c r="Q29" i="7"/>
  <c r="Q184" i="7"/>
  <c r="Q211" i="7"/>
  <c r="Q39" i="7"/>
  <c r="Q82" i="7"/>
  <c r="Q79" i="7"/>
  <c r="Q37" i="7"/>
  <c r="Q209" i="7"/>
  <c r="Q359" i="7"/>
  <c r="T359" i="7" s="1"/>
  <c r="Q104" i="7"/>
  <c r="Q313" i="7"/>
  <c r="Q168" i="7"/>
  <c r="Q267" i="7"/>
  <c r="Q208" i="7"/>
  <c r="Q274" i="7"/>
  <c r="Q109" i="7"/>
  <c r="Q190" i="7"/>
  <c r="Q245" i="7"/>
  <c r="Q247" i="7"/>
  <c r="Q59" i="7"/>
  <c r="Q194" i="7"/>
  <c r="Q67" i="7"/>
  <c r="Q222" i="7"/>
  <c r="Q316" i="7"/>
  <c r="R316" i="7" s="1"/>
  <c r="Q224" i="7"/>
  <c r="Q271" i="7"/>
  <c r="Q98" i="7"/>
  <c r="Q113" i="7"/>
  <c r="Q26" i="7"/>
  <c r="Q71" i="7"/>
  <c r="Q44" i="7"/>
  <c r="Q33" i="7"/>
  <c r="Q46" i="7"/>
  <c r="Q346" i="7"/>
  <c r="R346" i="7" s="1"/>
  <c r="Q278" i="7"/>
  <c r="Q140" i="7"/>
  <c r="Q167" i="7"/>
  <c r="Q210" i="7"/>
  <c r="Q38" i="7"/>
  <c r="Q163" i="7"/>
  <c r="Q81" i="7"/>
  <c r="Q249" i="7"/>
  <c r="Q228" i="7"/>
  <c r="Q65" i="7"/>
  <c r="Q347" i="7"/>
  <c r="Q181" i="7"/>
  <c r="Q204" i="7"/>
  <c r="Q264" i="7"/>
  <c r="Q200" i="7"/>
  <c r="Q164" i="7"/>
  <c r="Q62" i="7"/>
  <c r="Q360" i="7"/>
  <c r="T360" i="7" s="1"/>
  <c r="Q246" i="7"/>
  <c r="Q157" i="7"/>
  <c r="Q116" i="7"/>
  <c r="Q78" i="7"/>
  <c r="Q235" i="7"/>
  <c r="Q243" i="7"/>
  <c r="Q119" i="7"/>
  <c r="Q118" i="7"/>
  <c r="Q338" i="7"/>
  <c r="Q294" i="7"/>
  <c r="Q58" i="7"/>
  <c r="Q133" i="7"/>
  <c r="Q97" i="7"/>
  <c r="Q19" i="7"/>
  <c r="Q214" i="7"/>
  <c r="Q304" i="7"/>
  <c r="Q307" i="7"/>
  <c r="Q191" i="7"/>
  <c r="Q330" i="7"/>
  <c r="W330" i="7" s="1"/>
  <c r="Q151" i="7"/>
  <c r="Q188" i="7"/>
  <c r="Q160" i="7"/>
  <c r="Q311" i="7"/>
  <c r="Q303" i="7"/>
  <c r="Q126" i="7"/>
  <c r="Q326" i="7"/>
  <c r="R326" i="7" s="1"/>
  <c r="Q285" i="7"/>
  <c r="Q192" i="7"/>
  <c r="Q287" i="7"/>
  <c r="N164" i="10"/>
  <c r="N156" i="10"/>
  <c r="N148" i="10"/>
  <c r="N140" i="10"/>
  <c r="L163" i="10"/>
  <c r="L147" i="10"/>
  <c r="L156" i="10"/>
  <c r="L140" i="10"/>
  <c r="I149" i="10"/>
  <c r="I157" i="10"/>
  <c r="I165" i="10"/>
  <c r="I173" i="10"/>
  <c r="I181" i="10"/>
  <c r="I189" i="10"/>
  <c r="I300" i="10"/>
  <c r="I294" i="10"/>
  <c r="I194" i="10"/>
  <c r="I202" i="10"/>
  <c r="I210" i="10"/>
  <c r="I218" i="10"/>
  <c r="I226" i="10"/>
  <c r="I234" i="10"/>
  <c r="I242" i="10"/>
  <c r="I250" i="10"/>
  <c r="I258" i="10"/>
  <c r="I266" i="10"/>
  <c r="I279" i="10"/>
  <c r="I295" i="10"/>
  <c r="I309" i="10"/>
  <c r="I317" i="10"/>
  <c r="I325" i="10"/>
  <c r="I333" i="10"/>
  <c r="I341" i="10"/>
  <c r="I349" i="10"/>
  <c r="I357" i="10"/>
  <c r="O172" i="10"/>
  <c r="O164" i="10"/>
  <c r="O156" i="10"/>
  <c r="O148" i="10"/>
  <c r="O140" i="10"/>
  <c r="L172" i="10"/>
  <c r="I310" i="10"/>
  <c r="I318" i="10"/>
  <c r="I326" i="10"/>
  <c r="I334" i="10"/>
  <c r="I342" i="10"/>
  <c r="I350" i="10"/>
  <c r="I358" i="10"/>
  <c r="K172" i="10"/>
  <c r="K164" i="10"/>
  <c r="K156" i="10"/>
  <c r="K148" i="10"/>
  <c r="K140" i="10"/>
  <c r="I319" i="10"/>
  <c r="I327" i="10"/>
  <c r="I335" i="10"/>
  <c r="I343" i="10"/>
  <c r="I351" i="10"/>
  <c r="I359" i="10"/>
  <c r="O163" i="10"/>
  <c r="M147" i="10"/>
  <c r="M139" i="10"/>
  <c r="I312" i="10"/>
  <c r="J312" i="10" s="1"/>
  <c r="I320" i="10"/>
  <c r="J320" i="10" s="1"/>
  <c r="I328" i="10"/>
  <c r="J328" i="10" s="1"/>
  <c r="I336" i="10"/>
  <c r="J336" i="10" s="1"/>
  <c r="I344" i="10"/>
  <c r="I352" i="10"/>
  <c r="K352" i="10" s="1"/>
  <c r="I362" i="10"/>
  <c r="N172" i="10"/>
  <c r="K163" i="10"/>
  <c r="N147" i="10"/>
  <c r="N139" i="10"/>
  <c r="L139" i="10"/>
  <c r="L164" i="10"/>
  <c r="L148" i="10"/>
  <c r="M163" i="10"/>
  <c r="O147" i="10"/>
  <c r="O139" i="10"/>
  <c r="I314" i="10"/>
  <c r="M314" i="10" s="1"/>
  <c r="I322" i="10"/>
  <c r="N322" i="10" s="1"/>
  <c r="I330" i="10"/>
  <c r="O330" i="10" s="1"/>
  <c r="I338" i="10"/>
  <c r="J338" i="10" s="1"/>
  <c r="I346" i="10"/>
  <c r="L346" i="10" s="1"/>
  <c r="AK152" i="7"/>
  <c r="AK184" i="7"/>
  <c r="AK162" i="7"/>
  <c r="AM318" i="7"/>
  <c r="AX99" i="7"/>
  <c r="AY163" i="7"/>
  <c r="BA195" i="7"/>
  <c r="BA227" i="7"/>
  <c r="AX259" i="7"/>
  <c r="AX291" i="7"/>
  <c r="AY323" i="7"/>
  <c r="BA355" i="7"/>
  <c r="AX36" i="7"/>
  <c r="AX68" i="7"/>
  <c r="AX100" i="7"/>
  <c r="AX132" i="7"/>
  <c r="BB196" i="7"/>
  <c r="AZ228" i="7"/>
  <c r="AJ152" i="7"/>
  <c r="AJ184" i="7"/>
  <c r="AJ162" i="7"/>
  <c r="AZ99" i="7"/>
  <c r="BA163" i="7"/>
  <c r="AY195" i="7"/>
  <c r="AY227" i="7"/>
  <c r="AZ259" i="7"/>
  <c r="AZ291" i="7"/>
  <c r="BA323" i="7"/>
  <c r="AY355" i="7"/>
  <c r="AZ36" i="7"/>
  <c r="AZ68" i="7"/>
  <c r="AZ100" i="7"/>
  <c r="AZ132" i="7"/>
  <c r="BA196" i="7"/>
  <c r="BB228" i="7"/>
  <c r="AH152" i="7"/>
  <c r="AH184" i="7"/>
  <c r="AL162" i="7"/>
  <c r="AY246" i="7"/>
  <c r="BC70" i="7"/>
  <c r="AX357" i="7"/>
  <c r="BC229" i="7"/>
  <c r="BA101" i="7"/>
  <c r="AY37" i="7"/>
  <c r="AR52" i="7"/>
  <c r="AI152" i="7"/>
  <c r="AI184" i="7"/>
  <c r="AI162" i="7"/>
  <c r="BA246" i="7"/>
  <c r="BA70" i="7"/>
  <c r="AZ357" i="7"/>
  <c r="AX229" i="7"/>
  <c r="BC101" i="7"/>
  <c r="BB37" i="7"/>
  <c r="AI350" i="7"/>
  <c r="AT52" i="7"/>
  <c r="BC246" i="7"/>
  <c r="AY70" i="7"/>
  <c r="BB357" i="7"/>
  <c r="AZ229" i="7"/>
  <c r="AY101" i="7"/>
  <c r="BC37" i="7"/>
  <c r="AY99" i="7"/>
  <c r="BC163" i="7"/>
  <c r="BC195" i="7"/>
  <c r="BC227" i="7"/>
  <c r="BA259" i="7"/>
  <c r="BA291" i="7"/>
  <c r="AX323" i="7"/>
  <c r="AX355" i="7"/>
  <c r="AY36" i="7"/>
  <c r="AY68" i="7"/>
  <c r="BA100" i="7"/>
  <c r="BC132" i="7"/>
  <c r="AY196" i="7"/>
  <c r="BA228" i="7"/>
  <c r="AX246" i="7"/>
  <c r="BB70" i="7"/>
  <c r="BC357" i="7"/>
  <c r="BB229" i="7"/>
  <c r="BB101" i="7"/>
  <c r="BA37" i="7"/>
  <c r="AI286" i="7"/>
  <c r="BC99" i="7"/>
  <c r="AX163" i="7"/>
  <c r="BB195" i="7"/>
  <c r="BB227" i="7"/>
  <c r="BC259" i="7"/>
  <c r="AY291" i="7"/>
  <c r="AZ323" i="7"/>
  <c r="AZ355" i="7"/>
  <c r="BB36" i="7"/>
  <c r="BC68" i="7"/>
  <c r="BB100" i="7"/>
  <c r="BA132" i="7"/>
  <c r="BC196" i="7"/>
  <c r="AY228" i="7"/>
  <c r="AU52" i="7"/>
  <c r="AL159" i="10"/>
  <c r="AL223" i="10"/>
  <c r="AL255" i="10"/>
  <c r="AJ287" i="10"/>
  <c r="AJ319" i="10"/>
  <c r="AJ221" i="10"/>
  <c r="AL285" i="10"/>
  <c r="AL162" i="10"/>
  <c r="AL194" i="10"/>
  <c r="AL258" i="10"/>
  <c r="AL290" i="10"/>
  <c r="AL341" i="10"/>
  <c r="AJ209" i="10"/>
  <c r="AJ188" i="10"/>
  <c r="AJ335" i="10"/>
  <c r="AG352" i="10"/>
  <c r="AI352" i="10" s="1"/>
  <c r="AJ159" i="10"/>
  <c r="AJ223" i="10"/>
  <c r="AJ255" i="10"/>
  <c r="AL287" i="10"/>
  <c r="AL319" i="10"/>
  <c r="AL221" i="10"/>
  <c r="AJ285" i="10"/>
  <c r="AJ162" i="10"/>
  <c r="AJ194" i="10"/>
  <c r="AJ258" i="10"/>
  <c r="AJ290" i="10"/>
  <c r="AJ341" i="10"/>
  <c r="AL209" i="10"/>
  <c r="AL188" i="10"/>
  <c r="AL335" i="10"/>
  <c r="AG224" i="10"/>
  <c r="AH331" i="10"/>
  <c r="AH248" i="10"/>
  <c r="AI201" i="10"/>
  <c r="AK331" i="10"/>
  <c r="AK248" i="10"/>
  <c r="AM201" i="10"/>
  <c r="AI331" i="10"/>
  <c r="AI248" i="10"/>
  <c r="AK201" i="10"/>
  <c r="AI159" i="10"/>
  <c r="AK223" i="10"/>
  <c r="AI255" i="10"/>
  <c r="AH287" i="10"/>
  <c r="AH319" i="10"/>
  <c r="AI221" i="10"/>
  <c r="AI285" i="10"/>
  <c r="AI162" i="10"/>
  <c r="AI194" i="10"/>
  <c r="AK258" i="10"/>
  <c r="AK290" i="10"/>
  <c r="AI341" i="10"/>
  <c r="AI209" i="10"/>
  <c r="AH188" i="10"/>
  <c r="AH335" i="10"/>
  <c r="AM331" i="10"/>
  <c r="AM248" i="10"/>
  <c r="AH201" i="10"/>
  <c r="AM159" i="10"/>
  <c r="AH223" i="10"/>
  <c r="AM255" i="10"/>
  <c r="AK287" i="10"/>
  <c r="AK319" i="10"/>
  <c r="AM221" i="10"/>
  <c r="AM285" i="10"/>
  <c r="AM162" i="10"/>
  <c r="AM194" i="10"/>
  <c r="AH258" i="10"/>
  <c r="AH290" i="10"/>
  <c r="AM341" i="10"/>
  <c r="AM209" i="10"/>
  <c r="AK188" i="10"/>
  <c r="AK335" i="10"/>
  <c r="AE145" i="10"/>
  <c r="AC145" i="10"/>
  <c r="AA145" i="10"/>
  <c r="AD145" i="10"/>
  <c r="AB145" i="10"/>
  <c r="Z145" i="10"/>
  <c r="Y27" i="10"/>
  <c r="Y101" i="10"/>
  <c r="Y72" i="10"/>
  <c r="Y150" i="10"/>
  <c r="Y53" i="10"/>
  <c r="Y123" i="10"/>
  <c r="Y98" i="10"/>
  <c r="Y172" i="10"/>
  <c r="Y59" i="10"/>
  <c r="Y34" i="10"/>
  <c r="Y104" i="10"/>
  <c r="Y192" i="10"/>
  <c r="AD192" i="10" s="1"/>
  <c r="Y61" i="10"/>
  <c r="Y38" i="10"/>
  <c r="Y114" i="10"/>
  <c r="Y194" i="10"/>
  <c r="Y20" i="10"/>
  <c r="Y89" i="10"/>
  <c r="Y58" i="10"/>
  <c r="Y134" i="10"/>
  <c r="Y137" i="10"/>
  <c r="Y21" i="10"/>
  <c r="Y91" i="10"/>
  <c r="Y66" i="10"/>
  <c r="Y136" i="10"/>
  <c r="AB136" i="10" s="1"/>
  <c r="Y139" i="10"/>
  <c r="AD139" i="10" s="1"/>
  <c r="Y25" i="10"/>
  <c r="Y93" i="10"/>
  <c r="Y70" i="10"/>
  <c r="Y146" i="10"/>
  <c r="AD146" i="10" s="1"/>
  <c r="AJ188" i="7"/>
  <c r="AI252" i="7"/>
  <c r="AJ286" i="7"/>
  <c r="AK318" i="7"/>
  <c r="AJ350" i="7"/>
  <c r="AJ323" i="7"/>
  <c r="AI259" i="7"/>
  <c r="AJ195" i="7"/>
  <c r="AM352" i="7"/>
  <c r="AM288" i="7"/>
  <c r="AM192" i="7"/>
  <c r="AM161" i="7"/>
  <c r="AS224" i="7"/>
  <c r="AQ256" i="7"/>
  <c r="AQ194" i="7"/>
  <c r="AP194" i="7"/>
  <c r="AM323" i="7"/>
  <c r="AM259" i="7"/>
  <c r="AM195" i="7"/>
  <c r="AH352" i="7"/>
  <c r="AH288" i="7"/>
  <c r="AH192" i="7"/>
  <c r="AJ161" i="7"/>
  <c r="AJ193" i="7"/>
  <c r="AT224" i="7"/>
  <c r="AP256" i="7"/>
  <c r="AR194" i="7"/>
  <c r="AH323" i="7"/>
  <c r="AH259" i="7"/>
  <c r="AH195" i="7"/>
  <c r="AL352" i="7"/>
  <c r="AL288" i="7"/>
  <c r="AL192" i="7"/>
  <c r="AH188" i="7"/>
  <c r="AJ252" i="7"/>
  <c r="AH286" i="7"/>
  <c r="AJ318" i="7"/>
  <c r="AM350" i="7"/>
  <c r="AH161" i="7"/>
  <c r="AL225" i="7"/>
  <c r="AH257" i="7"/>
  <c r="AP224" i="7"/>
  <c r="AR256" i="7"/>
  <c r="AT194" i="7"/>
  <c r="AG175" i="7"/>
  <c r="AL323" i="7"/>
  <c r="AL259" i="7"/>
  <c r="AL195" i="7"/>
  <c r="AK352" i="7"/>
  <c r="AK288" i="7"/>
  <c r="AI192" i="7"/>
  <c r="AL188" i="7"/>
  <c r="AH252" i="7"/>
  <c r="AK286" i="7"/>
  <c r="AH318" i="7"/>
  <c r="AH350" i="7"/>
  <c r="AK161" i="7"/>
  <c r="AR224" i="7"/>
  <c r="AU256" i="7"/>
  <c r="AI323" i="7"/>
  <c r="AK259" i="7"/>
  <c r="AK195" i="7"/>
  <c r="AI352" i="7"/>
  <c r="AJ288" i="7"/>
  <c r="AK192" i="7"/>
  <c r="AI188" i="7"/>
  <c r="AL252" i="7"/>
  <c r="AL286" i="7"/>
  <c r="AI318" i="7"/>
  <c r="AK350" i="7"/>
  <c r="AL161" i="7"/>
  <c r="AQ224" i="7"/>
  <c r="AS256" i="7"/>
  <c r="AS27" i="7"/>
  <c r="W347" i="7"/>
  <c r="R337" i="7"/>
  <c r="S335" i="7"/>
  <c r="V336" i="7"/>
  <c r="T335" i="7"/>
  <c r="W335" i="7"/>
  <c r="A110" i="10"/>
  <c r="A122" i="10"/>
  <c r="A133" i="10"/>
  <c r="A147" i="10"/>
  <c r="A158" i="10"/>
  <c r="A170" i="10"/>
  <c r="A181" i="10"/>
  <c r="A197" i="10"/>
  <c r="A202" i="10"/>
  <c r="A306" i="10"/>
  <c r="A111" i="10"/>
  <c r="A123" i="10"/>
  <c r="A135" i="10"/>
  <c r="A148" i="10"/>
  <c r="A159" i="10"/>
  <c r="A171" i="10"/>
  <c r="A183" i="10"/>
  <c r="A199" i="10"/>
  <c r="A218" i="10"/>
  <c r="A339" i="10"/>
  <c r="D339" i="10" s="1"/>
  <c r="A274" i="10"/>
  <c r="A106" i="10"/>
  <c r="A117" i="10"/>
  <c r="A130" i="10"/>
  <c r="A141" i="10"/>
  <c r="A153" i="10"/>
  <c r="A165" i="10"/>
  <c r="A178" i="10"/>
  <c r="A189" i="10"/>
  <c r="A213" i="10"/>
  <c r="A282" i="10"/>
  <c r="A119" i="10"/>
  <c r="A131" i="10"/>
  <c r="A142" i="10"/>
  <c r="A154" i="10"/>
  <c r="A167" i="10"/>
  <c r="A179" i="10"/>
  <c r="A190" i="10"/>
  <c r="A229" i="10"/>
  <c r="A290" i="10"/>
  <c r="A20" i="10"/>
  <c r="A30" i="10"/>
  <c r="A41" i="10"/>
  <c r="A51" i="10"/>
  <c r="A61" i="10"/>
  <c r="A71" i="10"/>
  <c r="A83" i="10"/>
  <c r="A93" i="10"/>
  <c r="A103" i="10"/>
  <c r="A114" i="10"/>
  <c r="A124" i="10"/>
  <c r="A134" i="10"/>
  <c r="A145" i="10"/>
  <c r="A156" i="10"/>
  <c r="A166" i="10"/>
  <c r="A177" i="10"/>
  <c r="A187" i="10"/>
  <c r="A203" i="10"/>
  <c r="A234" i="10"/>
  <c r="A314" i="10"/>
  <c r="R321" i="7"/>
  <c r="T318" i="7"/>
  <c r="A18" i="10"/>
  <c r="A27" i="10"/>
  <c r="A36" i="10"/>
  <c r="A45" i="10"/>
  <c r="A54" i="10"/>
  <c r="A63" i="10"/>
  <c r="A73" i="10"/>
  <c r="A82" i="10"/>
  <c r="A91" i="10"/>
  <c r="A100" i="10"/>
  <c r="A109" i="10"/>
  <c r="A118" i="10"/>
  <c r="A127" i="10"/>
  <c r="A137" i="10"/>
  <c r="A146" i="10"/>
  <c r="A155" i="10"/>
  <c r="A164" i="10"/>
  <c r="A173" i="10"/>
  <c r="A182" i="10"/>
  <c r="A191" i="10"/>
  <c r="A211" i="10"/>
  <c r="A257" i="10"/>
  <c r="A325" i="10"/>
  <c r="B325" i="10" s="1"/>
  <c r="A223" i="10"/>
  <c r="A239" i="10"/>
  <c r="A196" i="10"/>
  <c r="A212" i="10"/>
  <c r="A228" i="10"/>
  <c r="A250" i="10"/>
  <c r="A251" i="10"/>
  <c r="A267" i="10"/>
  <c r="A271" i="10"/>
  <c r="A279" i="10"/>
  <c r="A287" i="10"/>
  <c r="A295" i="10"/>
  <c r="A303" i="10"/>
  <c r="A311" i="10"/>
  <c r="A319" i="10"/>
  <c r="F319" i="10" s="1"/>
  <c r="A333" i="10"/>
  <c r="C333" i="10" s="1"/>
  <c r="A346" i="10"/>
  <c r="G346" i="10" s="1"/>
  <c r="A358" i="10"/>
  <c r="B358" i="10" s="1"/>
  <c r="D364" i="10"/>
  <c r="D349" i="10"/>
  <c r="A24" i="10"/>
  <c r="A32" i="10"/>
  <c r="A40" i="10"/>
  <c r="A48" i="10"/>
  <c r="A56" i="10"/>
  <c r="A64" i="10"/>
  <c r="A72" i="10"/>
  <c r="A80" i="10"/>
  <c r="A88" i="10"/>
  <c r="A96" i="10"/>
  <c r="A104" i="10"/>
  <c r="A112" i="10"/>
  <c r="A120" i="10"/>
  <c r="A128" i="10"/>
  <c r="A136" i="10"/>
  <c r="A144" i="10"/>
  <c r="A152" i="10"/>
  <c r="A160" i="10"/>
  <c r="A168" i="10"/>
  <c r="A176" i="10"/>
  <c r="A184" i="10"/>
  <c r="A193" i="10"/>
  <c r="A209" i="10"/>
  <c r="A225" i="10"/>
  <c r="A240" i="10"/>
  <c r="A198" i="10"/>
  <c r="A214" i="10"/>
  <c r="A230" i="10"/>
  <c r="A254" i="10"/>
  <c r="A253" i="10"/>
  <c r="A260" i="10"/>
  <c r="A272" i="10"/>
  <c r="A280" i="10"/>
  <c r="A288" i="10"/>
  <c r="A296" i="10"/>
  <c r="A304" i="10"/>
  <c r="A312" i="10"/>
  <c r="A323" i="10"/>
  <c r="G323" i="10" s="1"/>
  <c r="A334" i="10"/>
  <c r="A347" i="10"/>
  <c r="E347" i="10" s="1"/>
  <c r="A359" i="10"/>
  <c r="C359" i="10" s="1"/>
  <c r="A227" i="10"/>
  <c r="A244" i="10"/>
  <c r="A200" i="10"/>
  <c r="A216" i="10"/>
  <c r="A232" i="10"/>
  <c r="A258" i="10"/>
  <c r="A255" i="10"/>
  <c r="A262" i="10"/>
  <c r="A273" i="10"/>
  <c r="A281" i="10"/>
  <c r="A289" i="10"/>
  <c r="A297" i="10"/>
  <c r="A305" i="10"/>
  <c r="A313" i="10"/>
  <c r="A324" i="10"/>
  <c r="E324" i="10" s="1"/>
  <c r="A335" i="10"/>
  <c r="F335" i="10" s="1"/>
  <c r="A348" i="10"/>
  <c r="G348" i="10" s="1"/>
  <c r="A363" i="10"/>
  <c r="A215" i="10"/>
  <c r="A231" i="10"/>
  <c r="A252" i="10"/>
  <c r="A204" i="10"/>
  <c r="A220" i="10"/>
  <c r="A236" i="10"/>
  <c r="A243" i="10"/>
  <c r="A259" i="10"/>
  <c r="A266" i="10"/>
  <c r="A275" i="10"/>
  <c r="A283" i="10"/>
  <c r="A291" i="10"/>
  <c r="A299" i="10"/>
  <c r="A307" i="10"/>
  <c r="A315" i="10"/>
  <c r="A326" i="10"/>
  <c r="C326" i="10" s="1"/>
  <c r="A340" i="10"/>
  <c r="G340" i="10" s="1"/>
  <c r="A350" i="10"/>
  <c r="E350" i="10" s="1"/>
  <c r="A365" i="10"/>
  <c r="D365" i="10" s="1"/>
  <c r="A217" i="10"/>
  <c r="A233" i="10"/>
  <c r="A256" i="10"/>
  <c r="A206" i="10"/>
  <c r="A222" i="10"/>
  <c r="A238" i="10"/>
  <c r="A245" i="10"/>
  <c r="A261" i="10"/>
  <c r="A268" i="10"/>
  <c r="A276" i="10"/>
  <c r="A284" i="10"/>
  <c r="A292" i="10"/>
  <c r="A300" i="10"/>
  <c r="A308" i="10"/>
  <c r="A316" i="10"/>
  <c r="B316" i="10" s="1"/>
  <c r="A327" i="10"/>
  <c r="G327" i="10" s="1"/>
  <c r="A341" i="10"/>
  <c r="C341" i="10" s="1"/>
  <c r="A355" i="10"/>
  <c r="F355" i="10" s="1"/>
  <c r="A219" i="10"/>
  <c r="A235" i="10"/>
  <c r="A192" i="10"/>
  <c r="A208" i="10"/>
  <c r="A224" i="10"/>
  <c r="A242" i="10"/>
  <c r="A247" i="10"/>
  <c r="A263" i="10"/>
  <c r="A269" i="10"/>
  <c r="A277" i="10"/>
  <c r="A285" i="10"/>
  <c r="A293" i="10"/>
  <c r="A301" i="10"/>
  <c r="A309" i="10"/>
  <c r="A317" i="10"/>
  <c r="F317" i="10" s="1"/>
  <c r="A331" i="10"/>
  <c r="G331" i="10" s="1"/>
  <c r="A354" i="10"/>
  <c r="B354" i="10" s="1"/>
  <c r="A356" i="10"/>
  <c r="F356" i="10" s="1"/>
  <c r="A221" i="10"/>
  <c r="A237" i="10"/>
  <c r="A194" i="10"/>
  <c r="A210" i="10"/>
  <c r="A226" i="10"/>
  <c r="A246" i="10"/>
  <c r="A249" i="10"/>
  <c r="A265" i="10"/>
  <c r="A270" i="10"/>
  <c r="A278" i="10"/>
  <c r="A286" i="10"/>
  <c r="A294" i="10"/>
  <c r="A302" i="10"/>
  <c r="A310" i="10"/>
  <c r="A318" i="10"/>
  <c r="C318" i="10" s="1"/>
  <c r="A332" i="10"/>
  <c r="C332" i="10" s="1"/>
  <c r="A342" i="10"/>
  <c r="G342" i="10" s="1"/>
  <c r="A357" i="10"/>
  <c r="F357" i="10" s="1"/>
  <c r="A321" i="10"/>
  <c r="C321" i="10" s="1"/>
  <c r="A329" i="10"/>
  <c r="C329" i="10" s="1"/>
  <c r="A337" i="10"/>
  <c r="E337" i="10" s="1"/>
  <c r="A344" i="10"/>
  <c r="E344" i="10" s="1"/>
  <c r="A352" i="10"/>
  <c r="D352" i="10" s="1"/>
  <c r="A361" i="10"/>
  <c r="D361" i="10" s="1"/>
  <c r="A322" i="10"/>
  <c r="B322" i="10" s="1"/>
  <c r="A330" i="10"/>
  <c r="B330" i="10" s="1"/>
  <c r="A338" i="10"/>
  <c r="D338" i="10" s="1"/>
  <c r="A345" i="10"/>
  <c r="D345" i="10" s="1"/>
  <c r="A353" i="10"/>
  <c r="E353" i="10" s="1"/>
  <c r="A362" i="10"/>
  <c r="B362" i="10" s="1"/>
  <c r="A320" i="10"/>
  <c r="B320" i="10" s="1"/>
  <c r="A328" i="10"/>
  <c r="B328" i="10" s="1"/>
  <c r="A336" i="10"/>
  <c r="F336" i="10" s="1"/>
  <c r="A343" i="10"/>
  <c r="G343" i="10" s="1"/>
  <c r="A351" i="10"/>
  <c r="D351" i="10" s="1"/>
  <c r="A360" i="10"/>
  <c r="F360" i="10" s="1"/>
  <c r="Q14" i="5"/>
  <c r="AT332" i="10"/>
  <c r="AR236" i="10"/>
  <c r="AT335" i="10"/>
  <c r="BC46" i="7"/>
  <c r="BB121" i="10"/>
  <c r="AZ121" i="10"/>
  <c r="BA121" i="10"/>
  <c r="BC89" i="10"/>
  <c r="BB89" i="10"/>
  <c r="BA89" i="10"/>
  <c r="BC57" i="10"/>
  <c r="BB57" i="10"/>
  <c r="BC25" i="10"/>
  <c r="BA25" i="10"/>
  <c r="AY25" i="10"/>
  <c r="AR332" i="10"/>
  <c r="BC298" i="7"/>
  <c r="AQ207" i="10"/>
  <c r="AQ143" i="10"/>
  <c r="BC362" i="7"/>
  <c r="BA266" i="7"/>
  <c r="AM363" i="7"/>
  <c r="AK169" i="10"/>
  <c r="AS204" i="10"/>
  <c r="AS303" i="10"/>
  <c r="AP332" i="10"/>
  <c r="AS236" i="10"/>
  <c r="AQ303" i="10"/>
  <c r="AS332" i="10"/>
  <c r="AQ236" i="10"/>
  <c r="BA205" i="7"/>
  <c r="AH232" i="10"/>
  <c r="AK232" i="10"/>
  <c r="AI360" i="10"/>
  <c r="AM360" i="10"/>
  <c r="AY336" i="10"/>
  <c r="BC336" i="10"/>
  <c r="AL264" i="7"/>
  <c r="AK264" i="7"/>
  <c r="AL171" i="7"/>
  <c r="AK171" i="7"/>
  <c r="AJ235" i="7"/>
  <c r="AM235" i="7"/>
  <c r="AL299" i="7"/>
  <c r="AI299" i="7"/>
  <c r="AY77" i="7"/>
  <c r="AX77" i="7"/>
  <c r="BA46" i="7"/>
  <c r="BB46" i="7"/>
  <c r="AY46" i="7"/>
  <c r="AX46" i="7"/>
  <c r="AZ110" i="7"/>
  <c r="AX110" i="7"/>
  <c r="BA110" i="7"/>
  <c r="BC110" i="7"/>
  <c r="AY110" i="7"/>
  <c r="AZ266" i="7"/>
  <c r="AX266" i="7"/>
  <c r="BB266" i="7"/>
  <c r="AY266" i="7"/>
  <c r="BA298" i="7"/>
  <c r="AZ298" i="7"/>
  <c r="AX298" i="7"/>
  <c r="BB298" i="7"/>
  <c r="AX330" i="7"/>
  <c r="BA330" i="7"/>
  <c r="AZ330" i="7"/>
  <c r="BC330" i="7"/>
  <c r="AY330" i="7"/>
  <c r="AY362" i="7"/>
  <c r="BB362" i="7"/>
  <c r="AX362" i="7"/>
  <c r="AZ362" i="7"/>
  <c r="AR143" i="10"/>
  <c r="AT143" i="10"/>
  <c r="AP143" i="10"/>
  <c r="AU143" i="10"/>
  <c r="AR207" i="10"/>
  <c r="AT207" i="10"/>
  <c r="AS207" i="10"/>
  <c r="AU207" i="10"/>
  <c r="AU271" i="10"/>
  <c r="AP271" i="10"/>
  <c r="AR303" i="10"/>
  <c r="AU303" i="10"/>
  <c r="AR335" i="10"/>
  <c r="AP335" i="10"/>
  <c r="AU335" i="10"/>
  <c r="BB166" i="10"/>
  <c r="AZ166" i="10"/>
  <c r="AY166" i="10"/>
  <c r="BA166" i="10"/>
  <c r="AX166" i="10"/>
  <c r="BC166" i="10"/>
  <c r="AX134" i="10"/>
  <c r="BA134" i="10"/>
  <c r="AY134" i="10"/>
  <c r="AY102" i="10"/>
  <c r="AX102" i="10"/>
  <c r="BC102" i="10"/>
  <c r="BB102" i="10"/>
  <c r="AZ42" i="10"/>
  <c r="BB42" i="10"/>
  <c r="BA42" i="10"/>
  <c r="BC42" i="10"/>
  <c r="AY42" i="10"/>
  <c r="BC91" i="10"/>
  <c r="AX91" i="10"/>
  <c r="BA91" i="10"/>
  <c r="BB91" i="10"/>
  <c r="AY91" i="10"/>
  <c r="AZ91" i="10"/>
  <c r="AY59" i="10"/>
  <c r="AZ59" i="10"/>
  <c r="AX59" i="10"/>
  <c r="BB59" i="10"/>
  <c r="BA59" i="10"/>
  <c r="BC168" i="10"/>
  <c r="BB168" i="10"/>
  <c r="AZ136" i="10"/>
  <c r="BA136" i="10"/>
  <c r="BC136" i="10"/>
  <c r="AX136" i="10"/>
  <c r="BB136" i="10"/>
  <c r="AY136" i="10"/>
  <c r="AX104" i="10"/>
  <c r="BB104" i="10"/>
  <c r="BC104" i="10"/>
  <c r="AZ104" i="10"/>
  <c r="BB72" i="10"/>
  <c r="BA72" i="10"/>
  <c r="AY72" i="10"/>
  <c r="AZ72" i="10"/>
  <c r="AX72" i="10"/>
  <c r="BC72" i="10"/>
  <c r="BB40" i="10"/>
  <c r="AY40" i="10"/>
  <c r="BA40" i="10"/>
  <c r="BC40" i="10"/>
  <c r="AX40" i="10"/>
  <c r="AA192" i="10"/>
  <c r="AS303" i="7"/>
  <c r="AP303" i="7"/>
  <c r="AU303" i="7"/>
  <c r="AT303" i="7"/>
  <c r="K178" i="10"/>
  <c r="N178" i="10"/>
  <c r="L178" i="10"/>
  <c r="J178" i="10"/>
  <c r="O178" i="10"/>
  <c r="J186" i="10"/>
  <c r="O186" i="10"/>
  <c r="M186" i="10"/>
  <c r="K186" i="10"/>
  <c r="N186" i="10"/>
  <c r="L288" i="10"/>
  <c r="J288" i="10"/>
  <c r="O288" i="10"/>
  <c r="K288" i="10"/>
  <c r="M288" i="10"/>
  <c r="K282" i="10"/>
  <c r="M282" i="10"/>
  <c r="N282" i="10"/>
  <c r="L282" i="10"/>
  <c r="J282" i="10"/>
  <c r="O191" i="10"/>
  <c r="M191" i="10"/>
  <c r="K191" i="10"/>
  <c r="L191" i="10"/>
  <c r="N191" i="10"/>
  <c r="J191" i="10"/>
  <c r="L199" i="10"/>
  <c r="N199" i="10"/>
  <c r="J199" i="10"/>
  <c r="O199" i="10"/>
  <c r="M199" i="10"/>
  <c r="O207" i="10"/>
  <c r="M207" i="10"/>
  <c r="K207" i="10"/>
  <c r="L207" i="10"/>
  <c r="N207" i="10"/>
  <c r="J207" i="10"/>
  <c r="K215" i="10"/>
  <c r="L215" i="10"/>
  <c r="N215" i="10"/>
  <c r="J215" i="10"/>
  <c r="O215" i="10"/>
  <c r="O223" i="10"/>
  <c r="M223" i="10"/>
  <c r="K223" i="10"/>
  <c r="L223" i="10"/>
  <c r="N223" i="10"/>
  <c r="M231" i="10"/>
  <c r="K231" i="10"/>
  <c r="L231" i="10"/>
  <c r="N231" i="10"/>
  <c r="J231" i="10"/>
  <c r="L239" i="10"/>
  <c r="O239" i="10"/>
  <c r="M239" i="10"/>
  <c r="K239" i="10"/>
  <c r="N239" i="10"/>
  <c r="O247" i="10"/>
  <c r="M247" i="10"/>
  <c r="K247" i="10"/>
  <c r="N247" i="10"/>
  <c r="J247" i="10"/>
  <c r="L247" i="10"/>
  <c r="J255" i="10"/>
  <c r="L255" i="10"/>
  <c r="O255" i="10"/>
  <c r="M255" i="10"/>
  <c r="K255" i="10"/>
  <c r="O263" i="10"/>
  <c r="M263" i="10"/>
  <c r="K263" i="10"/>
  <c r="L263" i="10"/>
  <c r="N263" i="10"/>
  <c r="J263" i="10"/>
  <c r="N289" i="10"/>
  <c r="L289" i="10"/>
  <c r="J289" i="10"/>
  <c r="M289" i="10"/>
  <c r="O289" i="10"/>
  <c r="J305" i="10"/>
  <c r="M305" i="10"/>
  <c r="O305" i="10"/>
  <c r="K305" i="10"/>
  <c r="N305" i="10"/>
  <c r="M322" i="10"/>
  <c r="N330" i="10"/>
  <c r="L330" i="10"/>
  <c r="J330" i="10"/>
  <c r="N354" i="10"/>
  <c r="L354" i="10"/>
  <c r="J354" i="10"/>
  <c r="O354" i="10"/>
  <c r="M354" i="10"/>
  <c r="Z137" i="10"/>
  <c r="Q279" i="7"/>
  <c r="AW25" i="7"/>
  <c r="AD137" i="10"/>
  <c r="AT29" i="7"/>
  <c r="AA137" i="10"/>
  <c r="AX32" i="10"/>
  <c r="AC137" i="10"/>
  <c r="BA96" i="10"/>
  <c r="AC136" i="10"/>
  <c r="AA136" i="10"/>
  <c r="AD136" i="10"/>
  <c r="AU191" i="7"/>
  <c r="AP191" i="7"/>
  <c r="AS191" i="7"/>
  <c r="AT191" i="7"/>
  <c r="AR191" i="7"/>
  <c r="AQ191" i="7"/>
  <c r="M179" i="10"/>
  <c r="J179" i="10"/>
  <c r="L292" i="10"/>
  <c r="M292" i="10"/>
  <c r="L286" i="10"/>
  <c r="M286" i="10"/>
  <c r="M192" i="10"/>
  <c r="L192" i="10"/>
  <c r="M200" i="10"/>
  <c r="K200" i="10"/>
  <c r="L200" i="10"/>
  <c r="L208" i="10"/>
  <c r="K208" i="10"/>
  <c r="N208" i="10"/>
  <c r="L216" i="10"/>
  <c r="K224" i="10"/>
  <c r="K232" i="10"/>
  <c r="N232" i="10"/>
  <c r="J232" i="10"/>
  <c r="L232" i="10"/>
  <c r="O232" i="10"/>
  <c r="M232" i="10"/>
  <c r="K240" i="10"/>
  <c r="J240" i="10"/>
  <c r="O240" i="10"/>
  <c r="M240" i="10"/>
  <c r="N240" i="10"/>
  <c r="L240" i="10"/>
  <c r="K248" i="10"/>
  <c r="O248" i="10"/>
  <c r="M248" i="10"/>
  <c r="L248" i="10"/>
  <c r="N248" i="10"/>
  <c r="K256" i="10"/>
  <c r="O256" i="10"/>
  <c r="L256" i="10"/>
  <c r="N256" i="10"/>
  <c r="J256" i="10"/>
  <c r="M256" i="10"/>
  <c r="K264" i="10"/>
  <c r="N264" i="10"/>
  <c r="L264" i="10"/>
  <c r="J264" i="10"/>
  <c r="O264" i="10"/>
  <c r="M264" i="10"/>
  <c r="J291" i="10"/>
  <c r="N291" i="10"/>
  <c r="L291" i="10"/>
  <c r="M291" i="10"/>
  <c r="K291" i="10"/>
  <c r="O291" i="10"/>
  <c r="J307" i="10"/>
  <c r="N307" i="10"/>
  <c r="O307" i="10"/>
  <c r="M307" i="10"/>
  <c r="K307" i="10"/>
  <c r="L307" i="10"/>
  <c r="J331" i="10"/>
  <c r="N331" i="10"/>
  <c r="L331" i="10"/>
  <c r="O331" i="10"/>
  <c r="M331" i="10"/>
  <c r="K331" i="10"/>
  <c r="J339" i="10"/>
  <c r="N339" i="10"/>
  <c r="O339" i="10"/>
  <c r="M339" i="10"/>
  <c r="K339" i="10"/>
  <c r="L339" i="10"/>
  <c r="J347" i="10"/>
  <c r="O347" i="10"/>
  <c r="K347" i="10"/>
  <c r="M347" i="10"/>
  <c r="N347" i="10"/>
  <c r="L347" i="10"/>
  <c r="J355" i="10"/>
  <c r="AZ77" i="7"/>
  <c r="AJ363" i="7"/>
  <c r="AK299" i="7"/>
  <c r="AH235" i="7"/>
  <c r="AI171" i="7"/>
  <c r="AJ328" i="7"/>
  <c r="AJ264" i="7"/>
  <c r="BA336" i="10"/>
  <c r="AK360" i="10"/>
  <c r="AI232" i="10"/>
  <c r="AI169" i="10"/>
  <c r="AY89" i="10"/>
  <c r="AZ144" i="10"/>
  <c r="BC112" i="10"/>
  <c r="BC48" i="10"/>
  <c r="BC16" i="10"/>
  <c r="BB16" i="10"/>
  <c r="BA16" i="10"/>
  <c r="AH363" i="7"/>
  <c r="AL235" i="7"/>
  <c r="AH328" i="7"/>
  <c r="AI264" i="7"/>
  <c r="AX336" i="10"/>
  <c r="AH360" i="10"/>
  <c r="AM232" i="10"/>
  <c r="AM169" i="10"/>
  <c r="BC144" i="10"/>
  <c r="BB176" i="10"/>
  <c r="BB48" i="10"/>
  <c r="AZ63" i="10"/>
  <c r="BC205" i="7"/>
  <c r="AL363" i="7"/>
  <c r="AI235" i="7"/>
  <c r="AL328" i="7"/>
  <c r="AZ336" i="10"/>
  <c r="AJ360" i="10"/>
  <c r="AJ232" i="10"/>
  <c r="AJ169" i="10"/>
  <c r="BC63" i="10"/>
  <c r="BA48" i="10"/>
  <c r="AY112" i="10"/>
  <c r="AX205" i="7"/>
  <c r="BC77" i="7"/>
  <c r="AK363" i="7"/>
  <c r="AJ299" i="7"/>
  <c r="AK235" i="7"/>
  <c r="AJ171" i="7"/>
  <c r="AK328" i="7"/>
  <c r="BB336" i="10"/>
  <c r="AL360" i="10"/>
  <c r="AL232" i="10"/>
  <c r="AL169" i="10"/>
  <c r="AZ205" i="7"/>
  <c r="BA77" i="7"/>
  <c r="AM299" i="7"/>
  <c r="AM171" i="7"/>
  <c r="AM328" i="7"/>
  <c r="AM264" i="7"/>
  <c r="BC95" i="10"/>
  <c r="BA106" i="10"/>
  <c r="J248" i="10"/>
  <c r="BB205" i="7"/>
  <c r="BB77" i="7"/>
  <c r="AH299" i="7"/>
  <c r="AH171" i="7"/>
  <c r="AH264" i="7"/>
  <c r="AX95" i="10"/>
  <c r="AY144" i="10"/>
  <c r="AX112" i="10"/>
  <c r="M315" i="10"/>
  <c r="BB144" i="10"/>
  <c r="BA112" i="10"/>
  <c r="AX48" i="10"/>
  <c r="AQ199" i="7"/>
  <c r="AT199" i="7"/>
  <c r="AR199" i="7"/>
  <c r="AR150" i="7"/>
  <c r="AP150" i="7"/>
  <c r="AU150" i="7"/>
  <c r="J348" i="10"/>
  <c r="N348" i="10"/>
  <c r="O348" i="10"/>
  <c r="M348" i="10"/>
  <c r="K356" i="10"/>
  <c r="O356" i="10"/>
  <c r="N356" i="10"/>
  <c r="AS150" i="7"/>
  <c r="AP19" i="7"/>
  <c r="AT19" i="7"/>
  <c r="AR19" i="7"/>
  <c r="AS19" i="7"/>
  <c r="U326" i="7"/>
  <c r="AT150" i="7"/>
  <c r="AU271" i="7"/>
  <c r="AR271" i="7"/>
  <c r="AQ271" i="7"/>
  <c r="AP271" i="7"/>
  <c r="AS271" i="7"/>
  <c r="L356" i="10"/>
  <c r="AO165" i="10"/>
  <c r="AR165" i="10" s="1"/>
  <c r="AO253" i="10"/>
  <c r="AO98" i="10"/>
  <c r="AO258" i="10"/>
  <c r="AO69" i="10"/>
  <c r="AP105" i="7"/>
  <c r="AT26" i="7"/>
  <c r="I244" i="7"/>
  <c r="I145" i="7"/>
  <c r="I315" i="7"/>
  <c r="Y161" i="10"/>
  <c r="Y135" i="10"/>
  <c r="Y210" i="10"/>
  <c r="Y188" i="10"/>
  <c r="Y168" i="10"/>
  <c r="Y148" i="10"/>
  <c r="Y132" i="10"/>
  <c r="Y116" i="10"/>
  <c r="Y100" i="10"/>
  <c r="Y84" i="10"/>
  <c r="Y68" i="10"/>
  <c r="Y52" i="10"/>
  <c r="Y36" i="10"/>
  <c r="Y119" i="10"/>
  <c r="Y103" i="10"/>
  <c r="Y87" i="10"/>
  <c r="Y71" i="10"/>
  <c r="Y55" i="10"/>
  <c r="Y39" i="10"/>
  <c r="Y23" i="10"/>
  <c r="Y16" i="10"/>
  <c r="Y155" i="10"/>
  <c r="Y129" i="10"/>
  <c r="Y204" i="10"/>
  <c r="Y184" i="10"/>
  <c r="Y162" i="10"/>
  <c r="Y144" i="10"/>
  <c r="Y128" i="10"/>
  <c r="Y112" i="10"/>
  <c r="Y96" i="10"/>
  <c r="Y80" i="10"/>
  <c r="Y64" i="10"/>
  <c r="Y48" i="10"/>
  <c r="Y32" i="10"/>
  <c r="Y115" i="10"/>
  <c r="Y99" i="10"/>
  <c r="Y83" i="10"/>
  <c r="Y67" i="10"/>
  <c r="Y51" i="10"/>
  <c r="Y35" i="10"/>
  <c r="Y19" i="10"/>
  <c r="Y149" i="10"/>
  <c r="Y127" i="10"/>
  <c r="Y202" i="10"/>
  <c r="Y180" i="10"/>
  <c r="Y160" i="10"/>
  <c r="Y142" i="10"/>
  <c r="Y126" i="10"/>
  <c r="Y110" i="10"/>
  <c r="Y94" i="10"/>
  <c r="Y78" i="10"/>
  <c r="Y62" i="10"/>
  <c r="Y46" i="10"/>
  <c r="Y30" i="10"/>
  <c r="Y113" i="10"/>
  <c r="Y97" i="10"/>
  <c r="Y81" i="10"/>
  <c r="Y65" i="10"/>
  <c r="Y49" i="10"/>
  <c r="Y33" i="10"/>
  <c r="Y17" i="10"/>
  <c r="Y147" i="10"/>
  <c r="Y220" i="10"/>
  <c r="Y200" i="10"/>
  <c r="Y178" i="10"/>
  <c r="Y156" i="10"/>
  <c r="Y140" i="10"/>
  <c r="Y124" i="10"/>
  <c r="Y108" i="10"/>
  <c r="Y92" i="10"/>
  <c r="Y76" i="10"/>
  <c r="Y60" i="10"/>
  <c r="Y44" i="10"/>
  <c r="Y28" i="10"/>
  <c r="Y111" i="10"/>
  <c r="Y95" i="10"/>
  <c r="Y79" i="10"/>
  <c r="Y63" i="10"/>
  <c r="Y47" i="10"/>
  <c r="Y31" i="10"/>
  <c r="Y24" i="10"/>
  <c r="Y171" i="10"/>
  <c r="Y218" i="10"/>
  <c r="Y176" i="10"/>
  <c r="Y138" i="10"/>
  <c r="Y106" i="10"/>
  <c r="Y74" i="10"/>
  <c r="Y42" i="10"/>
  <c r="Y109" i="10"/>
  <c r="Y77" i="10"/>
  <c r="Y45" i="10"/>
  <c r="Y22" i="10"/>
  <c r="AO310" i="7"/>
  <c r="AO200" i="7"/>
  <c r="AO148" i="7"/>
  <c r="AO98" i="7"/>
  <c r="AO58" i="7"/>
  <c r="AO365" i="7"/>
  <c r="AQ365" i="7" s="1"/>
  <c r="AO335" i="7"/>
  <c r="AO305" i="7"/>
  <c r="AO277" i="7"/>
  <c r="AO249" i="7"/>
  <c r="AO221" i="7"/>
  <c r="AO193" i="7"/>
  <c r="AO167" i="7"/>
  <c r="AO137" i="7"/>
  <c r="AO107" i="7"/>
  <c r="AO79" i="7"/>
  <c r="AO51" i="7"/>
  <c r="AO23" i="7"/>
  <c r="AO282" i="7"/>
  <c r="AO190" i="7"/>
  <c r="AO130" i="7"/>
  <c r="AO90" i="7"/>
  <c r="AO46" i="7"/>
  <c r="AO357" i="7"/>
  <c r="AO327" i="7"/>
  <c r="AO301" i="7"/>
  <c r="AO269" i="7"/>
  <c r="AO241" i="7"/>
  <c r="AO215" i="7"/>
  <c r="AO189" i="7"/>
  <c r="AO159" i="7"/>
  <c r="AO129" i="7"/>
  <c r="AO103" i="7"/>
  <c r="AO73" i="7"/>
  <c r="AO43" i="7"/>
  <c r="AO270" i="7"/>
  <c r="AO178" i="7"/>
  <c r="AO128" i="7"/>
  <c r="AP128" i="7" s="1"/>
  <c r="AO84" i="7"/>
  <c r="AP84" i="7" s="1"/>
  <c r="AO38" i="7"/>
  <c r="AR38" i="7" s="1"/>
  <c r="AO355" i="7"/>
  <c r="AQ355" i="7" s="1"/>
  <c r="AO325" i="7"/>
  <c r="AP325" i="7" s="1"/>
  <c r="AO295" i="7"/>
  <c r="AT295" i="7" s="1"/>
  <c r="AO265" i="7"/>
  <c r="AP265" i="7" s="1"/>
  <c r="AO237" i="7"/>
  <c r="AS237" i="7" s="1"/>
  <c r="AO209" i="7"/>
  <c r="AQ209" i="7" s="1"/>
  <c r="AO183" i="7"/>
  <c r="AO155" i="7"/>
  <c r="AO127" i="7"/>
  <c r="AO97" i="7"/>
  <c r="AO71" i="7"/>
  <c r="AO39" i="7"/>
  <c r="AO254" i="7"/>
  <c r="AU254" i="7" s="1"/>
  <c r="AO176" i="7"/>
  <c r="AO122" i="7"/>
  <c r="AO78" i="7"/>
  <c r="AO34" i="7"/>
  <c r="AO349" i="7"/>
  <c r="AO321" i="7"/>
  <c r="AO291" i="7"/>
  <c r="AO261" i="7"/>
  <c r="AO235" i="7"/>
  <c r="AO207" i="7"/>
  <c r="AQ207" i="7" s="1"/>
  <c r="AO181" i="7"/>
  <c r="AO151" i="7"/>
  <c r="AO125" i="7"/>
  <c r="AO93" i="7"/>
  <c r="AO65" i="7"/>
  <c r="AO37" i="7"/>
  <c r="AO354" i="7"/>
  <c r="AO238" i="7"/>
  <c r="AO168" i="7"/>
  <c r="AO116" i="7"/>
  <c r="AO70" i="7"/>
  <c r="AO32" i="7"/>
  <c r="AO347" i="7"/>
  <c r="AO317" i="7"/>
  <c r="AO289" i="7"/>
  <c r="AO259" i="7"/>
  <c r="AO229" i="7"/>
  <c r="AO203" i="7"/>
  <c r="AO177" i="7"/>
  <c r="AO149" i="7"/>
  <c r="AO119" i="7"/>
  <c r="AO91" i="7"/>
  <c r="AO63" i="7"/>
  <c r="AO31" i="7"/>
  <c r="AO350" i="7"/>
  <c r="AO134" i="7"/>
  <c r="AO20" i="7"/>
  <c r="AP20" i="7" s="1"/>
  <c r="AO283" i="7"/>
  <c r="AU283" i="7" s="1"/>
  <c r="AO217" i="7"/>
  <c r="AO139" i="7"/>
  <c r="AO59" i="7"/>
  <c r="AW244" i="10"/>
  <c r="AW328" i="10"/>
  <c r="AW360" i="10"/>
  <c r="Y29" i="10"/>
  <c r="Y69" i="10"/>
  <c r="Y105" i="10"/>
  <c r="Y40" i="10"/>
  <c r="Y82" i="10"/>
  <c r="Y118" i="10"/>
  <c r="Y152" i="10"/>
  <c r="Y196" i="10"/>
  <c r="Y157" i="10"/>
  <c r="AO49" i="7"/>
  <c r="AO133" i="7"/>
  <c r="AO225" i="7"/>
  <c r="AP225" i="7" s="1"/>
  <c r="AO311" i="7"/>
  <c r="AQ311" i="7" s="1"/>
  <c r="AO64" i="7"/>
  <c r="AR64" i="7" s="1"/>
  <c r="AO210" i="7"/>
  <c r="AP210" i="7" s="1"/>
  <c r="Y37" i="10"/>
  <c r="Y73" i="10"/>
  <c r="Y107" i="10"/>
  <c r="Y50" i="10"/>
  <c r="Y86" i="10"/>
  <c r="Y120" i="10"/>
  <c r="Y154" i="10"/>
  <c r="Y208" i="10"/>
  <c r="Y165" i="10"/>
  <c r="AO55" i="7"/>
  <c r="AO145" i="7"/>
  <c r="AO227" i="7"/>
  <c r="AO313" i="7"/>
  <c r="AO66" i="7"/>
  <c r="AO222" i="7"/>
  <c r="Y15" i="10"/>
  <c r="Y41" i="10"/>
  <c r="Y75" i="10"/>
  <c r="Y117" i="10"/>
  <c r="Y54" i="10"/>
  <c r="Y88" i="10"/>
  <c r="Y122" i="10"/>
  <c r="Y164" i="10"/>
  <c r="Y212" i="10"/>
  <c r="Y169" i="10"/>
  <c r="AO75" i="7"/>
  <c r="AO161" i="7"/>
  <c r="AO245" i="7"/>
  <c r="AO333" i="7"/>
  <c r="AO96" i="7"/>
  <c r="AO302" i="7"/>
  <c r="AS194" i="7"/>
  <c r="AS29" i="7"/>
  <c r="Y18" i="10"/>
  <c r="Y43" i="10"/>
  <c r="Y85" i="10"/>
  <c r="Y121" i="10"/>
  <c r="Y56" i="10"/>
  <c r="Y90" i="10"/>
  <c r="Y130" i="10"/>
  <c r="Y170" i="10"/>
  <c r="Y216" i="10"/>
  <c r="AO81" i="7"/>
  <c r="AO169" i="7"/>
  <c r="AO251" i="7"/>
  <c r="AQ251" i="7" s="1"/>
  <c r="AO339" i="7"/>
  <c r="AU339" i="7" s="1"/>
  <c r="AO102" i="7"/>
  <c r="AP102" i="7" s="1"/>
  <c r="AO314" i="7"/>
  <c r="AR29" i="7"/>
  <c r="Y131" i="10"/>
  <c r="AO85" i="7"/>
  <c r="AO173" i="7"/>
  <c r="AO257" i="7"/>
  <c r="AO343" i="7"/>
  <c r="AO110" i="7"/>
  <c r="AG303" i="7"/>
  <c r="AG276" i="7"/>
  <c r="AI276" i="7" s="1"/>
  <c r="AW312" i="7"/>
  <c r="AG256" i="10"/>
  <c r="Q6" i="5"/>
  <c r="Q20" i="5"/>
  <c r="Q24" i="5"/>
  <c r="AZ7" i="10"/>
  <c r="AJ7" i="10"/>
  <c r="AH16" i="10" s="1"/>
  <c r="AH17" i="10" s="1"/>
  <c r="AH18" i="10" s="1"/>
  <c r="AH19" i="10" s="1"/>
  <c r="AH20" i="10" s="1"/>
  <c r="AH21" i="10" s="1"/>
  <c r="AH22" i="10" s="1"/>
  <c r="AH23" i="10" s="1"/>
  <c r="AH24" i="10" s="1"/>
  <c r="AH25" i="10" s="1"/>
  <c r="AH26" i="10" s="1"/>
  <c r="AH27" i="10" s="1"/>
  <c r="AH28" i="10" s="1"/>
  <c r="AH29" i="10" s="1"/>
  <c r="AH30" i="10" s="1"/>
  <c r="AH31" i="10" s="1"/>
  <c r="AH32" i="10" s="1"/>
  <c r="AH33" i="10" s="1"/>
  <c r="AH34" i="10" s="1"/>
  <c r="AH35" i="10" s="1"/>
  <c r="C339" i="10"/>
  <c r="F339" i="10"/>
  <c r="A16" i="10"/>
  <c r="B16" i="10" s="1"/>
  <c r="B17" i="10" s="1"/>
  <c r="E320" i="10"/>
  <c r="C324" i="10"/>
  <c r="G332" i="10"/>
  <c r="D340" i="10"/>
  <c r="C347" i="10"/>
  <c r="D347" i="10"/>
  <c r="E364" i="10"/>
  <c r="F364" i="10"/>
  <c r="G364" i="10"/>
  <c r="B340" i="10"/>
  <c r="F328" i="10"/>
  <c r="O10" i="5"/>
  <c r="Q10" i="5"/>
  <c r="Q8" i="5"/>
  <c r="Q12" i="5"/>
  <c r="AZ82" i="10"/>
  <c r="T355" i="7"/>
  <c r="U355" i="7"/>
  <c r="W355" i="7"/>
  <c r="V355" i="7"/>
  <c r="AX201" i="7"/>
  <c r="BB201" i="7"/>
  <c r="AU279" i="7"/>
  <c r="AT279" i="7"/>
  <c r="AS279" i="7"/>
  <c r="AR279" i="7"/>
  <c r="AQ279" i="7"/>
  <c r="AY345" i="7"/>
  <c r="Q308" i="7"/>
  <c r="AO186" i="10"/>
  <c r="AW264" i="7"/>
  <c r="Q25" i="7"/>
  <c r="Q272" i="7"/>
  <c r="Q219" i="7"/>
  <c r="Q352" i="7"/>
  <c r="Q290" i="7"/>
  <c r="Q94" i="7"/>
  <c r="Q139" i="7"/>
  <c r="Q196" i="7"/>
  <c r="Q269" i="7"/>
  <c r="Q256" i="7"/>
  <c r="Q328" i="7"/>
  <c r="Q232" i="7"/>
  <c r="Q284" i="7"/>
  <c r="Q320" i="7"/>
  <c r="Q276" i="7"/>
  <c r="Q137" i="7"/>
  <c r="Q138" i="7"/>
  <c r="Q234" i="7"/>
  <c r="Q257" i="7"/>
  <c r="Q85" i="7"/>
  <c r="Q175" i="7"/>
  <c r="Q244" i="7"/>
  <c r="Q345" i="7"/>
  <c r="Q261" i="7"/>
  <c r="Q177" i="7"/>
  <c r="Q89" i="7"/>
  <c r="Q156" i="7"/>
  <c r="Q183" i="7"/>
  <c r="Q226" i="7"/>
  <c r="Q50" i="7"/>
  <c r="Q134" i="7"/>
  <c r="Q218" i="7"/>
  <c r="Q201" i="7"/>
  <c r="Q216" i="7"/>
  <c r="Q270" i="7"/>
  <c r="Q73" i="7"/>
  <c r="Q238" i="7"/>
  <c r="Q158" i="7"/>
  <c r="Q203" i="7"/>
  <c r="Q77" i="7"/>
  <c r="Q333" i="7"/>
  <c r="Q231" i="7"/>
  <c r="Q315" i="7"/>
  <c r="Q296" i="7"/>
  <c r="Q362" i="7"/>
  <c r="Q258" i="7"/>
  <c r="Q283" i="7"/>
  <c r="Q356" i="7"/>
  <c r="Q53" i="7"/>
  <c r="Q215" i="7"/>
  <c r="Q324" i="7"/>
  <c r="Q213" i="7"/>
  <c r="Q41" i="7"/>
  <c r="Q87" i="7"/>
  <c r="Q361" i="7"/>
  <c r="Q329" i="7"/>
  <c r="Q241" i="7"/>
  <c r="Q153" i="7"/>
  <c r="Q69" i="7"/>
  <c r="Q112" i="7"/>
  <c r="Q143" i="7"/>
  <c r="Q182" i="7"/>
  <c r="Q70" i="7"/>
  <c r="AW137" i="7"/>
  <c r="AW265" i="7"/>
  <c r="AW42" i="7"/>
  <c r="AW130" i="7"/>
  <c r="AW194" i="7"/>
  <c r="AW244" i="7"/>
  <c r="AW276" i="7"/>
  <c r="AW308" i="7"/>
  <c r="AW340" i="7"/>
  <c r="AW73" i="7"/>
  <c r="AW217" i="7"/>
  <c r="AW58" i="7"/>
  <c r="AW162" i="7"/>
  <c r="AW232" i="7"/>
  <c r="AW280" i="7"/>
  <c r="AW324" i="7"/>
  <c r="AW360" i="7"/>
  <c r="AW89" i="7"/>
  <c r="AW281" i="7"/>
  <c r="AW98" i="7"/>
  <c r="AW170" i="7"/>
  <c r="AW248" i="7"/>
  <c r="AW292" i="7"/>
  <c r="AW328" i="7"/>
  <c r="AW153" i="7"/>
  <c r="AW329" i="7"/>
  <c r="AW106" i="7"/>
  <c r="AW202" i="7"/>
  <c r="AW260" i="7"/>
  <c r="AW296" i="7"/>
  <c r="AW344" i="7"/>
  <c r="AO29" i="10"/>
  <c r="AO93" i="10"/>
  <c r="AO157" i="10"/>
  <c r="AO221" i="10"/>
  <c r="AO285" i="10"/>
  <c r="AO26" i="10"/>
  <c r="AO90" i="10"/>
  <c r="AO154" i="10"/>
  <c r="AO218" i="10"/>
  <c r="AO282" i="10"/>
  <c r="AO346" i="10"/>
  <c r="AO101" i="10"/>
  <c r="AO189" i="10"/>
  <c r="AO261" i="10"/>
  <c r="AO34" i="10"/>
  <c r="AO122" i="10"/>
  <c r="AO194" i="10"/>
  <c r="AO290" i="10"/>
  <c r="AO349" i="10"/>
  <c r="AO37" i="10"/>
  <c r="AO125" i="10"/>
  <c r="AO197" i="10"/>
  <c r="AO293" i="10"/>
  <c r="AO58" i="10"/>
  <c r="AO130" i="10"/>
  <c r="AO226" i="10"/>
  <c r="AO314" i="10"/>
  <c r="AO357" i="10"/>
  <c r="AO61" i="10"/>
  <c r="AO133" i="10"/>
  <c r="AO229" i="10"/>
  <c r="AO317" i="10"/>
  <c r="AO66" i="10"/>
  <c r="AO162" i="10"/>
  <c r="AO250" i="10"/>
  <c r="AO322" i="10"/>
  <c r="AO354" i="10"/>
  <c r="AO325" i="10"/>
  <c r="AW356" i="7"/>
  <c r="AW138" i="7"/>
  <c r="B317" i="10"/>
  <c r="G317" i="10"/>
  <c r="D317" i="10"/>
  <c r="G325" i="10"/>
  <c r="D325" i="10"/>
  <c r="B337" i="10"/>
  <c r="F341" i="10"/>
  <c r="B341" i="10"/>
  <c r="C344" i="10"/>
  <c r="F344" i="10"/>
  <c r="B344" i="10"/>
  <c r="G344" i="10"/>
  <c r="Y173" i="10"/>
  <c r="Y163" i="10"/>
  <c r="Y153" i="10"/>
  <c r="Y141" i="10"/>
  <c r="Y133" i="10"/>
  <c r="Y125" i="10"/>
  <c r="Y214" i="10"/>
  <c r="Y206" i="10"/>
  <c r="Y198" i="10"/>
  <c r="Y190" i="10"/>
  <c r="Y182" i="10"/>
  <c r="Y174" i="10"/>
  <c r="Y166" i="10"/>
  <c r="Y158" i="10"/>
  <c r="AG260" i="7"/>
  <c r="AI260" i="7" s="1"/>
  <c r="AG39" i="7"/>
  <c r="AG103" i="7"/>
  <c r="AG191" i="7"/>
  <c r="AL191" i="7" s="1"/>
  <c r="AG319" i="7"/>
  <c r="AH319" i="7" s="1"/>
  <c r="AO362" i="7"/>
  <c r="AO326" i="7"/>
  <c r="AO298" i="7"/>
  <c r="AO262" i="7"/>
  <c r="AO226" i="7"/>
  <c r="AO202" i="7"/>
  <c r="AO184" i="7"/>
  <c r="AO170" i="7"/>
  <c r="AO156" i="7"/>
  <c r="AO138" i="7"/>
  <c r="AO124" i="7"/>
  <c r="AO104" i="7"/>
  <c r="AO92" i="7"/>
  <c r="AO72" i="7"/>
  <c r="AO60" i="7"/>
  <c r="AO40" i="7"/>
  <c r="AO28" i="7"/>
  <c r="AO363" i="7"/>
  <c r="AO351" i="7"/>
  <c r="AR351" i="7" s="1"/>
  <c r="AO341" i="7"/>
  <c r="AP341" i="7" s="1"/>
  <c r="AO331" i="7"/>
  <c r="AU331" i="7" s="1"/>
  <c r="AO319" i="7"/>
  <c r="AT319" i="7" s="1"/>
  <c r="AO309" i="7"/>
  <c r="AU309" i="7" s="1"/>
  <c r="AO297" i="7"/>
  <c r="AU297" i="7" s="1"/>
  <c r="AO285" i="7"/>
  <c r="AO273" i="7"/>
  <c r="AO263" i="7"/>
  <c r="AO253" i="7"/>
  <c r="AO243" i="7"/>
  <c r="AO233" i="7"/>
  <c r="AO223" i="7"/>
  <c r="AO213" i="7"/>
  <c r="AO205" i="7"/>
  <c r="AO197" i="7"/>
  <c r="AO185" i="7"/>
  <c r="AO175" i="7"/>
  <c r="AO163" i="7"/>
  <c r="AO153" i="7"/>
  <c r="AO143" i="7"/>
  <c r="AO131" i="7"/>
  <c r="AO123" i="7"/>
  <c r="AO111" i="7"/>
  <c r="AQ111" i="7" s="1"/>
  <c r="AO99" i="7"/>
  <c r="AQ99" i="7" s="1"/>
  <c r="AO87" i="7"/>
  <c r="AQ87" i="7" s="1"/>
  <c r="AO77" i="7"/>
  <c r="AS77" i="7" s="1"/>
  <c r="AO67" i="7"/>
  <c r="AU67" i="7" s="1"/>
  <c r="AO57" i="7"/>
  <c r="AU57" i="7" s="1"/>
  <c r="AO45" i="7"/>
  <c r="AU45" i="7" s="1"/>
  <c r="AO33" i="7"/>
  <c r="AU33" i="7" s="1"/>
  <c r="AO25" i="7"/>
  <c r="AQ25" i="7" s="1"/>
  <c r="AO142" i="7"/>
  <c r="AO162" i="7"/>
  <c r="AO182" i="7"/>
  <c r="AO206" i="7"/>
  <c r="AO246" i="7"/>
  <c r="AO286" i="7"/>
  <c r="AO338" i="7"/>
  <c r="AG239" i="7"/>
  <c r="AG95" i="7"/>
  <c r="AG324" i="7"/>
  <c r="AW296" i="10"/>
  <c r="N179" i="10"/>
  <c r="O179" i="10"/>
  <c r="L179" i="10"/>
  <c r="K179" i="10"/>
  <c r="O276" i="10"/>
  <c r="N276" i="10"/>
  <c r="K276" i="10"/>
  <c r="J276" i="10"/>
  <c r="O292" i="10"/>
  <c r="N292" i="10"/>
  <c r="K292" i="10"/>
  <c r="J292" i="10"/>
  <c r="O286" i="10"/>
  <c r="N286" i="10"/>
  <c r="K286" i="10"/>
  <c r="J286" i="10"/>
  <c r="O302" i="10"/>
  <c r="N302" i="10"/>
  <c r="K302" i="10"/>
  <c r="N192" i="10"/>
  <c r="O192" i="10"/>
  <c r="J192" i="10"/>
  <c r="N196" i="10"/>
  <c r="O196" i="10"/>
  <c r="J196" i="10"/>
  <c r="N200" i="10"/>
  <c r="O200" i="10"/>
  <c r="J200" i="10"/>
  <c r="O204" i="10"/>
  <c r="J204" i="10"/>
  <c r="O208" i="10"/>
  <c r="J208" i="10"/>
  <c r="M208" i="10"/>
  <c r="N204" i="10"/>
  <c r="M196" i="10"/>
  <c r="K192" i="10"/>
  <c r="M302" i="10"/>
  <c r="I132" i="7"/>
  <c r="I53" i="7"/>
  <c r="I229" i="7"/>
  <c r="I330" i="7"/>
  <c r="I188" i="7"/>
  <c r="I101" i="7"/>
  <c r="I273" i="7"/>
  <c r="I50" i="7"/>
  <c r="I302" i="7"/>
  <c r="I187" i="7"/>
  <c r="I327" i="7"/>
  <c r="L4" i="10"/>
  <c r="P8" i="5"/>
  <c r="P10" i="5"/>
  <c r="P12" i="5"/>
  <c r="P20" i="5"/>
  <c r="P24" i="5"/>
  <c r="AJ280" i="7"/>
  <c r="AM280" i="7"/>
  <c r="AK280" i="7"/>
  <c r="AI280" i="7"/>
  <c r="AH280" i="7"/>
  <c r="AL280" i="7"/>
  <c r="AI344" i="7"/>
  <c r="AM344" i="7"/>
  <c r="AK344" i="7"/>
  <c r="AJ344" i="7"/>
  <c r="AH344" i="7"/>
  <c r="AK187" i="7"/>
  <c r="AJ187" i="7"/>
  <c r="AL187" i="7"/>
  <c r="AI187" i="7"/>
  <c r="AM187" i="7"/>
  <c r="AH187" i="7"/>
  <c r="AI283" i="7"/>
  <c r="AJ283" i="7"/>
  <c r="AL283" i="7"/>
  <c r="AK283" i="7"/>
  <c r="AM283" i="7"/>
  <c r="AH283" i="7"/>
  <c r="AK347" i="7"/>
  <c r="AM347" i="7"/>
  <c r="AL347" i="7"/>
  <c r="AI347" i="7"/>
  <c r="AJ347" i="7"/>
  <c r="AH347" i="7"/>
  <c r="AX61" i="7"/>
  <c r="BC61" i="7"/>
  <c r="AY61" i="7"/>
  <c r="AZ61" i="7"/>
  <c r="BA61" i="7"/>
  <c r="BB61" i="7"/>
  <c r="AX125" i="7"/>
  <c r="AY125" i="7"/>
  <c r="BB125" i="7"/>
  <c r="AZ125" i="7"/>
  <c r="BC125" i="7"/>
  <c r="BA125" i="7"/>
  <c r="AY189" i="7"/>
  <c r="BC189" i="7"/>
  <c r="AX189" i="7"/>
  <c r="BA189" i="7"/>
  <c r="BB189" i="7"/>
  <c r="AZ189" i="7"/>
  <c r="AY221" i="7"/>
  <c r="BC221" i="7"/>
  <c r="BB221" i="7"/>
  <c r="BA221" i="7"/>
  <c r="AX221" i="7"/>
  <c r="AZ221" i="7"/>
  <c r="BA285" i="7"/>
  <c r="AX285" i="7"/>
  <c r="BC285" i="7"/>
  <c r="AY285" i="7"/>
  <c r="AZ285" i="7"/>
  <c r="BA349" i="7"/>
  <c r="AX349" i="7"/>
  <c r="BC349" i="7"/>
  <c r="AY349" i="7"/>
  <c r="AZ349" i="7"/>
  <c r="BB349" i="7"/>
  <c r="AX30" i="7"/>
  <c r="BC30" i="7"/>
  <c r="AZ30" i="7"/>
  <c r="AX94" i="7"/>
  <c r="BA94" i="7"/>
  <c r="AY94" i="7"/>
  <c r="AZ94" i="7"/>
  <c r="BC94" i="7"/>
  <c r="BB94" i="7"/>
  <c r="AZ158" i="7"/>
  <c r="AY158" i="7"/>
  <c r="AX158" i="7"/>
  <c r="BB158" i="7"/>
  <c r="BA158" i="7"/>
  <c r="BC158" i="7"/>
  <c r="AZ222" i="7"/>
  <c r="AY222" i="7"/>
  <c r="AX222" i="7"/>
  <c r="BB222" i="7"/>
  <c r="BA222" i="7"/>
  <c r="BC222" i="7"/>
  <c r="AY258" i="7"/>
  <c r="AZ290" i="7"/>
  <c r="BC290" i="7"/>
  <c r="AX290" i="7"/>
  <c r="BA290" i="7"/>
  <c r="BB290" i="7"/>
  <c r="AY290" i="7"/>
  <c r="BB354" i="7"/>
  <c r="BC354" i="7"/>
  <c r="AX354" i="7"/>
  <c r="AY354" i="7"/>
  <c r="AZ354" i="7"/>
  <c r="BA354" i="7"/>
  <c r="AU340" i="7"/>
  <c r="AS340" i="7"/>
  <c r="AT340" i="7"/>
  <c r="AP340" i="7"/>
  <c r="AQ308" i="7"/>
  <c r="AS308" i="7"/>
  <c r="AT308" i="7"/>
  <c r="AP308" i="7"/>
  <c r="AM240" i="7"/>
  <c r="AJ240" i="7"/>
  <c r="AK240" i="7"/>
  <c r="AI240" i="7"/>
  <c r="AH240" i="7"/>
  <c r="AL240" i="7"/>
  <c r="AM312" i="7"/>
  <c r="AJ312" i="7"/>
  <c r="AI312" i="7"/>
  <c r="AK312" i="7"/>
  <c r="AH312" i="7"/>
  <c r="AL312" i="7"/>
  <c r="AK155" i="7"/>
  <c r="AJ155" i="7"/>
  <c r="AL155" i="7"/>
  <c r="AI155" i="7"/>
  <c r="AM155" i="7"/>
  <c r="AH155" i="7"/>
  <c r="AK219" i="7"/>
  <c r="AM219" i="7"/>
  <c r="AI219" i="7"/>
  <c r="AJ219" i="7"/>
  <c r="AH219" i="7"/>
  <c r="AL219" i="7"/>
  <c r="AK251" i="7"/>
  <c r="AM251" i="7"/>
  <c r="AI251" i="7"/>
  <c r="AJ251" i="7"/>
  <c r="AH251" i="7"/>
  <c r="AI315" i="7"/>
  <c r="AJ315" i="7"/>
  <c r="AL315" i="7"/>
  <c r="AK315" i="7"/>
  <c r="AM315" i="7"/>
  <c r="AH315" i="7"/>
  <c r="AX29" i="7"/>
  <c r="AY29" i="7"/>
  <c r="BA29" i="7"/>
  <c r="AZ29" i="7"/>
  <c r="BB29" i="7"/>
  <c r="AX93" i="7"/>
  <c r="AY93" i="7"/>
  <c r="BC93" i="7"/>
  <c r="AZ93" i="7"/>
  <c r="BB93" i="7"/>
  <c r="BA93" i="7"/>
  <c r="BA157" i="7"/>
  <c r="AY253" i="7"/>
  <c r="BC253" i="7"/>
  <c r="BB253" i="7"/>
  <c r="BA253" i="7"/>
  <c r="AX253" i="7"/>
  <c r="AZ253" i="7"/>
  <c r="BB317" i="7"/>
  <c r="AX62" i="7"/>
  <c r="BC62" i="7"/>
  <c r="BB62" i="7"/>
  <c r="AZ62" i="7"/>
  <c r="BA62" i="7"/>
  <c r="AZ190" i="7"/>
  <c r="AY190" i="7"/>
  <c r="AX190" i="7"/>
  <c r="BB190" i="7"/>
  <c r="BA190" i="7"/>
  <c r="AY242" i="7"/>
  <c r="BC242" i="7"/>
  <c r="BC274" i="7"/>
  <c r="BB274" i="7"/>
  <c r="BA274" i="7"/>
  <c r="AY274" i="7"/>
  <c r="AX274" i="7"/>
  <c r="AZ306" i="7"/>
  <c r="BC306" i="7"/>
  <c r="AX306" i="7"/>
  <c r="AY306" i="7"/>
  <c r="BB306" i="7"/>
  <c r="BA306" i="7"/>
  <c r="BB338" i="7"/>
  <c r="BC338" i="7"/>
  <c r="AX338" i="7"/>
  <c r="BA338" i="7"/>
  <c r="AZ338" i="7"/>
  <c r="AU324" i="7"/>
  <c r="AS324" i="7"/>
  <c r="AT324" i="7"/>
  <c r="AP324" i="7"/>
  <c r="AQ292" i="7"/>
  <c r="AS292" i="7"/>
  <c r="AT292" i="7"/>
  <c r="AP292" i="7"/>
  <c r="AS260" i="7"/>
  <c r="AU260" i="7"/>
  <c r="AP260" i="7"/>
  <c r="AR260" i="7"/>
  <c r="AU228" i="7"/>
  <c r="AS228" i="7"/>
  <c r="AR228" i="7"/>
  <c r="AP228" i="7"/>
  <c r="AY62" i="7"/>
  <c r="AL251" i="7"/>
  <c r="AT228" i="7"/>
  <c r="AQ260" i="7"/>
  <c r="AR292" i="7"/>
  <c r="AR308" i="7"/>
  <c r="AR324" i="7"/>
  <c r="AR340" i="7"/>
  <c r="AY338" i="7"/>
  <c r="BB285" i="7"/>
  <c r="Y232" i="7"/>
  <c r="AC232" i="7" s="1"/>
  <c r="Y319" i="7"/>
  <c r="AE319" i="7" s="1"/>
  <c r="Y90" i="7"/>
  <c r="Y238" i="7"/>
  <c r="AS331" i="7"/>
  <c r="Y274" i="7"/>
  <c r="Y159" i="7"/>
  <c r="Y85" i="7"/>
  <c r="Y268" i="7"/>
  <c r="Y16" i="7"/>
  <c r="Y26" i="7"/>
  <c r="Y287" i="7"/>
  <c r="Y112" i="7"/>
  <c r="Y181" i="7"/>
  <c r="Y63" i="7"/>
  <c r="Y154" i="7"/>
  <c r="Y176" i="7"/>
  <c r="Y58" i="7"/>
  <c r="Y281" i="7"/>
  <c r="Y48" i="7"/>
  <c r="Y117" i="7"/>
  <c r="Y186" i="7"/>
  <c r="Y175" i="7"/>
  <c r="Y303" i="7"/>
  <c r="Y289" i="7"/>
  <c r="Y296" i="7"/>
  <c r="Y224" i="7"/>
  <c r="Y44" i="7"/>
  <c r="Y76" i="7"/>
  <c r="Y108" i="7"/>
  <c r="Y140" i="7"/>
  <c r="Y172" i="7"/>
  <c r="Y17" i="7"/>
  <c r="Y49" i="7"/>
  <c r="Y81" i="7"/>
  <c r="Y113" i="7"/>
  <c r="Y145" i="7"/>
  <c r="Y177" i="7"/>
  <c r="Y22" i="7"/>
  <c r="Y54" i="7"/>
  <c r="Y86" i="7"/>
  <c r="Y118" i="7"/>
  <c r="Y150" i="7"/>
  <c r="Y182" i="7"/>
  <c r="Y27" i="7"/>
  <c r="Y59" i="7"/>
  <c r="Y91" i="7"/>
  <c r="Y72" i="7"/>
  <c r="Y136" i="7"/>
  <c r="Y200" i="7"/>
  <c r="Y77" i="7"/>
  <c r="Y141" i="7"/>
  <c r="Y18" i="7"/>
  <c r="Y82" i="7"/>
  <c r="Y146" i="7"/>
  <c r="Y23" i="7"/>
  <c r="Y87" i="7"/>
  <c r="Y123" i="7"/>
  <c r="Y155" i="7"/>
  <c r="Y187" i="7"/>
  <c r="Y219" i="7"/>
  <c r="Y251" i="7"/>
  <c r="Y283" i="7"/>
  <c r="Y315" i="7"/>
  <c r="Y347" i="7"/>
  <c r="Y111" i="7"/>
  <c r="Y271" i="7"/>
  <c r="Y332" i="7"/>
  <c r="Y217" i="7"/>
  <c r="Y28" i="7"/>
  <c r="Y68" i="7"/>
  <c r="Y116" i="7"/>
  <c r="Y156" i="7"/>
  <c r="Y196" i="7"/>
  <c r="Y57" i="7"/>
  <c r="Y97" i="7"/>
  <c r="Y137" i="7"/>
  <c r="Y185" i="7"/>
  <c r="Y38" i="7"/>
  <c r="Y78" i="7"/>
  <c r="Y126" i="7"/>
  <c r="Y166" i="7"/>
  <c r="Y19" i="7"/>
  <c r="Y67" i="7"/>
  <c r="Y40" i="7"/>
  <c r="Y120" i="7"/>
  <c r="Y29" i="7"/>
  <c r="Y109" i="7"/>
  <c r="Y189" i="7"/>
  <c r="Y98" i="7"/>
  <c r="Y178" i="7"/>
  <c r="Y71" i="7"/>
  <c r="Y131" i="7"/>
  <c r="Y171" i="7"/>
  <c r="Y211" i="7"/>
  <c r="Y259" i="7"/>
  <c r="Y299" i="7"/>
  <c r="Y339" i="7"/>
  <c r="Y220" i="7"/>
  <c r="Y262" i="7"/>
  <c r="Y305" i="7"/>
  <c r="Y348" i="7"/>
  <c r="Y226" i="7"/>
  <c r="Y269" i="7"/>
  <c r="Y312" i="7"/>
  <c r="Y354" i="7"/>
  <c r="Y233" i="7"/>
  <c r="Y276" i="7"/>
  <c r="Y318" i="7"/>
  <c r="Y361" i="7"/>
  <c r="Y240" i="7"/>
  <c r="Y282" i="7"/>
  <c r="Y325" i="7"/>
  <c r="Y32" i="7"/>
  <c r="Y160" i="7"/>
  <c r="Y101" i="7"/>
  <c r="Y42" i="7"/>
  <c r="Y170" i="7"/>
  <c r="Y103" i="7"/>
  <c r="Y167" i="7"/>
  <c r="Y231" i="7"/>
  <c r="Y295" i="7"/>
  <c r="Y359" i="7"/>
  <c r="Y278" i="7"/>
  <c r="Y364" i="7"/>
  <c r="Y285" i="7"/>
  <c r="Y206" i="7"/>
  <c r="Y292" i="7"/>
  <c r="Y213" i="7"/>
  <c r="Y298" i="7"/>
  <c r="Y143" i="7"/>
  <c r="Y335" i="7"/>
  <c r="Y210" i="7"/>
  <c r="Y260" i="7"/>
  <c r="Y266" i="7"/>
  <c r="Y36" i="7"/>
  <c r="Y84" i="7"/>
  <c r="Y124" i="7"/>
  <c r="Y164" i="7"/>
  <c r="Y25" i="7"/>
  <c r="Y65" i="7"/>
  <c r="Y105" i="7"/>
  <c r="Y153" i="7"/>
  <c r="Y193" i="7"/>
  <c r="Y46" i="7"/>
  <c r="Y94" i="7"/>
  <c r="Y134" i="7"/>
  <c r="Y174" i="7"/>
  <c r="Y35" i="7"/>
  <c r="Y75" i="7"/>
  <c r="Y56" i="7"/>
  <c r="Y152" i="7"/>
  <c r="Y45" i="7"/>
  <c r="Y125" i="7"/>
  <c r="Y34" i="7"/>
  <c r="Y114" i="7"/>
  <c r="Y194" i="7"/>
  <c r="Y99" i="7"/>
  <c r="Y139" i="7"/>
  <c r="Y179" i="7"/>
  <c r="Y227" i="7"/>
  <c r="Y267" i="7"/>
  <c r="Y307" i="7"/>
  <c r="Y355" i="7"/>
  <c r="Y230" i="7"/>
  <c r="Y273" i="7"/>
  <c r="Y316" i="7"/>
  <c r="Y358" i="7"/>
  <c r="Y237" i="7"/>
  <c r="Y280" i="7"/>
  <c r="Y322" i="7"/>
  <c r="Y365" i="7"/>
  <c r="Y244" i="7"/>
  <c r="Y286" i="7"/>
  <c r="Y329" i="7"/>
  <c r="Y208" i="7"/>
  <c r="Y250" i="7"/>
  <c r="Y293" i="7"/>
  <c r="Y336" i="7"/>
  <c r="Y64" i="7"/>
  <c r="Y192" i="7"/>
  <c r="Y133" i="7"/>
  <c r="Y74" i="7"/>
  <c r="Y202" i="7"/>
  <c r="Y119" i="7"/>
  <c r="Y183" i="7"/>
  <c r="Y247" i="7"/>
  <c r="Y311" i="7"/>
  <c r="Y214" i="7"/>
  <c r="Y300" i="7"/>
  <c r="Y221" i="7"/>
  <c r="Y306" i="7"/>
  <c r="Y228" i="7"/>
  <c r="Y313" i="7"/>
  <c r="Y234" i="7"/>
  <c r="Y320" i="7"/>
  <c r="Y122" i="7"/>
  <c r="Y239" i="7"/>
  <c r="Y246" i="7"/>
  <c r="Y338" i="7"/>
  <c r="Y345" i="7"/>
  <c r="Y352" i="7"/>
  <c r="Y20" i="7"/>
  <c r="Y60" i="7"/>
  <c r="Y100" i="7"/>
  <c r="Y148" i="7"/>
  <c r="Y188" i="7"/>
  <c r="Y41" i="7"/>
  <c r="Y89" i="7"/>
  <c r="Y129" i="7"/>
  <c r="Y169" i="7"/>
  <c r="Y30" i="7"/>
  <c r="Y70" i="7"/>
  <c r="Y110" i="7"/>
  <c r="Y158" i="7"/>
  <c r="Y198" i="7"/>
  <c r="Y51" i="7"/>
  <c r="Y24" i="7"/>
  <c r="Y104" i="7"/>
  <c r="Y184" i="7"/>
  <c r="Y93" i="7"/>
  <c r="Y173" i="7"/>
  <c r="Y66" i="7"/>
  <c r="Y162" i="7"/>
  <c r="Y55" i="7"/>
  <c r="Y115" i="7"/>
  <c r="Y163" i="7"/>
  <c r="Y203" i="7"/>
  <c r="Y243" i="7"/>
  <c r="Y291" i="7"/>
  <c r="Y331" i="7"/>
  <c r="Y209" i="7"/>
  <c r="Y252" i="7"/>
  <c r="Y294" i="7"/>
  <c r="Y337" i="7"/>
  <c r="Y216" i="7"/>
  <c r="Y258" i="7"/>
  <c r="Y301" i="7"/>
  <c r="Y344" i="7"/>
  <c r="Y222" i="7"/>
  <c r="Y265" i="7"/>
  <c r="Y308" i="7"/>
  <c r="Y350" i="7"/>
  <c r="Y229" i="7"/>
  <c r="Y272" i="7"/>
  <c r="Y314" i="7"/>
  <c r="Y357" i="7"/>
  <c r="Y128" i="7"/>
  <c r="Y69" i="7"/>
  <c r="Y197" i="7"/>
  <c r="Y138" i="7"/>
  <c r="Y79" i="7"/>
  <c r="Y151" i="7"/>
  <c r="Y215" i="7"/>
  <c r="Y279" i="7"/>
  <c r="Y343" i="7"/>
  <c r="Y257" i="7"/>
  <c r="Y342" i="7"/>
  <c r="Y264" i="7"/>
  <c r="Y349" i="7"/>
  <c r="Y270" i="7"/>
  <c r="Y356" i="7"/>
  <c r="Y277" i="7"/>
  <c r="Y362" i="7"/>
  <c r="Y207" i="7"/>
  <c r="Y309" i="7"/>
  <c r="Y92" i="7"/>
  <c r="Y73" i="7"/>
  <c r="Y62" i="7"/>
  <c r="Y43" i="7"/>
  <c r="Y61" i="7"/>
  <c r="Y39" i="7"/>
  <c r="Y235" i="7"/>
  <c r="Y241" i="7"/>
  <c r="Y248" i="7"/>
  <c r="Y254" i="7"/>
  <c r="Y261" i="7"/>
  <c r="Y37" i="7"/>
  <c r="Y135" i="7"/>
  <c r="Y236" i="7"/>
  <c r="Y249" i="7"/>
  <c r="Y204" i="7"/>
  <c r="Y132" i="7"/>
  <c r="Y121" i="7"/>
  <c r="Y102" i="7"/>
  <c r="Y83" i="7"/>
  <c r="Y157" i="7"/>
  <c r="Y107" i="7"/>
  <c r="Y275" i="7"/>
  <c r="Y284" i="7"/>
  <c r="Y290" i="7"/>
  <c r="Y297" i="7"/>
  <c r="Y304" i="7"/>
  <c r="Y165" i="7"/>
  <c r="Y199" i="7"/>
  <c r="Y321" i="7"/>
  <c r="Y334" i="7"/>
  <c r="Y53" i="7"/>
  <c r="Y302" i="7"/>
  <c r="Y52" i="7"/>
  <c r="Y33" i="7"/>
  <c r="Y201" i="7"/>
  <c r="Y190" i="7"/>
  <c r="Y168" i="7"/>
  <c r="Y130" i="7"/>
  <c r="Y195" i="7"/>
  <c r="Y363" i="7"/>
  <c r="Y205" i="7"/>
  <c r="Y212" i="7"/>
  <c r="Y218" i="7"/>
  <c r="Y96" i="7"/>
  <c r="Y47" i="7"/>
  <c r="Y327" i="7"/>
  <c r="Y328" i="7"/>
  <c r="Y341" i="7"/>
  <c r="Y161" i="7"/>
  <c r="Y147" i="7"/>
  <c r="Y340" i="7"/>
  <c r="Y242" i="7"/>
  <c r="Y253" i="7"/>
  <c r="Y142" i="7"/>
  <c r="Y323" i="7"/>
  <c r="Y346" i="7"/>
  <c r="Y256" i="7"/>
  <c r="Y180" i="7"/>
  <c r="Y50" i="7"/>
  <c r="Y333" i="7"/>
  <c r="Y263" i="7"/>
  <c r="Y88" i="7"/>
  <c r="Y106" i="7"/>
  <c r="Y326" i="7"/>
  <c r="Q15" i="10"/>
  <c r="Q365" i="10"/>
  <c r="Q357" i="10"/>
  <c r="Q349" i="10"/>
  <c r="Q364" i="10"/>
  <c r="Q356" i="10"/>
  <c r="Q348" i="10"/>
  <c r="Q341" i="10"/>
  <c r="Q333" i="10"/>
  <c r="Q325" i="10"/>
  <c r="Q340" i="10"/>
  <c r="Q332" i="10"/>
  <c r="Q324" i="10"/>
  <c r="Q315" i="10"/>
  <c r="Q307" i="10"/>
  <c r="Q299" i="10"/>
  <c r="Q291" i="10"/>
  <c r="Q283" i="10"/>
  <c r="Q275" i="10"/>
  <c r="Q316" i="10"/>
  <c r="Q308" i="10"/>
  <c r="Q300" i="10"/>
  <c r="Q292" i="10"/>
  <c r="Q284" i="10"/>
  <c r="Q276" i="10"/>
  <c r="Q269" i="10"/>
  <c r="Q261" i="10"/>
  <c r="Q253" i="10"/>
  <c r="Q245" i="10"/>
  <c r="Q237" i="10"/>
  <c r="Q229" i="10"/>
  <c r="Q268" i="10"/>
  <c r="Q260" i="10"/>
  <c r="Q252" i="10"/>
  <c r="Q244" i="10"/>
  <c r="Q236" i="10"/>
  <c r="Q228" i="10"/>
  <c r="Q220" i="10"/>
  <c r="Q212" i="10"/>
  <c r="Q204" i="10"/>
  <c r="Q196" i="10"/>
  <c r="Q188" i="10"/>
  <c r="Q180" i="10"/>
  <c r="Q172" i="10"/>
  <c r="Q164" i="10"/>
  <c r="Q156" i="10"/>
  <c r="Q148" i="10"/>
  <c r="Q140" i="10"/>
  <c r="Q132" i="10"/>
  <c r="Q221" i="10"/>
  <c r="Q213" i="10"/>
  <c r="Q205" i="10"/>
  <c r="Q197" i="10"/>
  <c r="Q189" i="10"/>
  <c r="Q181" i="10"/>
  <c r="Q173" i="10"/>
  <c r="Q165" i="10"/>
  <c r="Q157" i="10"/>
  <c r="Q149" i="10"/>
  <c r="Q141" i="10"/>
  <c r="Q133" i="10"/>
  <c r="Q125" i="10"/>
  <c r="Q117" i="10"/>
  <c r="Q109" i="10"/>
  <c r="Q101" i="10"/>
  <c r="Q93" i="10"/>
  <c r="Q85" i="10"/>
  <c r="Q77" i="10"/>
  <c r="Q69" i="10"/>
  <c r="Q61" i="10"/>
  <c r="Q53" i="10"/>
  <c r="Q45" i="10"/>
  <c r="Q37" i="10"/>
  <c r="Q29" i="10"/>
  <c r="Q118" i="10"/>
  <c r="Q110" i="10"/>
  <c r="Q102" i="10"/>
  <c r="Q94" i="10"/>
  <c r="Q363" i="10"/>
  <c r="Q355" i="10"/>
  <c r="Q347" i="10"/>
  <c r="Q362" i="10"/>
  <c r="Q354" i="10"/>
  <c r="Q346" i="10"/>
  <c r="Q339" i="10"/>
  <c r="Q331" i="10"/>
  <c r="Q323" i="10"/>
  <c r="Q338" i="10"/>
  <c r="Q330" i="10"/>
  <c r="Q322" i="10"/>
  <c r="Q313" i="10"/>
  <c r="Q305" i="10"/>
  <c r="Q297" i="10"/>
  <c r="Q289" i="10"/>
  <c r="Q281" i="10"/>
  <c r="Q273" i="10"/>
  <c r="Q314" i="10"/>
  <c r="Q306" i="10"/>
  <c r="Q298" i="10"/>
  <c r="Q290" i="10"/>
  <c r="Q282" i="10"/>
  <c r="Q274" i="10"/>
  <c r="Q267" i="10"/>
  <c r="Q259" i="10"/>
  <c r="Q251" i="10"/>
  <c r="Q243" i="10"/>
  <c r="Q235" i="10"/>
  <c r="Q227" i="10"/>
  <c r="Q266" i="10"/>
  <c r="Q258" i="10"/>
  <c r="Q250" i="10"/>
  <c r="Q242" i="10"/>
  <c r="Q234" i="10"/>
  <c r="Q226" i="10"/>
  <c r="Q218" i="10"/>
  <c r="Q210" i="10"/>
  <c r="Q202" i="10"/>
  <c r="Q194" i="10"/>
  <c r="Q186" i="10"/>
  <c r="Q178" i="10"/>
  <c r="Q170" i="10"/>
  <c r="Q162" i="10"/>
  <c r="Q154" i="10"/>
  <c r="Q146" i="10"/>
  <c r="Q138" i="10"/>
  <c r="Q130" i="10"/>
  <c r="Q219" i="10"/>
  <c r="Q211" i="10"/>
  <c r="Q203" i="10"/>
  <c r="Q195" i="10"/>
  <c r="Q187" i="10"/>
  <c r="Q179" i="10"/>
  <c r="Q171" i="10"/>
  <c r="Q163" i="10"/>
  <c r="Q155" i="10"/>
  <c r="Q147" i="10"/>
  <c r="Q139" i="10"/>
  <c r="Q131" i="10"/>
  <c r="Q123" i="10"/>
  <c r="Q115" i="10"/>
  <c r="Q107" i="10"/>
  <c r="Q99" i="10"/>
  <c r="Q91" i="10"/>
  <c r="Q83" i="10"/>
  <c r="Q75" i="10"/>
  <c r="Q67" i="10"/>
  <c r="Q59" i="10"/>
  <c r="Q51" i="10"/>
  <c r="Q43" i="10"/>
  <c r="Q35" i="10"/>
  <c r="Q124" i="10"/>
  <c r="Q116" i="10"/>
  <c r="Q108" i="10"/>
  <c r="Q100" i="10"/>
  <c r="Q92" i="10"/>
  <c r="Q359" i="10"/>
  <c r="Q351" i="10"/>
  <c r="Q343" i="10"/>
  <c r="Q358" i="10"/>
  <c r="Q350" i="10"/>
  <c r="Q342" i="10"/>
  <c r="Q335" i="10"/>
  <c r="Q327" i="10"/>
  <c r="Q319" i="10"/>
  <c r="Q334" i="10"/>
  <c r="Q326" i="10"/>
  <c r="Q317" i="10"/>
  <c r="Q309" i="10"/>
  <c r="Q301" i="10"/>
  <c r="Q293" i="10"/>
  <c r="Q285" i="10"/>
  <c r="Q277" i="10"/>
  <c r="Q318" i="10"/>
  <c r="Q310" i="10"/>
  <c r="Q302" i="10"/>
  <c r="Q294" i="10"/>
  <c r="Q286" i="10"/>
  <c r="Q278" i="10"/>
  <c r="Q270" i="10"/>
  <c r="Q263" i="10"/>
  <c r="Q255" i="10"/>
  <c r="Q247" i="10"/>
  <c r="Q239" i="10"/>
  <c r="Q231" i="10"/>
  <c r="Q223" i="10"/>
  <c r="Q262" i="10"/>
  <c r="Q254" i="10"/>
  <c r="Q246" i="10"/>
  <c r="Q238" i="10"/>
  <c r="Q230" i="10"/>
  <c r="Q222" i="10"/>
  <c r="Q214" i="10"/>
  <c r="Q206" i="10"/>
  <c r="Q198" i="10"/>
  <c r="Q190" i="10"/>
  <c r="Q182" i="10"/>
  <c r="Q174" i="10"/>
  <c r="Q166" i="10"/>
  <c r="Q158" i="10"/>
  <c r="Q150" i="10"/>
  <c r="Q142" i="10"/>
  <c r="Q134" i="10"/>
  <c r="Q126" i="10"/>
  <c r="Q215" i="10"/>
  <c r="Q207" i="10"/>
  <c r="Q199" i="10"/>
  <c r="Q191" i="10"/>
  <c r="Q183" i="10"/>
  <c r="Q175" i="10"/>
  <c r="Q167" i="10"/>
  <c r="Q159" i="10"/>
  <c r="Q151" i="10"/>
  <c r="Q143" i="10"/>
  <c r="Q135" i="10"/>
  <c r="Q127" i="10"/>
  <c r="Q119" i="10"/>
  <c r="Q111" i="10"/>
  <c r="Q103" i="10"/>
  <c r="Q95" i="10"/>
  <c r="Q87" i="10"/>
  <c r="Q79" i="10"/>
  <c r="Q71" i="10"/>
  <c r="Q63" i="10"/>
  <c r="Q55" i="10"/>
  <c r="Q47" i="10"/>
  <c r="Q39" i="10"/>
  <c r="Q31" i="10"/>
  <c r="Q120" i="10"/>
  <c r="Q112" i="10"/>
  <c r="Q104" i="10"/>
  <c r="Q96" i="10"/>
  <c r="Q88" i="10"/>
  <c r="Q360" i="10"/>
  <c r="Q329" i="10"/>
  <c r="Q320" i="10"/>
  <c r="Q287" i="10"/>
  <c r="Q304" i="10"/>
  <c r="Q272" i="10"/>
  <c r="Q241" i="10"/>
  <c r="Q256" i="10"/>
  <c r="Q224" i="10"/>
  <c r="Q192" i="10"/>
  <c r="Q160" i="10"/>
  <c r="Q128" i="10"/>
  <c r="Q193" i="10"/>
  <c r="Q161" i="10"/>
  <c r="Q129" i="10"/>
  <c r="Q97" i="10"/>
  <c r="Q65" i="10"/>
  <c r="Q33" i="10"/>
  <c r="Q98" i="10"/>
  <c r="Q82" i="10"/>
  <c r="Q74" i="10"/>
  <c r="Q66" i="10"/>
  <c r="Q58" i="10"/>
  <c r="Q50" i="10"/>
  <c r="Q42" i="10"/>
  <c r="Q34" i="10"/>
  <c r="Q27" i="10"/>
  <c r="Q19" i="10"/>
  <c r="Q22" i="10"/>
  <c r="Q361" i="10"/>
  <c r="Q352" i="10"/>
  <c r="Q321" i="10"/>
  <c r="Q311" i="10"/>
  <c r="Q279" i="10"/>
  <c r="Q296" i="10"/>
  <c r="Q265" i="10"/>
  <c r="Q233" i="10"/>
  <c r="Q248" i="10"/>
  <c r="Q216" i="10"/>
  <c r="Q184" i="10"/>
  <c r="Q152" i="10"/>
  <c r="Q217" i="10"/>
  <c r="Q185" i="10"/>
  <c r="Q153" i="10"/>
  <c r="Q121" i="10"/>
  <c r="Q89" i="10"/>
  <c r="Q57" i="10"/>
  <c r="Q122" i="10"/>
  <c r="Q90" i="10"/>
  <c r="Q80" i="10"/>
  <c r="Q72" i="10"/>
  <c r="Q64" i="10"/>
  <c r="Q56" i="10"/>
  <c r="Q48" i="10"/>
  <c r="Q40" i="10"/>
  <c r="Q32" i="10"/>
  <c r="Q25" i="10"/>
  <c r="Q17" i="10"/>
  <c r="Q20" i="10"/>
  <c r="Q345" i="10"/>
  <c r="Q337" i="10"/>
  <c r="Q328" i="10"/>
  <c r="Q295" i="10"/>
  <c r="Q312" i="10"/>
  <c r="Q280" i="10"/>
  <c r="Q249" i="10"/>
  <c r="Q264" i="10"/>
  <c r="Q232" i="10"/>
  <c r="Q200" i="10"/>
  <c r="Q168" i="10"/>
  <c r="Q136" i="10"/>
  <c r="Q201" i="10"/>
  <c r="Q169" i="10"/>
  <c r="Q137" i="10"/>
  <c r="Q105" i="10"/>
  <c r="Q73" i="10"/>
  <c r="Q41" i="10"/>
  <c r="Q106" i="10"/>
  <c r="Q84" i="10"/>
  <c r="Q76" i="10"/>
  <c r="Q68" i="10"/>
  <c r="Q60" i="10"/>
  <c r="Q52" i="10"/>
  <c r="Q44" i="10"/>
  <c r="Q36" i="10"/>
  <c r="Q28" i="10"/>
  <c r="Q21" i="10"/>
  <c r="Q24" i="10"/>
  <c r="Q16" i="10"/>
  <c r="R16" i="10" s="1"/>
  <c r="Q303" i="10"/>
  <c r="Q225" i="10"/>
  <c r="Q144" i="10"/>
  <c r="Q113" i="10"/>
  <c r="Q86" i="10"/>
  <c r="Q54" i="10"/>
  <c r="Q23" i="10"/>
  <c r="Q353" i="10"/>
  <c r="Q271" i="10"/>
  <c r="Q240" i="10"/>
  <c r="Q209" i="10"/>
  <c r="Q81" i="10"/>
  <c r="Q78" i="10"/>
  <c r="Q46" i="10"/>
  <c r="Q26" i="10"/>
  <c r="Q336" i="10"/>
  <c r="Q257" i="10"/>
  <c r="Q176" i="10"/>
  <c r="Q145" i="10"/>
  <c r="Q114" i="10"/>
  <c r="Q62" i="10"/>
  <c r="Q30" i="10"/>
  <c r="Q177" i="10"/>
  <c r="Q18" i="10"/>
  <c r="Q344" i="10"/>
  <c r="Q49" i="10"/>
  <c r="Q208" i="10"/>
  <c r="Q38" i="10"/>
  <c r="Q288" i="10"/>
  <c r="Q70" i="10"/>
  <c r="Y127" i="7"/>
  <c r="Y317" i="7"/>
  <c r="Z317" i="7" s="1"/>
  <c r="Y80" i="7"/>
  <c r="Y225" i="7"/>
  <c r="Y245" i="7"/>
  <c r="Y149" i="7"/>
  <c r="AD149" i="7" s="1"/>
  <c r="AQ57" i="7"/>
  <c r="Y255" i="7"/>
  <c r="AC255" i="7" s="1"/>
  <c r="Y310" i="7"/>
  <c r="AE310" i="7" s="1"/>
  <c r="Y21" i="7"/>
  <c r="AU270" i="7"/>
  <c r="AQ270" i="7"/>
  <c r="C353" i="10"/>
  <c r="C349" i="10"/>
  <c r="C334" i="10"/>
  <c r="J362" i="10"/>
  <c r="M362" i="10"/>
  <c r="J356" i="10"/>
  <c r="M356" i="10"/>
  <c r="K348" i="10"/>
  <c r="L348" i="10"/>
  <c r="O176" i="10"/>
  <c r="L176" i="10"/>
  <c r="M176" i="10"/>
  <c r="J176" i="10"/>
  <c r="N176" i="10"/>
  <c r="O180" i="10"/>
  <c r="L180" i="10"/>
  <c r="M180" i="10"/>
  <c r="J180" i="10"/>
  <c r="N180" i="10"/>
  <c r="O184" i="10"/>
  <c r="L184" i="10"/>
  <c r="M184" i="10"/>
  <c r="J184" i="10"/>
  <c r="N184" i="10"/>
  <c r="O188" i="10"/>
  <c r="L188" i="10"/>
  <c r="M188" i="10"/>
  <c r="J188" i="10"/>
  <c r="N188" i="10"/>
  <c r="N280" i="10"/>
  <c r="K280" i="10"/>
  <c r="L280" i="10"/>
  <c r="M280" i="10"/>
  <c r="O280" i="10"/>
  <c r="N296" i="10"/>
  <c r="K296" i="10"/>
  <c r="L296" i="10"/>
  <c r="M296" i="10"/>
  <c r="O296" i="10"/>
  <c r="N274" i="10"/>
  <c r="K274" i="10"/>
  <c r="L274" i="10"/>
  <c r="M274" i="10"/>
  <c r="O274" i="10"/>
  <c r="N290" i="10"/>
  <c r="K290" i="10"/>
  <c r="L290" i="10"/>
  <c r="M290" i="10"/>
  <c r="O290" i="10"/>
  <c r="N306" i="10"/>
  <c r="M306" i="10"/>
  <c r="L306" i="10"/>
  <c r="K306" i="10"/>
  <c r="O306" i="10"/>
  <c r="O193" i="10"/>
  <c r="N193" i="10"/>
  <c r="M193" i="10"/>
  <c r="J193" i="10"/>
  <c r="L193" i="10"/>
  <c r="O197" i="10"/>
  <c r="N197" i="10"/>
  <c r="M197" i="10"/>
  <c r="J197" i="10"/>
  <c r="L197" i="10"/>
  <c r="O201" i="10"/>
  <c r="N201" i="10"/>
  <c r="M201" i="10"/>
  <c r="J201" i="10"/>
  <c r="L201" i="10"/>
  <c r="O205" i="10"/>
  <c r="N205" i="10"/>
  <c r="M205" i="10"/>
  <c r="J205" i="10"/>
  <c r="L205" i="10"/>
  <c r="O209" i="10"/>
  <c r="N209" i="10"/>
  <c r="M209" i="10"/>
  <c r="J209" i="10"/>
  <c r="L209" i="10"/>
  <c r="O213" i="10"/>
  <c r="N213" i="10"/>
  <c r="M213" i="10"/>
  <c r="J213" i="10"/>
  <c r="L213" i="10"/>
  <c r="O217" i="10"/>
  <c r="N217" i="10"/>
  <c r="M217" i="10"/>
  <c r="J217" i="10"/>
  <c r="L217" i="10"/>
  <c r="O221" i="10"/>
  <c r="N221" i="10"/>
  <c r="M221" i="10"/>
  <c r="J221" i="10"/>
  <c r="L221" i="10"/>
  <c r="O225" i="10"/>
  <c r="N225" i="10"/>
  <c r="M225" i="10"/>
  <c r="J225" i="10"/>
  <c r="L225" i="10"/>
  <c r="O229" i="10"/>
  <c r="N229" i="10"/>
  <c r="M229" i="10"/>
  <c r="J229" i="10"/>
  <c r="L229" i="10"/>
  <c r="O233" i="10"/>
  <c r="N233" i="10"/>
  <c r="M233" i="10"/>
  <c r="J233" i="10"/>
  <c r="L233" i="10"/>
  <c r="O237" i="10"/>
  <c r="N237" i="10"/>
  <c r="M237" i="10"/>
  <c r="J237" i="10"/>
  <c r="L237" i="10"/>
  <c r="O241" i="10"/>
  <c r="J241" i="10"/>
  <c r="M241" i="10"/>
  <c r="L241" i="10"/>
  <c r="N241" i="10"/>
  <c r="O245" i="10"/>
  <c r="J245" i="10"/>
  <c r="M245" i="10"/>
  <c r="L245" i="10"/>
  <c r="N245" i="10"/>
  <c r="O257" i="10"/>
  <c r="J257" i="10"/>
  <c r="M257" i="10"/>
  <c r="L257" i="10"/>
  <c r="N257" i="10"/>
  <c r="O261" i="10"/>
  <c r="N261" i="10"/>
  <c r="M261" i="10"/>
  <c r="J261" i="10"/>
  <c r="L261" i="10"/>
  <c r="O265" i="10"/>
  <c r="N265" i="10"/>
  <c r="M265" i="10"/>
  <c r="J265" i="10"/>
  <c r="L265" i="10"/>
  <c r="N269" i="10"/>
  <c r="O269" i="10"/>
  <c r="L269" i="10"/>
  <c r="K269" i="10"/>
  <c r="M269" i="10"/>
  <c r="N277" i="10"/>
  <c r="O277" i="10"/>
  <c r="L277" i="10"/>
  <c r="K277" i="10"/>
  <c r="M277" i="10"/>
  <c r="N285" i="10"/>
  <c r="O285" i="10"/>
  <c r="L285" i="10"/>
  <c r="K285" i="10"/>
  <c r="M285" i="10"/>
  <c r="N293" i="10"/>
  <c r="O293" i="10"/>
  <c r="L293" i="10"/>
  <c r="K293" i="10"/>
  <c r="M293" i="10"/>
  <c r="N301" i="10"/>
  <c r="O301" i="10"/>
  <c r="L301" i="10"/>
  <c r="K301" i="10"/>
  <c r="M301" i="10"/>
  <c r="N308" i="10"/>
  <c r="M308" i="10"/>
  <c r="L308" i="10"/>
  <c r="K308" i="10"/>
  <c r="O308" i="10"/>
  <c r="N324" i="10"/>
  <c r="M324" i="10"/>
  <c r="L324" i="10"/>
  <c r="K324" i="10"/>
  <c r="O324" i="10"/>
  <c r="L328" i="10"/>
  <c r="K328" i="10"/>
  <c r="M336" i="10"/>
  <c r="N344" i="10"/>
  <c r="L344" i="10"/>
  <c r="O344" i="10"/>
  <c r="J293" i="10"/>
  <c r="K265" i="10"/>
  <c r="K233" i="10"/>
  <c r="K217" i="10"/>
  <c r="K201" i="10"/>
  <c r="J290" i="10"/>
  <c r="K188" i="10"/>
  <c r="O8" i="5"/>
  <c r="O12" i="5"/>
  <c r="O16" i="5"/>
  <c r="O20" i="5"/>
  <c r="O24" i="5"/>
  <c r="Y15" i="7"/>
  <c r="Y288" i="7"/>
  <c r="Y360" i="7"/>
  <c r="Y353" i="7"/>
  <c r="Y351" i="7"/>
  <c r="Y223" i="7"/>
  <c r="Y95" i="7"/>
  <c r="Y144" i="7"/>
  <c r="Y167" i="10"/>
  <c r="Y159" i="10"/>
  <c r="Y151" i="10"/>
  <c r="Y143" i="10"/>
  <c r="AG200" i="7"/>
  <c r="AG292" i="7"/>
  <c r="AG356" i="7"/>
  <c r="AG47" i="7"/>
  <c r="AG79" i="7"/>
  <c r="AG111" i="7"/>
  <c r="AG143" i="7"/>
  <c r="AG207" i="7"/>
  <c r="AG271" i="7"/>
  <c r="AG335" i="7"/>
  <c r="AG232" i="7"/>
  <c r="AG308" i="7"/>
  <c r="AG23" i="7"/>
  <c r="AG55" i="7"/>
  <c r="AG87" i="7"/>
  <c r="AG119" i="7"/>
  <c r="AG159" i="7"/>
  <c r="AG223" i="7"/>
  <c r="AG287" i="7"/>
  <c r="AG351" i="7"/>
  <c r="AO17" i="7"/>
  <c r="AR17" i="7" s="1"/>
  <c r="AO358" i="7"/>
  <c r="AO346" i="7"/>
  <c r="AO334" i="7"/>
  <c r="AO322" i="7"/>
  <c r="AO294" i="7"/>
  <c r="AO278" i="7"/>
  <c r="AO234" i="7"/>
  <c r="AO218" i="7"/>
  <c r="AO198" i="7"/>
  <c r="AO192" i="7"/>
  <c r="AO188" i="7"/>
  <c r="AO174" i="7"/>
  <c r="AO166" i="7"/>
  <c r="AO160" i="7"/>
  <c r="AO154" i="7"/>
  <c r="AO146" i="7"/>
  <c r="AO126" i="7"/>
  <c r="AO120" i="7"/>
  <c r="AO114" i="7"/>
  <c r="AO108" i="7"/>
  <c r="AO94" i="7"/>
  <c r="AO88" i="7"/>
  <c r="AO82" i="7"/>
  <c r="AO76" i="7"/>
  <c r="AO62" i="7"/>
  <c r="AO56" i="7"/>
  <c r="AO50" i="7"/>
  <c r="AO44" i="7"/>
  <c r="AO30" i="7"/>
  <c r="AO24" i="7"/>
  <c r="AO18" i="7"/>
  <c r="AO15" i="7"/>
  <c r="AO342" i="7"/>
  <c r="AO330" i="7"/>
  <c r="AO318" i="7"/>
  <c r="AU318" i="7" s="1"/>
  <c r="AO306" i="7"/>
  <c r="AO290" i="7"/>
  <c r="AO274" i="7"/>
  <c r="AO266" i="7"/>
  <c r="AO258" i="7"/>
  <c r="AO250" i="7"/>
  <c r="AO242" i="7"/>
  <c r="AO230" i="7"/>
  <c r="AO214" i="7"/>
  <c r="AO208" i="7"/>
  <c r="AO204" i="7"/>
  <c r="AO196" i="7"/>
  <c r="AO186" i="7"/>
  <c r="AO180" i="7"/>
  <c r="AO172" i="7"/>
  <c r="AO164" i="7"/>
  <c r="AO152" i="7"/>
  <c r="AO144" i="7"/>
  <c r="AO140" i="7"/>
  <c r="AO136" i="7"/>
  <c r="AO132" i="7"/>
  <c r="AO118" i="7"/>
  <c r="AO112" i="7"/>
  <c r="AO106" i="7"/>
  <c r="AO100" i="7"/>
  <c r="AO86" i="7"/>
  <c r="AO80" i="7"/>
  <c r="AO74" i="7"/>
  <c r="AO68" i="7"/>
  <c r="AO54" i="7"/>
  <c r="AO48" i="7"/>
  <c r="AO42" i="7"/>
  <c r="AO36" i="7"/>
  <c r="AO22" i="7"/>
  <c r="AO16" i="7"/>
  <c r="AO359" i="7"/>
  <c r="AO353" i="7"/>
  <c r="AO345" i="7"/>
  <c r="AO337" i="7"/>
  <c r="AO329" i="7"/>
  <c r="AO323" i="7"/>
  <c r="AO315" i="7"/>
  <c r="AO307" i="7"/>
  <c r="AO299" i="7"/>
  <c r="AO293" i="7"/>
  <c r="AO287" i="7"/>
  <c r="AO281" i="7"/>
  <c r="AO275" i="7"/>
  <c r="AO267" i="7"/>
  <c r="AO255" i="7"/>
  <c r="AO247" i="7"/>
  <c r="AO239" i="7"/>
  <c r="AO231" i="7"/>
  <c r="AO219" i="7"/>
  <c r="AO211" i="7"/>
  <c r="AO195" i="7"/>
  <c r="AO187" i="7"/>
  <c r="AO179" i="7"/>
  <c r="AO171" i="7"/>
  <c r="AO165" i="7"/>
  <c r="AO157" i="7"/>
  <c r="AO147" i="7"/>
  <c r="AO141" i="7"/>
  <c r="AO135" i="7"/>
  <c r="AO121" i="7"/>
  <c r="AO115" i="7"/>
  <c r="AO109" i="7"/>
  <c r="AO101" i="7"/>
  <c r="AO95" i="7"/>
  <c r="AO89" i="7"/>
  <c r="AO83" i="7"/>
  <c r="AO69" i="7"/>
  <c r="AO61" i="7"/>
  <c r="AO53" i="7"/>
  <c r="AO47" i="7"/>
  <c r="AO41" i="7"/>
  <c r="AO35" i="7"/>
  <c r="AO21" i="7"/>
  <c r="AG281" i="10"/>
  <c r="AG160" i="10"/>
  <c r="AG288" i="10"/>
  <c r="AG38" i="10"/>
  <c r="AG192" i="10"/>
  <c r="AG320" i="10"/>
  <c r="AG340" i="7"/>
  <c r="AG339" i="10"/>
  <c r="AG128" i="10"/>
  <c r="AW41" i="7"/>
  <c r="AW105" i="7"/>
  <c r="AW169" i="7"/>
  <c r="AW233" i="7"/>
  <c r="AW297" i="7"/>
  <c r="AW361" i="7"/>
  <c r="AW74" i="7"/>
  <c r="AW114" i="7"/>
  <c r="AW146" i="7"/>
  <c r="AW178" i="7"/>
  <c r="AW210" i="7"/>
  <c r="AW236" i="7"/>
  <c r="AW252" i="7"/>
  <c r="AW268" i="7"/>
  <c r="AW284" i="7"/>
  <c r="AW300" i="7"/>
  <c r="AW316" i="7"/>
  <c r="AW332" i="7"/>
  <c r="AW348" i="7"/>
  <c r="AW364" i="7"/>
  <c r="AW57" i="7"/>
  <c r="AW121" i="7"/>
  <c r="AW185" i="7"/>
  <c r="AW249" i="7"/>
  <c r="AW313" i="7"/>
  <c r="AW26" i="7"/>
  <c r="AW90" i="7"/>
  <c r="AW122" i="7"/>
  <c r="AW154" i="7"/>
  <c r="AW186" i="7"/>
  <c r="AW218" i="7"/>
  <c r="AW240" i="7"/>
  <c r="AW256" i="7"/>
  <c r="AW272" i="7"/>
  <c r="AW288" i="7"/>
  <c r="AW304" i="7"/>
  <c r="AW320" i="7"/>
  <c r="AW336" i="7"/>
  <c r="AW352" i="7"/>
  <c r="AO45" i="10"/>
  <c r="AO77" i="10"/>
  <c r="AO109" i="10"/>
  <c r="AO141" i="10"/>
  <c r="AO173" i="10"/>
  <c r="AO205" i="10"/>
  <c r="AO237" i="10"/>
  <c r="AO269" i="10"/>
  <c r="AO301" i="10"/>
  <c r="AO333" i="10"/>
  <c r="AO42" i="10"/>
  <c r="AO74" i="10"/>
  <c r="AO106" i="10"/>
  <c r="AO138" i="10"/>
  <c r="AO170" i="10"/>
  <c r="AO202" i="10"/>
  <c r="AO234" i="10"/>
  <c r="AO266" i="10"/>
  <c r="AO298" i="10"/>
  <c r="AO330" i="10"/>
  <c r="AO362" i="10"/>
  <c r="AO365" i="10"/>
  <c r="AO21" i="10"/>
  <c r="AO53" i="10"/>
  <c r="AO85" i="10"/>
  <c r="AO117" i="10"/>
  <c r="AO149" i="10"/>
  <c r="AO181" i="10"/>
  <c r="AO213" i="10"/>
  <c r="AO245" i="10"/>
  <c r="AO277" i="10"/>
  <c r="AO309" i="10"/>
  <c r="AO18" i="10"/>
  <c r="AO50" i="10"/>
  <c r="AO82" i="10"/>
  <c r="AO114" i="10"/>
  <c r="AO146" i="10"/>
  <c r="AO178" i="10"/>
  <c r="AO210" i="10"/>
  <c r="AO242" i="10"/>
  <c r="AO274" i="10"/>
  <c r="AO306" i="10"/>
  <c r="AO338" i="10"/>
  <c r="AO341" i="10"/>
  <c r="I22" i="7"/>
  <c r="I30" i="7"/>
  <c r="I38" i="7"/>
  <c r="I46" i="7"/>
  <c r="I54" i="7"/>
  <c r="I62" i="7"/>
  <c r="I70" i="7"/>
  <c r="I78" i="7"/>
  <c r="I86" i="7"/>
  <c r="I94" i="7"/>
  <c r="I102" i="7"/>
  <c r="I110" i="7"/>
  <c r="I118" i="7"/>
  <c r="I16" i="7"/>
  <c r="I24" i="7"/>
  <c r="I32" i="7"/>
  <c r="I40" i="7"/>
  <c r="I48" i="7"/>
  <c r="I56" i="7"/>
  <c r="I64" i="7"/>
  <c r="I72" i="7"/>
  <c r="I80" i="7"/>
  <c r="I88" i="7"/>
  <c r="I96" i="7"/>
  <c r="I104" i="7"/>
  <c r="I112" i="7"/>
  <c r="I120" i="7"/>
  <c r="I128" i="7"/>
  <c r="I136" i="7"/>
  <c r="I144" i="7"/>
  <c r="I152" i="7"/>
  <c r="I160" i="7"/>
  <c r="I168" i="7"/>
  <c r="I176" i="7"/>
  <c r="I184" i="7"/>
  <c r="I192" i="7"/>
  <c r="I200" i="7"/>
  <c r="I208" i="7"/>
  <c r="I216" i="7"/>
  <c r="I224" i="7"/>
  <c r="I232" i="7"/>
  <c r="I240" i="7"/>
  <c r="I248" i="7"/>
  <c r="I256" i="7"/>
  <c r="I264" i="7"/>
  <c r="I272" i="7"/>
  <c r="I280" i="7"/>
  <c r="I288" i="7"/>
  <c r="I296" i="7"/>
  <c r="I304" i="7"/>
  <c r="I312" i="7"/>
  <c r="I320" i="7"/>
  <c r="I23" i="7"/>
  <c r="I31" i="7"/>
  <c r="I39" i="7"/>
  <c r="I47" i="7"/>
  <c r="I55" i="7"/>
  <c r="I63" i="7"/>
  <c r="I71" i="7"/>
  <c r="I20" i="7"/>
  <c r="I36" i="7"/>
  <c r="I52" i="7"/>
  <c r="I68" i="7"/>
  <c r="I84" i="7"/>
  <c r="I100" i="7"/>
  <c r="I116" i="7"/>
  <c r="I130" i="7"/>
  <c r="I140" i="7"/>
  <c r="I150" i="7"/>
  <c r="I162" i="7"/>
  <c r="I172" i="7"/>
  <c r="I182" i="7"/>
  <c r="I194" i="7"/>
  <c r="I204" i="7"/>
  <c r="I214" i="7"/>
  <c r="I226" i="7"/>
  <c r="I236" i="7"/>
  <c r="I246" i="7"/>
  <c r="I258" i="7"/>
  <c r="I268" i="7"/>
  <c r="I278" i="7"/>
  <c r="I290" i="7"/>
  <c r="I300" i="7"/>
  <c r="I310" i="7"/>
  <c r="I17" i="7"/>
  <c r="I27" i="7"/>
  <c r="I37" i="7"/>
  <c r="I49" i="7"/>
  <c r="I59" i="7"/>
  <c r="I69" i="7"/>
  <c r="I79" i="7"/>
  <c r="I87" i="7"/>
  <c r="I95" i="7"/>
  <c r="I103" i="7"/>
  <c r="I111" i="7"/>
  <c r="I119" i="7"/>
  <c r="I127" i="7"/>
  <c r="I135" i="7"/>
  <c r="I143" i="7"/>
  <c r="I151" i="7"/>
  <c r="I159" i="7"/>
  <c r="I167" i="7"/>
  <c r="I175" i="7"/>
  <c r="I183" i="7"/>
  <c r="I191" i="7"/>
  <c r="I199" i="7"/>
  <c r="I207" i="7"/>
  <c r="I215" i="7"/>
  <c r="I223" i="7"/>
  <c r="I231" i="7"/>
  <c r="I239" i="7"/>
  <c r="I247" i="7"/>
  <c r="I255" i="7"/>
  <c r="I263" i="7"/>
  <c r="I271" i="7"/>
  <c r="I279" i="7"/>
  <c r="I287" i="7"/>
  <c r="I295" i="7"/>
  <c r="I303" i="7"/>
  <c r="I311" i="7"/>
  <c r="I365" i="7"/>
  <c r="I357" i="7"/>
  <c r="I349" i="7"/>
  <c r="I341" i="7"/>
  <c r="I333" i="7"/>
  <c r="I325" i="7"/>
  <c r="I364" i="7"/>
  <c r="I356" i="7"/>
  <c r="I348" i="7"/>
  <c r="I340" i="7"/>
  <c r="I332" i="7"/>
  <c r="I324" i="7"/>
  <c r="I34" i="7"/>
  <c r="I58" i="7"/>
  <c r="I76" i="7"/>
  <c r="I98" i="7"/>
  <c r="I122" i="7"/>
  <c r="I134" i="7"/>
  <c r="I148" i="7"/>
  <c r="I164" i="7"/>
  <c r="I178" i="7"/>
  <c r="I190" i="7"/>
  <c r="I206" i="7"/>
  <c r="I220" i="7"/>
  <c r="I234" i="7"/>
  <c r="I250" i="7"/>
  <c r="I262" i="7"/>
  <c r="I276" i="7"/>
  <c r="I292" i="7"/>
  <c r="I306" i="7"/>
  <c r="I318" i="7"/>
  <c r="I29" i="7"/>
  <c r="I43" i="7"/>
  <c r="I57" i="7"/>
  <c r="I73" i="7"/>
  <c r="I83" i="7"/>
  <c r="I93" i="7"/>
  <c r="I105" i="7"/>
  <c r="I115" i="7"/>
  <c r="I125" i="7"/>
  <c r="I137" i="7"/>
  <c r="I147" i="7"/>
  <c r="I157" i="7"/>
  <c r="I169" i="7"/>
  <c r="I179" i="7"/>
  <c r="I189" i="7"/>
  <c r="I201" i="7"/>
  <c r="I211" i="7"/>
  <c r="I221" i="7"/>
  <c r="I233" i="7"/>
  <c r="I243" i="7"/>
  <c r="I253" i="7"/>
  <c r="I265" i="7"/>
  <c r="I275" i="7"/>
  <c r="I285" i="7"/>
  <c r="I297" i="7"/>
  <c r="I307" i="7"/>
  <c r="I317" i="7"/>
  <c r="I355" i="7"/>
  <c r="I345" i="7"/>
  <c r="I335" i="7"/>
  <c r="I323" i="7"/>
  <c r="I360" i="7"/>
  <c r="I350" i="7"/>
  <c r="I338" i="7"/>
  <c r="I328" i="7"/>
  <c r="I18" i="7"/>
  <c r="I42" i="7"/>
  <c r="I60" i="7"/>
  <c r="I82" i="7"/>
  <c r="I106" i="7"/>
  <c r="I124" i="7"/>
  <c r="I138" i="7"/>
  <c r="I154" i="7"/>
  <c r="I166" i="7"/>
  <c r="I180" i="7"/>
  <c r="I196" i="7"/>
  <c r="I210" i="7"/>
  <c r="I222" i="7"/>
  <c r="I238" i="7"/>
  <c r="I252" i="7"/>
  <c r="I266" i="7"/>
  <c r="I282" i="7"/>
  <c r="I294" i="7"/>
  <c r="I308" i="7"/>
  <c r="I19" i="7"/>
  <c r="I33" i="7"/>
  <c r="I45" i="7"/>
  <c r="I61" i="7"/>
  <c r="I75" i="7"/>
  <c r="I85" i="7"/>
  <c r="I97" i="7"/>
  <c r="I107" i="7"/>
  <c r="I117" i="7"/>
  <c r="I129" i="7"/>
  <c r="I139" i="7"/>
  <c r="I149" i="7"/>
  <c r="I161" i="7"/>
  <c r="I171" i="7"/>
  <c r="I181" i="7"/>
  <c r="I193" i="7"/>
  <c r="I203" i="7"/>
  <c r="I213" i="7"/>
  <c r="I225" i="7"/>
  <c r="I235" i="7"/>
  <c r="I245" i="7"/>
  <c r="I257" i="7"/>
  <c r="I267" i="7"/>
  <c r="I277" i="7"/>
  <c r="I289" i="7"/>
  <c r="I299" i="7"/>
  <c r="I309" i="7"/>
  <c r="I363" i="7"/>
  <c r="I353" i="7"/>
  <c r="I343" i="7"/>
  <c r="I331" i="7"/>
  <c r="I321" i="7"/>
  <c r="I358" i="7"/>
  <c r="I346" i="7"/>
  <c r="I336" i="7"/>
  <c r="I326" i="7"/>
  <c r="I26" i="7"/>
  <c r="I44" i="7"/>
  <c r="I66" i="7"/>
  <c r="I90" i="7"/>
  <c r="I108" i="7"/>
  <c r="I126" i="7"/>
  <c r="I142" i="7"/>
  <c r="I156" i="7"/>
  <c r="I170" i="7"/>
  <c r="I186" i="7"/>
  <c r="I198" i="7"/>
  <c r="I212" i="7"/>
  <c r="I228" i="7"/>
  <c r="I242" i="7"/>
  <c r="I254" i="7"/>
  <c r="I270" i="7"/>
  <c r="I284" i="7"/>
  <c r="I298" i="7"/>
  <c r="I314" i="7"/>
  <c r="I21" i="7"/>
  <c r="I35" i="7"/>
  <c r="I51" i="7"/>
  <c r="I65" i="7"/>
  <c r="I77" i="7"/>
  <c r="I89" i="7"/>
  <c r="I99" i="7"/>
  <c r="I109" i="7"/>
  <c r="I121" i="7"/>
  <c r="I131" i="7"/>
  <c r="I141" i="7"/>
  <c r="I153" i="7"/>
  <c r="I163" i="7"/>
  <c r="I173" i="7"/>
  <c r="I185" i="7"/>
  <c r="I195" i="7"/>
  <c r="I205" i="7"/>
  <c r="I217" i="7"/>
  <c r="I227" i="7"/>
  <c r="I237" i="7"/>
  <c r="I249" i="7"/>
  <c r="I259" i="7"/>
  <c r="I269" i="7"/>
  <c r="I281" i="7"/>
  <c r="I291" i="7"/>
  <c r="I301" i="7"/>
  <c r="I313" i="7"/>
  <c r="I361" i="7"/>
  <c r="I351" i="7"/>
  <c r="I339" i="7"/>
  <c r="I329" i="7"/>
  <c r="I15" i="7"/>
  <c r="I354" i="7"/>
  <c r="I344" i="7"/>
  <c r="I334" i="7"/>
  <c r="I322" i="7"/>
  <c r="I74" i="7"/>
  <c r="I146" i="7"/>
  <c r="I202" i="7"/>
  <c r="I260" i="7"/>
  <c r="I316" i="7"/>
  <c r="I67" i="7"/>
  <c r="I113" i="7"/>
  <c r="I155" i="7"/>
  <c r="I197" i="7"/>
  <c r="I241" i="7"/>
  <c r="I283" i="7"/>
  <c r="I359" i="7"/>
  <c r="I362" i="7"/>
  <c r="I319" i="7"/>
  <c r="I92" i="7"/>
  <c r="I158" i="7"/>
  <c r="I218" i="7"/>
  <c r="I274" i="7"/>
  <c r="I25" i="7"/>
  <c r="I81" i="7"/>
  <c r="I123" i="7"/>
  <c r="I165" i="7"/>
  <c r="I209" i="7"/>
  <c r="I251" i="7"/>
  <c r="I293" i="7"/>
  <c r="I347" i="7"/>
  <c r="I352" i="7"/>
  <c r="I28" i="7"/>
  <c r="I114" i="7"/>
  <c r="I174" i="7"/>
  <c r="I230" i="7"/>
  <c r="I286" i="7"/>
  <c r="I41" i="7"/>
  <c r="I91" i="7"/>
  <c r="I133" i="7"/>
  <c r="I177" i="7"/>
  <c r="I219" i="7"/>
  <c r="I261" i="7"/>
  <c r="I305" i="7"/>
  <c r="I337" i="7"/>
  <c r="I342" i="7"/>
  <c r="A358" i="7"/>
  <c r="A342" i="7"/>
  <c r="A326" i="7"/>
  <c r="A310" i="7"/>
  <c r="A288" i="7"/>
  <c r="A256" i="7"/>
  <c r="A224" i="7"/>
  <c r="A192" i="7"/>
  <c r="A160" i="7"/>
  <c r="A132" i="7"/>
  <c r="A116" i="7"/>
  <c r="A17" i="7"/>
  <c r="A26" i="7"/>
  <c r="A25" i="7"/>
  <c r="A35" i="7"/>
  <c r="A43" i="7"/>
  <c r="A51" i="7"/>
  <c r="A59" i="7"/>
  <c r="A67" i="7"/>
  <c r="A75" i="7"/>
  <c r="A83" i="7"/>
  <c r="A91" i="7"/>
  <c r="A99" i="7"/>
  <c r="A107" i="7"/>
  <c r="A115" i="7"/>
  <c r="A123" i="7"/>
  <c r="A131" i="7"/>
  <c r="A139" i="7"/>
  <c r="A147" i="7"/>
  <c r="A155" i="7"/>
  <c r="A163" i="7"/>
  <c r="A171" i="7"/>
  <c r="A179" i="7"/>
  <c r="A187" i="7"/>
  <c r="A195" i="7"/>
  <c r="A203" i="7"/>
  <c r="A211" i="7"/>
  <c r="A219" i="7"/>
  <c r="A227" i="7"/>
  <c r="A235" i="7"/>
  <c r="A243" i="7"/>
  <c r="A251" i="7"/>
  <c r="A259" i="7"/>
  <c r="A267" i="7"/>
  <c r="A275" i="7"/>
  <c r="A283" i="7"/>
  <c r="A291" i="7"/>
  <c r="A299" i="7"/>
  <c r="A30" i="7"/>
  <c r="A38" i="7"/>
  <c r="A46" i="7"/>
  <c r="A54" i="7"/>
  <c r="A62" i="7"/>
  <c r="A70" i="7"/>
  <c r="A78" i="7"/>
  <c r="A86" i="7"/>
  <c r="A94" i="7"/>
  <c r="A365" i="7"/>
  <c r="A357" i="7"/>
  <c r="A349" i="7"/>
  <c r="A341" i="7"/>
  <c r="A333" i="7"/>
  <c r="A325" i="7"/>
  <c r="A317" i="7"/>
  <c r="A309" i="7"/>
  <c r="A301" i="7"/>
  <c r="A286" i="7"/>
  <c r="A270" i="7"/>
  <c r="A254" i="7"/>
  <c r="A238" i="7"/>
  <c r="A222" i="7"/>
  <c r="A206" i="7"/>
  <c r="A190" i="7"/>
  <c r="A174" i="7"/>
  <c r="A158" i="7"/>
  <c r="A142" i="7"/>
  <c r="A126" i="7"/>
  <c r="A110" i="7"/>
  <c r="A354" i="7"/>
  <c r="A338" i="7"/>
  <c r="A322" i="7"/>
  <c r="A306" i="7"/>
  <c r="A280" i="7"/>
  <c r="A248" i="7"/>
  <c r="A216" i="7"/>
  <c r="A184" i="7"/>
  <c r="A152" i="7"/>
  <c r="A128" i="7"/>
  <c r="A112" i="7"/>
  <c r="A20" i="7"/>
  <c r="A28" i="7"/>
  <c r="A29" i="7"/>
  <c r="A37" i="7"/>
  <c r="A45" i="7"/>
  <c r="A53" i="7"/>
  <c r="A61" i="7"/>
  <c r="A69" i="7"/>
  <c r="A77" i="7"/>
  <c r="A85" i="7"/>
  <c r="A93" i="7"/>
  <c r="A101" i="7"/>
  <c r="A109" i="7"/>
  <c r="A117" i="7"/>
  <c r="A125" i="7"/>
  <c r="A133" i="7"/>
  <c r="A141" i="7"/>
  <c r="A149" i="7"/>
  <c r="A157" i="7"/>
  <c r="A165" i="7"/>
  <c r="A173" i="7"/>
  <c r="A181" i="7"/>
  <c r="A189" i="7"/>
  <c r="A197" i="7"/>
  <c r="A205" i="7"/>
  <c r="A213" i="7"/>
  <c r="A221" i="7"/>
  <c r="A229" i="7"/>
  <c r="A237" i="7"/>
  <c r="A245" i="7"/>
  <c r="A253" i="7"/>
  <c r="A261" i="7"/>
  <c r="A269" i="7"/>
  <c r="A277" i="7"/>
  <c r="A285" i="7"/>
  <c r="A293" i="7"/>
  <c r="A19" i="7"/>
  <c r="A32" i="7"/>
  <c r="A40" i="7"/>
  <c r="A48" i="7"/>
  <c r="A56" i="7"/>
  <c r="A64" i="7"/>
  <c r="A72" i="7"/>
  <c r="A80" i="7"/>
  <c r="A88" i="7"/>
  <c r="A96" i="7"/>
  <c r="A363" i="7"/>
  <c r="A355" i="7"/>
  <c r="A347" i="7"/>
  <c r="A339" i="7"/>
  <c r="A331" i="7"/>
  <c r="A323" i="7"/>
  <c r="A315" i="7"/>
  <c r="A307" i="7"/>
  <c r="A298" i="7"/>
  <c r="A282" i="7"/>
  <c r="A266" i="7"/>
  <c r="A250" i="7"/>
  <c r="A234" i="7"/>
  <c r="A218" i="7"/>
  <c r="A202" i="7"/>
  <c r="A186" i="7"/>
  <c r="A170" i="7"/>
  <c r="A154" i="7"/>
  <c r="A138" i="7"/>
  <c r="A122" i="7"/>
  <c r="A106" i="7"/>
  <c r="A15" i="7"/>
  <c r="A334" i="7"/>
  <c r="A302" i="7"/>
  <c r="A240" i="7"/>
  <c r="A176" i="7"/>
  <c r="A124" i="7"/>
  <c r="A22" i="7"/>
  <c r="A31" i="7"/>
  <c r="A47" i="7"/>
  <c r="A63" i="7"/>
  <c r="A79" i="7"/>
  <c r="A95" i="7"/>
  <c r="A111" i="7"/>
  <c r="A127" i="7"/>
  <c r="A143" i="7"/>
  <c r="A159" i="7"/>
  <c r="A175" i="7"/>
  <c r="A191" i="7"/>
  <c r="A207" i="7"/>
  <c r="A223" i="7"/>
  <c r="A239" i="7"/>
  <c r="A255" i="7"/>
  <c r="A271" i="7"/>
  <c r="A287" i="7"/>
  <c r="A23" i="7"/>
  <c r="A42" i="7"/>
  <c r="A58" i="7"/>
  <c r="A74" i="7"/>
  <c r="A90" i="7"/>
  <c r="A361" i="7"/>
  <c r="A345" i="7"/>
  <c r="A329" i="7"/>
  <c r="A313" i="7"/>
  <c r="A294" i="7"/>
  <c r="A262" i="7"/>
  <c r="A230" i="7"/>
  <c r="A198" i="7"/>
  <c r="A166" i="7"/>
  <c r="A134" i="7"/>
  <c r="A102" i="7"/>
  <c r="A362" i="7"/>
  <c r="A330" i="7"/>
  <c r="A296" i="7"/>
  <c r="A232" i="7"/>
  <c r="A168" i="7"/>
  <c r="A120" i="7"/>
  <c r="A24" i="7"/>
  <c r="A33" i="7"/>
  <c r="A49" i="7"/>
  <c r="A65" i="7"/>
  <c r="A81" i="7"/>
  <c r="A97" i="7"/>
  <c r="A113" i="7"/>
  <c r="A129" i="7"/>
  <c r="A145" i="7"/>
  <c r="A161" i="7"/>
  <c r="A177" i="7"/>
  <c r="A193" i="7"/>
  <c r="A209" i="7"/>
  <c r="A225" i="7"/>
  <c r="A241" i="7"/>
  <c r="A257" i="7"/>
  <c r="A273" i="7"/>
  <c r="A289" i="7"/>
  <c r="A27" i="7"/>
  <c r="A44" i="7"/>
  <c r="A60" i="7"/>
  <c r="A76" i="7"/>
  <c r="A92" i="7"/>
  <c r="A359" i="7"/>
  <c r="A343" i="7"/>
  <c r="A327" i="7"/>
  <c r="A311" i="7"/>
  <c r="A290" i="7"/>
  <c r="A258" i="7"/>
  <c r="A226" i="7"/>
  <c r="A194" i="7"/>
  <c r="A162" i="7"/>
  <c r="A130" i="7"/>
  <c r="A350" i="7"/>
  <c r="A318" i="7"/>
  <c r="A272" i="7"/>
  <c r="A208" i="7"/>
  <c r="A144" i="7"/>
  <c r="A108" i="7"/>
  <c r="A16" i="7"/>
  <c r="B16" i="7" s="1"/>
  <c r="A39" i="7"/>
  <c r="A55" i="7"/>
  <c r="A71" i="7"/>
  <c r="A87" i="7"/>
  <c r="A103" i="7"/>
  <c r="A119" i="7"/>
  <c r="A135" i="7"/>
  <c r="A151" i="7"/>
  <c r="A167" i="7"/>
  <c r="A183" i="7"/>
  <c r="A199" i="7"/>
  <c r="A215" i="7"/>
  <c r="A231" i="7"/>
  <c r="A247" i="7"/>
  <c r="A263" i="7"/>
  <c r="A279" i="7"/>
  <c r="A295" i="7"/>
  <c r="A34" i="7"/>
  <c r="A50" i="7"/>
  <c r="A66" i="7"/>
  <c r="A82" i="7"/>
  <c r="A98" i="7"/>
  <c r="A353" i="7"/>
  <c r="A337" i="7"/>
  <c r="A321" i="7"/>
  <c r="A305" i="7"/>
  <c r="A278" i="7"/>
  <c r="A246" i="7"/>
  <c r="A214" i="7"/>
  <c r="A182" i="7"/>
  <c r="A150" i="7"/>
  <c r="A118" i="7"/>
  <c r="A346" i="7"/>
  <c r="A136" i="7"/>
  <c r="A57" i="7"/>
  <c r="A121" i="7"/>
  <c r="A185" i="7"/>
  <c r="A249" i="7"/>
  <c r="A36" i="7"/>
  <c r="A100" i="7"/>
  <c r="A303" i="7"/>
  <c r="A178" i="7"/>
  <c r="A314" i="7"/>
  <c r="A18" i="7"/>
  <c r="A73" i="7"/>
  <c r="A137" i="7"/>
  <c r="A201" i="7"/>
  <c r="A265" i="7"/>
  <c r="A52" i="7"/>
  <c r="A351" i="7"/>
  <c r="A274" i="7"/>
  <c r="A146" i="7"/>
  <c r="A264" i="7"/>
  <c r="A21" i="7"/>
  <c r="A89" i="7"/>
  <c r="A153" i="7"/>
  <c r="A217" i="7"/>
  <c r="A281" i="7"/>
  <c r="A68" i="7"/>
  <c r="A335" i="7"/>
  <c r="A242" i="7"/>
  <c r="A114" i="7"/>
  <c r="A200" i="7"/>
  <c r="A233" i="7"/>
  <c r="A210" i="7"/>
  <c r="A41" i="7"/>
  <c r="A297" i="7"/>
  <c r="A105" i="7"/>
  <c r="A84" i="7"/>
  <c r="A169" i="7"/>
  <c r="A319" i="7"/>
  <c r="I15" i="10"/>
  <c r="I365" i="10"/>
  <c r="I361" i="10"/>
  <c r="I364" i="10"/>
  <c r="I360" i="10"/>
  <c r="P16" i="5"/>
  <c r="Q16" i="5"/>
  <c r="P6" i="5"/>
  <c r="O6" i="5"/>
  <c r="T7" i="7"/>
  <c r="P14" i="5"/>
  <c r="O14" i="5"/>
  <c r="AZ7" i="7"/>
  <c r="AB7" i="10"/>
  <c r="Q18" i="5"/>
  <c r="P18" i="5"/>
  <c r="O18" i="5"/>
  <c r="Q22" i="5"/>
  <c r="P22" i="5"/>
  <c r="AR7" i="10"/>
  <c r="O22" i="5"/>
  <c r="AY35" i="10"/>
  <c r="BA83" i="10"/>
  <c r="AX83" i="10"/>
  <c r="BB134" i="10"/>
  <c r="BA29" i="10"/>
  <c r="BB77" i="10"/>
  <c r="BB93" i="10"/>
  <c r="AX93" i="10"/>
  <c r="AY101" i="10"/>
  <c r="BC85" i="10"/>
  <c r="BC37" i="10"/>
  <c r="BC78" i="10"/>
  <c r="BB78" i="10"/>
  <c r="AX21" i="10"/>
  <c r="AY37" i="10"/>
  <c r="BA85" i="10"/>
  <c r="AX85" i="10"/>
  <c r="BA101" i="10"/>
  <c r="BC121" i="10"/>
  <c r="BA57" i="10"/>
  <c r="BC178" i="10"/>
  <c r="BC114" i="10"/>
  <c r="BC106" i="10"/>
  <c r="BA58" i="10"/>
  <c r="BA63" i="10"/>
  <c r="BA55" i="10"/>
  <c r="AY121" i="10"/>
  <c r="AX121" i="10"/>
  <c r="AZ93" i="10"/>
  <c r="AX178" i="10"/>
  <c r="AZ160" i="10"/>
  <c r="AA324" i="7"/>
  <c r="AX63" i="10"/>
  <c r="AX105" i="10"/>
  <c r="AY105" i="10"/>
  <c r="AZ97" i="10"/>
  <c r="AX97" i="10"/>
  <c r="AX89" i="10"/>
  <c r="AZ89" i="10"/>
  <c r="BC81" i="10"/>
  <c r="AX81" i="10"/>
  <c r="AZ81" i="10"/>
  <c r="AY61" i="10"/>
  <c r="AZ61" i="10"/>
  <c r="BB33" i="10"/>
  <c r="AX33" i="10"/>
  <c r="AX25" i="10"/>
  <c r="BB25" i="10"/>
  <c r="AZ25" i="10"/>
  <c r="AX154" i="10"/>
  <c r="BB154" i="10"/>
  <c r="AX146" i="10"/>
  <c r="AZ146" i="10"/>
  <c r="BB138" i="10"/>
  <c r="AZ138" i="10"/>
  <c r="AY138" i="10"/>
  <c r="AY118" i="10"/>
  <c r="AZ118" i="10"/>
  <c r="BA102" i="10"/>
  <c r="AZ102" i="10"/>
  <c r="AZ74" i="10"/>
  <c r="BB74" i="10"/>
  <c r="AZ54" i="10"/>
  <c r="BB54" i="10"/>
  <c r="AX26" i="10"/>
  <c r="BA26" i="10"/>
  <c r="AZ26" i="10"/>
  <c r="BA87" i="10"/>
  <c r="BB87" i="10"/>
  <c r="BC79" i="10"/>
  <c r="AY79" i="10"/>
  <c r="AZ51" i="10"/>
  <c r="BB51" i="10"/>
  <c r="AX39" i="10"/>
  <c r="BC39" i="10"/>
  <c r="BB172" i="10"/>
  <c r="AX172" i="10"/>
  <c r="AY156" i="10"/>
  <c r="AX156" i="10"/>
  <c r="AX148" i="10"/>
  <c r="BB148" i="10"/>
  <c r="AE232" i="7"/>
  <c r="AY77" i="10"/>
  <c r="BC77" i="10"/>
  <c r="BC65" i="10"/>
  <c r="BB65" i="10"/>
  <c r="AX57" i="10"/>
  <c r="AY57" i="10"/>
  <c r="AZ57" i="10"/>
  <c r="AY29" i="10"/>
  <c r="AZ29" i="10"/>
  <c r="BB178" i="10"/>
  <c r="AY178" i="10"/>
  <c r="BC134" i="10"/>
  <c r="AZ134" i="10"/>
  <c r="AX122" i="10"/>
  <c r="AY122" i="10"/>
  <c r="AZ114" i="10"/>
  <c r="AY114" i="10"/>
  <c r="BA114" i="10"/>
  <c r="AY106" i="10"/>
  <c r="AZ106" i="10"/>
  <c r="AX58" i="10"/>
  <c r="BC58" i="10"/>
  <c r="AZ50" i="10"/>
  <c r="AY50" i="10"/>
  <c r="BC50" i="10"/>
  <c r="AZ22" i="10"/>
  <c r="BA22" i="10"/>
  <c r="AZ111" i="10"/>
  <c r="AZ83" i="10"/>
  <c r="BB83" i="10"/>
  <c r="AZ55" i="10"/>
  <c r="BB55" i="10"/>
  <c r="AZ35" i="10"/>
  <c r="BB35" i="10"/>
  <c r="BA176" i="10"/>
  <c r="AX176" i="10"/>
  <c r="AY176" i="10"/>
  <c r="AZ176" i="10"/>
  <c r="AZ168" i="10"/>
  <c r="AX168" i="10"/>
  <c r="AY168" i="10"/>
  <c r="BA168" i="10"/>
  <c r="BA160" i="10"/>
  <c r="BB160" i="10"/>
  <c r="BC160" i="10"/>
  <c r="AD324" i="7"/>
  <c r="AE324" i="7"/>
  <c r="Z324" i="7"/>
  <c r="AC324" i="7"/>
  <c r="Z310" i="7"/>
  <c r="AD310" i="7"/>
  <c r="AO19" i="10"/>
  <c r="AO17" i="10"/>
  <c r="AO25" i="10"/>
  <c r="AO33" i="10"/>
  <c r="AO41" i="10"/>
  <c r="AO49" i="10"/>
  <c r="AO57" i="10"/>
  <c r="AO65" i="10"/>
  <c r="AO73" i="10"/>
  <c r="AO81" i="10"/>
  <c r="AO89" i="10"/>
  <c r="AO97" i="10"/>
  <c r="AO105" i="10"/>
  <c r="AO113" i="10"/>
  <c r="AO121" i="10"/>
  <c r="AO129" i="10"/>
  <c r="AO137" i="10"/>
  <c r="AO145" i="10"/>
  <c r="AO153" i="10"/>
  <c r="AO161" i="10"/>
  <c r="AO169" i="10"/>
  <c r="AO177" i="10"/>
  <c r="AO185" i="10"/>
  <c r="AO193" i="10"/>
  <c r="AO201" i="10"/>
  <c r="AO209" i="10"/>
  <c r="AO217" i="10"/>
  <c r="AO225" i="10"/>
  <c r="AO233" i="10"/>
  <c r="AO241" i="10"/>
  <c r="AO249" i="10"/>
  <c r="AO257" i="10"/>
  <c r="AO265" i="10"/>
  <c r="AO273" i="10"/>
  <c r="AO281" i="10"/>
  <c r="AO289" i="10"/>
  <c r="AO297" i="10"/>
  <c r="AO305" i="10"/>
  <c r="AO313" i="10"/>
  <c r="AO321" i="10"/>
  <c r="AO329" i="10"/>
  <c r="AO337" i="10"/>
  <c r="AO22" i="10"/>
  <c r="AO30" i="10"/>
  <c r="AO38" i="10"/>
  <c r="AO46" i="10"/>
  <c r="AO54" i="10"/>
  <c r="AO62" i="10"/>
  <c r="AO70" i="10"/>
  <c r="AO78" i="10"/>
  <c r="AO86" i="10"/>
  <c r="AO94" i="10"/>
  <c r="AO102" i="10"/>
  <c r="AO110" i="10"/>
  <c r="AO118" i="10"/>
  <c r="AO126" i="10"/>
  <c r="AO134" i="10"/>
  <c r="AO142" i="10"/>
  <c r="AO150" i="10"/>
  <c r="AO158" i="10"/>
  <c r="AO166" i="10"/>
  <c r="AO174" i="10"/>
  <c r="AO182" i="10"/>
  <c r="AO190" i="10"/>
  <c r="AO198" i="10"/>
  <c r="AO206" i="10"/>
  <c r="AO214" i="10"/>
  <c r="AO222" i="10"/>
  <c r="AO230" i="10"/>
  <c r="AO238" i="10"/>
  <c r="AO246" i="10"/>
  <c r="AO254" i="10"/>
  <c r="AO262" i="10"/>
  <c r="AO270" i="10"/>
  <c r="AO278" i="10"/>
  <c r="AO286" i="10"/>
  <c r="AO294" i="10"/>
  <c r="AO302" i="10"/>
  <c r="AO310" i="10"/>
  <c r="AO318" i="10"/>
  <c r="AO326" i="10"/>
  <c r="AO334" i="10"/>
  <c r="AO342" i="10"/>
  <c r="AO350" i="10"/>
  <c r="AO358" i="10"/>
  <c r="AO15" i="10"/>
  <c r="AO345" i="10"/>
  <c r="AO353" i="10"/>
  <c r="AO361" i="10"/>
  <c r="AU223" i="7"/>
  <c r="AQ223" i="7"/>
  <c r="AQ200" i="7"/>
  <c r="AU200" i="7"/>
  <c r="AG89" i="10"/>
  <c r="AG217" i="10"/>
  <c r="AG313" i="10"/>
  <c r="AG70" i="10"/>
  <c r="AG112" i="10"/>
  <c r="AG144" i="10"/>
  <c r="AG176" i="10"/>
  <c r="AG208" i="10"/>
  <c r="AG240" i="10"/>
  <c r="AG272" i="10"/>
  <c r="AG304" i="10"/>
  <c r="AG336" i="10"/>
  <c r="AG323" i="10"/>
  <c r="AG355" i="10"/>
  <c r="AG216" i="7"/>
  <c r="AG248" i="7"/>
  <c r="AG268" i="7"/>
  <c r="AG284" i="7"/>
  <c r="AG300" i="7"/>
  <c r="AG316" i="7"/>
  <c r="AG332" i="7"/>
  <c r="AG348" i="7"/>
  <c r="AG364" i="7"/>
  <c r="AG151" i="7"/>
  <c r="AG167" i="7"/>
  <c r="AG183" i="7"/>
  <c r="AG199" i="7"/>
  <c r="AG215" i="7"/>
  <c r="AG231" i="7"/>
  <c r="AG247" i="7"/>
  <c r="AG263" i="7"/>
  <c r="AG279" i="7"/>
  <c r="AG295" i="7"/>
  <c r="AG311" i="7"/>
  <c r="AG327" i="7"/>
  <c r="AG343" i="7"/>
  <c r="AG359" i="7"/>
  <c r="AW17" i="7"/>
  <c r="AW33" i="7"/>
  <c r="AW49" i="7"/>
  <c r="AW65" i="7"/>
  <c r="AW81" i="7"/>
  <c r="AW97" i="7"/>
  <c r="AW113" i="7"/>
  <c r="AW129" i="7"/>
  <c r="AW145" i="7"/>
  <c r="AW161" i="7"/>
  <c r="AW177" i="7"/>
  <c r="AW193" i="7"/>
  <c r="AW209" i="7"/>
  <c r="AW225" i="7"/>
  <c r="AW241" i="7"/>
  <c r="AW257" i="7"/>
  <c r="AW273" i="7"/>
  <c r="AW289" i="7"/>
  <c r="AW305" i="7"/>
  <c r="AW321" i="7"/>
  <c r="AW337" i="7"/>
  <c r="AW353" i="7"/>
  <c r="AW18" i="7"/>
  <c r="AW34" i="7"/>
  <c r="AW50" i="7"/>
  <c r="AW66" i="7"/>
  <c r="AW82" i="7"/>
  <c r="AW276" i="10"/>
  <c r="AW312" i="10"/>
  <c r="AW344" i="10"/>
  <c r="AW365" i="10"/>
  <c r="A104" i="7"/>
  <c r="A364" i="7"/>
  <c r="A360" i="7"/>
  <c r="A356" i="7"/>
  <c r="A352" i="7"/>
  <c r="A348" i="7"/>
  <c r="A344" i="7"/>
  <c r="A340" i="7"/>
  <c r="A336" i="7"/>
  <c r="A332" i="7"/>
  <c r="A328" i="7"/>
  <c r="A324" i="7"/>
  <c r="A320" i="7"/>
  <c r="A316" i="7"/>
  <c r="A312" i="7"/>
  <c r="A308" i="7"/>
  <c r="A304" i="7"/>
  <c r="A300" i="7"/>
  <c r="A292" i="7"/>
  <c r="A284" i="7"/>
  <c r="A276" i="7"/>
  <c r="A268" i="7"/>
  <c r="A260" i="7"/>
  <c r="A252" i="7"/>
  <c r="A244" i="7"/>
  <c r="A236" i="7"/>
  <c r="A228" i="7"/>
  <c r="A220" i="7"/>
  <c r="A212" i="7"/>
  <c r="A204" i="7"/>
  <c r="A196" i="7"/>
  <c r="A188" i="7"/>
  <c r="A180" i="7"/>
  <c r="A172" i="7"/>
  <c r="A164" i="7"/>
  <c r="A156" i="7"/>
  <c r="A148" i="7"/>
  <c r="A140" i="7"/>
  <c r="AH346" i="10" l="1"/>
  <c r="AM163" i="10"/>
  <c r="AK163" i="10"/>
  <c r="AH163" i="10"/>
  <c r="AJ346" i="10"/>
  <c r="AH36" i="10"/>
  <c r="AH37" i="10" s="1"/>
  <c r="AJ311" i="10"/>
  <c r="AL333" i="10"/>
  <c r="AL311" i="10"/>
  <c r="AJ333" i="10"/>
  <c r="AH311" i="10"/>
  <c r="AK311" i="10"/>
  <c r="AI311" i="10"/>
  <c r="AJ163" i="10"/>
  <c r="AK346" i="10"/>
  <c r="AI346" i="10"/>
  <c r="AY342" i="7"/>
  <c r="AR307" i="10"/>
  <c r="BC98" i="10"/>
  <c r="BA48" i="7"/>
  <c r="BC208" i="7"/>
  <c r="E355" i="10"/>
  <c r="M323" i="10"/>
  <c r="O273" i="10"/>
  <c r="BB333" i="7"/>
  <c r="N155" i="10"/>
  <c r="AY109" i="10"/>
  <c r="AX98" i="10"/>
  <c r="AZ209" i="10"/>
  <c r="BB208" i="7"/>
  <c r="G355" i="10"/>
  <c r="O323" i="10"/>
  <c r="BC269" i="7"/>
  <c r="AZ293" i="7"/>
  <c r="AH318" i="10"/>
  <c r="AJ155" i="10"/>
  <c r="AS243" i="10"/>
  <c r="AX325" i="7"/>
  <c r="AL338" i="7"/>
  <c r="AZ98" i="10"/>
  <c r="AY209" i="10"/>
  <c r="AX208" i="7"/>
  <c r="BB99" i="10"/>
  <c r="BC249" i="10"/>
  <c r="BA98" i="10"/>
  <c r="O316" i="10"/>
  <c r="BB258" i="7"/>
  <c r="K187" i="10"/>
  <c r="L323" i="10"/>
  <c r="AY269" i="7"/>
  <c r="AM286" i="10"/>
  <c r="AL155" i="10"/>
  <c r="AU144" i="10"/>
  <c r="AK282" i="10"/>
  <c r="AZ134" i="7"/>
  <c r="M183" i="10"/>
  <c r="AZ208" i="7"/>
  <c r="AZ99" i="10"/>
  <c r="AX185" i="10"/>
  <c r="AY98" i="10"/>
  <c r="K316" i="10"/>
  <c r="AP212" i="7"/>
  <c r="AZ258" i="7"/>
  <c r="L187" i="10"/>
  <c r="N323" i="10"/>
  <c r="J187" i="10"/>
  <c r="AJ352" i="10"/>
  <c r="T326" i="7"/>
  <c r="BB293" i="7"/>
  <c r="AB353" i="10"/>
  <c r="BC307" i="7"/>
  <c r="AY243" i="7"/>
  <c r="AD327" i="10"/>
  <c r="L251" i="10"/>
  <c r="AY99" i="10"/>
  <c r="BB266" i="10"/>
  <c r="L316" i="10"/>
  <c r="AU212" i="7"/>
  <c r="O187" i="10"/>
  <c r="AT361" i="7"/>
  <c r="BB269" i="7"/>
  <c r="K323" i="10"/>
  <c r="M187" i="10"/>
  <c r="AK255" i="7"/>
  <c r="AP140" i="10"/>
  <c r="BA134" i="7"/>
  <c r="AC327" i="10"/>
  <c r="AT243" i="10"/>
  <c r="AZ307" i="7"/>
  <c r="AX307" i="7"/>
  <c r="AE327" i="10"/>
  <c r="BA170" i="10"/>
  <c r="BC109" i="10"/>
  <c r="AZ167" i="10"/>
  <c r="BA99" i="10"/>
  <c r="BA309" i="10"/>
  <c r="J152" i="10"/>
  <c r="L152" i="10"/>
  <c r="M316" i="10"/>
  <c r="AQ77" i="7"/>
  <c r="AQ212" i="7"/>
  <c r="AS212" i="7"/>
  <c r="BC258" i="7"/>
  <c r="AP361" i="7"/>
  <c r="J322" i="10"/>
  <c r="AU140" i="10"/>
  <c r="AQ172" i="10"/>
  <c r="AZ198" i="7"/>
  <c r="BC293" i="7"/>
  <c r="AZ119" i="7"/>
  <c r="AY148" i="10"/>
  <c r="BC170" i="10"/>
  <c r="BA109" i="10"/>
  <c r="AY167" i="10"/>
  <c r="K155" i="10"/>
  <c r="BC124" i="7"/>
  <c r="AX99" i="10"/>
  <c r="BC245" i="10"/>
  <c r="J316" i="10"/>
  <c r="AJ260" i="7"/>
  <c r="AQ244" i="7"/>
  <c r="BA322" i="7"/>
  <c r="AX258" i="7"/>
  <c r="K183" i="10"/>
  <c r="AX269" i="7"/>
  <c r="L315" i="10"/>
  <c r="AR140" i="10"/>
  <c r="AI321" i="7"/>
  <c r="AY134" i="7"/>
  <c r="AC286" i="10"/>
  <c r="BB85" i="10"/>
  <c r="AX170" i="10"/>
  <c r="AX109" i="10"/>
  <c r="AX167" i="10"/>
  <c r="AY185" i="10"/>
  <c r="AZ245" i="10"/>
  <c r="AY249" i="10"/>
  <c r="AU244" i="7"/>
  <c r="AZ322" i="7"/>
  <c r="L183" i="10"/>
  <c r="S326" i="7"/>
  <c r="AE136" i="10"/>
  <c r="BA269" i="7"/>
  <c r="N315" i="10"/>
  <c r="N275" i="10"/>
  <c r="BB70" i="10"/>
  <c r="S339" i="7"/>
  <c r="AQ140" i="10"/>
  <c r="AX342" i="7"/>
  <c r="AY198" i="7"/>
  <c r="AA327" i="10"/>
  <c r="AM318" i="10"/>
  <c r="BA325" i="7"/>
  <c r="BB85" i="7"/>
  <c r="AY170" i="10"/>
  <c r="AZ109" i="10"/>
  <c r="J167" i="10"/>
  <c r="N167" i="10"/>
  <c r="O167" i="10"/>
  <c r="M167" i="10"/>
  <c r="K167" i="10"/>
  <c r="L167" i="10"/>
  <c r="AT77" i="7"/>
  <c r="BA242" i="7"/>
  <c r="AX317" i="7"/>
  <c r="AY322" i="7"/>
  <c r="O183" i="10"/>
  <c r="L355" i="10"/>
  <c r="K315" i="10"/>
  <c r="BB134" i="7"/>
  <c r="O155" i="10"/>
  <c r="AH286" i="10"/>
  <c r="AI318" i="10"/>
  <c r="AU276" i="10"/>
  <c r="AI157" i="7"/>
  <c r="AY85" i="7"/>
  <c r="AZ184" i="7"/>
  <c r="AZ120" i="7"/>
  <c r="BB170" i="10"/>
  <c r="BC331" i="7"/>
  <c r="K159" i="10"/>
  <c r="BC299" i="10"/>
  <c r="AZ249" i="10"/>
  <c r="BA245" i="10"/>
  <c r="BA249" i="10"/>
  <c r="AY72" i="7"/>
  <c r="M211" i="10"/>
  <c r="N146" i="10"/>
  <c r="N297" i="10"/>
  <c r="K297" i="10"/>
  <c r="M287" i="10"/>
  <c r="J287" i="10"/>
  <c r="BC317" i="7"/>
  <c r="AX322" i="7"/>
  <c r="N183" i="10"/>
  <c r="N355" i="10"/>
  <c r="O315" i="10"/>
  <c r="AJ255" i="7"/>
  <c r="BC198" i="7"/>
  <c r="BC342" i="7"/>
  <c r="AA209" i="10"/>
  <c r="Z353" i="10"/>
  <c r="AK286" i="10"/>
  <c r="AT308" i="10"/>
  <c r="BC325" i="7"/>
  <c r="AJ154" i="10"/>
  <c r="AM236" i="10"/>
  <c r="AX85" i="7"/>
  <c r="BA40" i="7"/>
  <c r="AY331" i="7"/>
  <c r="AY231" i="10"/>
  <c r="M159" i="10"/>
  <c r="AY270" i="10"/>
  <c r="AZ72" i="7"/>
  <c r="O227" i="10"/>
  <c r="L227" i="10"/>
  <c r="J227" i="10"/>
  <c r="K227" i="10"/>
  <c r="AU77" i="7"/>
  <c r="AZ242" i="7"/>
  <c r="BA317" i="7"/>
  <c r="BC322" i="7"/>
  <c r="BB30" i="7"/>
  <c r="Z136" i="10"/>
  <c r="M355" i="10"/>
  <c r="S321" i="7"/>
  <c r="AC353" i="10"/>
  <c r="AI154" i="10"/>
  <c r="AL236" i="10"/>
  <c r="AM157" i="7"/>
  <c r="AZ85" i="7"/>
  <c r="BB231" i="10"/>
  <c r="AZ231" i="10"/>
  <c r="N337" i="10"/>
  <c r="L337" i="10"/>
  <c r="J337" i="10"/>
  <c r="O337" i="10"/>
  <c r="M337" i="10"/>
  <c r="K337" i="10"/>
  <c r="BB242" i="7"/>
  <c r="AZ317" i="7"/>
  <c r="BA30" i="7"/>
  <c r="W326" i="7"/>
  <c r="O355" i="10"/>
  <c r="W321" i="7"/>
  <c r="AI226" i="10"/>
  <c r="BC85" i="7"/>
  <c r="AI338" i="7"/>
  <c r="AX231" i="10"/>
  <c r="AX48" i="7"/>
  <c r="BA185" i="10"/>
  <c r="AX249" i="10"/>
  <c r="K252" i="10"/>
  <c r="O252" i="10"/>
  <c r="M252" i="10"/>
  <c r="J304" i="10"/>
  <c r="N304" i="10"/>
  <c r="L304" i="10"/>
  <c r="L141" i="10"/>
  <c r="K141" i="10"/>
  <c r="J141" i="10"/>
  <c r="O141" i="10"/>
  <c r="N141" i="10"/>
  <c r="M141" i="10"/>
  <c r="AS140" i="10"/>
  <c r="BC134" i="7"/>
  <c r="M155" i="10"/>
  <c r="AX173" i="7"/>
  <c r="AZ145" i="10"/>
  <c r="BC231" i="10"/>
  <c r="AY48" i="7"/>
  <c r="BC145" i="10"/>
  <c r="AZ202" i="10"/>
  <c r="J172" i="10"/>
  <c r="M172" i="10"/>
  <c r="J161" i="10"/>
  <c r="K161" i="10"/>
  <c r="L161" i="10"/>
  <c r="O161" i="10"/>
  <c r="N161" i="10"/>
  <c r="M161" i="10"/>
  <c r="V326" i="7"/>
  <c r="T321" i="7"/>
  <c r="AM194" i="7"/>
  <c r="L155" i="10"/>
  <c r="AU308" i="10"/>
  <c r="BC173" i="7"/>
  <c r="BC48" i="7"/>
  <c r="O159" i="10"/>
  <c r="L159" i="10"/>
  <c r="BC41" i="10"/>
  <c r="K249" i="10"/>
  <c r="AZ157" i="7"/>
  <c r="O275" i="10"/>
  <c r="AR175" i="10"/>
  <c r="AY333" i="7"/>
  <c r="BC243" i="7"/>
  <c r="BC56" i="10"/>
  <c r="AY124" i="10"/>
  <c r="AY95" i="7"/>
  <c r="AY182" i="7"/>
  <c r="BA213" i="7"/>
  <c r="AX21" i="7"/>
  <c r="AY117" i="10"/>
  <c r="BA320" i="10"/>
  <c r="BA124" i="7"/>
  <c r="BC157" i="7"/>
  <c r="J275" i="10"/>
  <c r="AZ27" i="10"/>
  <c r="BA333" i="7"/>
  <c r="AX165" i="7"/>
  <c r="AX275" i="7"/>
  <c r="BA90" i="10"/>
  <c r="AZ127" i="7"/>
  <c r="BC213" i="7"/>
  <c r="AZ21" i="7"/>
  <c r="AY216" i="7"/>
  <c r="BB124" i="7"/>
  <c r="AX175" i="10"/>
  <c r="AY150" i="10"/>
  <c r="BA150" i="10"/>
  <c r="AY157" i="7"/>
  <c r="BA27" i="10"/>
  <c r="AX333" i="7"/>
  <c r="BA164" i="7"/>
  <c r="AX116" i="7"/>
  <c r="BA243" i="7"/>
  <c r="AY90" i="10"/>
  <c r="BC127" i="7"/>
  <c r="AX213" i="7"/>
  <c r="AY21" i="7"/>
  <c r="AX216" i="7"/>
  <c r="AZ315" i="7"/>
  <c r="AX124" i="7"/>
  <c r="BC202" i="10"/>
  <c r="AX150" i="10"/>
  <c r="AX27" i="10"/>
  <c r="AB318" i="10"/>
  <c r="AZ56" i="10"/>
  <c r="BC90" i="10"/>
  <c r="BB127" i="7"/>
  <c r="AZ213" i="7"/>
  <c r="BC21" i="7"/>
  <c r="BC183" i="7"/>
  <c r="BB320" i="10"/>
  <c r="AZ124" i="7"/>
  <c r="AD255" i="7"/>
  <c r="AT158" i="7"/>
  <c r="AY27" i="10"/>
  <c r="AI279" i="10"/>
  <c r="AZ90" i="10"/>
  <c r="BB213" i="7"/>
  <c r="BA21" i="7"/>
  <c r="AY320" i="10"/>
  <c r="BC320" i="10"/>
  <c r="BA202" i="10"/>
  <c r="AA255" i="7"/>
  <c r="AX75" i="10"/>
  <c r="J40" i="10"/>
  <c r="J41" i="10" s="1"/>
  <c r="J42" i="10" s="1"/>
  <c r="J43" i="10" s="1"/>
  <c r="J44" i="10" s="1"/>
  <c r="J45" i="10" s="1"/>
  <c r="J46" i="10" s="1"/>
  <c r="J47" i="10" s="1"/>
  <c r="J48" i="10" s="1"/>
  <c r="J49" i="10" s="1"/>
  <c r="J50" i="10" s="1"/>
  <c r="J51" i="10" s="1"/>
  <c r="J52" i="10" s="1"/>
  <c r="J53" i="10" s="1"/>
  <c r="J54" i="10" s="1"/>
  <c r="J55" i="10" s="1"/>
  <c r="AQ158" i="7"/>
  <c r="BB90" i="10"/>
  <c r="BC275" i="7"/>
  <c r="BC309" i="10"/>
  <c r="AE255" i="7"/>
  <c r="BA75" i="10"/>
  <c r="N249" i="10"/>
  <c r="BC141" i="7"/>
  <c r="AK226" i="10"/>
  <c r="BB243" i="7"/>
  <c r="AY116" i="7"/>
  <c r="AT272" i="7"/>
  <c r="AH279" i="10"/>
  <c r="AH245" i="7"/>
  <c r="AX152" i="10"/>
  <c r="AZ52" i="10"/>
  <c r="BB27" i="10"/>
  <c r="O340" i="10"/>
  <c r="L249" i="10"/>
  <c r="AX141" i="7"/>
  <c r="AZ141" i="7"/>
  <c r="AY164" i="7"/>
  <c r="AY165" i="7"/>
  <c r="AK279" i="10"/>
  <c r="AK314" i="10"/>
  <c r="BB152" i="10"/>
  <c r="K340" i="10"/>
  <c r="M249" i="10"/>
  <c r="BA141" i="7"/>
  <c r="M171" i="10"/>
  <c r="AL279" i="10"/>
  <c r="AH314" i="10"/>
  <c r="AY319" i="7"/>
  <c r="AY52" i="10"/>
  <c r="AZ241" i="10"/>
  <c r="BA181" i="10"/>
  <c r="AZ152" i="10"/>
  <c r="BC75" i="10"/>
  <c r="L340" i="10"/>
  <c r="J249" i="10"/>
  <c r="AJ226" i="10"/>
  <c r="BA116" i="7"/>
  <c r="AI314" i="10"/>
  <c r="BA319" i="7"/>
  <c r="AK245" i="7"/>
  <c r="AZ358" i="10"/>
  <c r="BC117" i="10"/>
  <c r="BC152" i="10"/>
  <c r="M340" i="10"/>
  <c r="AZ126" i="7"/>
  <c r="AL226" i="10"/>
  <c r="BC116" i="7"/>
  <c r="AM314" i="10"/>
  <c r="BA358" i="10"/>
  <c r="AE191" i="7"/>
  <c r="N340" i="10"/>
  <c r="BA126" i="7"/>
  <c r="BC333" i="7"/>
  <c r="BB141" i="7"/>
  <c r="AY275" i="7"/>
  <c r="AL314" i="10"/>
  <c r="BA124" i="10"/>
  <c r="AZ75" i="10"/>
  <c r="AB191" i="7"/>
  <c r="AY126" i="7"/>
  <c r="K275" i="10"/>
  <c r="AM226" i="10"/>
  <c r="BB164" i="7"/>
  <c r="BB116" i="7"/>
  <c r="AX182" i="7"/>
  <c r="AX56" i="10"/>
  <c r="AD191" i="7"/>
  <c r="M275" i="10"/>
  <c r="BC165" i="7"/>
  <c r="BC124" i="10"/>
  <c r="AZ182" i="7"/>
  <c r="AX164" i="7"/>
  <c r="AH170" i="10"/>
  <c r="BB56" i="10"/>
  <c r="AZ150" i="10"/>
  <c r="AY59" i="7"/>
  <c r="BB59" i="7"/>
  <c r="AX157" i="7"/>
  <c r="AZ164" i="7"/>
  <c r="BB275" i="7"/>
  <c r="AZ275" i="7"/>
  <c r="AX95" i="7"/>
  <c r="BB182" i="7"/>
  <c r="AH236" i="7"/>
  <c r="BB117" i="10"/>
  <c r="BB150" i="10"/>
  <c r="AQ268" i="10"/>
  <c r="AR268" i="10"/>
  <c r="AJ194" i="7"/>
  <c r="AI322" i="10"/>
  <c r="AL354" i="10"/>
  <c r="BA67" i="7"/>
  <c r="BB224" i="7"/>
  <c r="BA302" i="7"/>
  <c r="BA343" i="7"/>
  <c r="BC138" i="10"/>
  <c r="BA138" i="10"/>
  <c r="AX138" i="10"/>
  <c r="AY243" i="10"/>
  <c r="AX243" i="10"/>
  <c r="BA243" i="10"/>
  <c r="BC243" i="10"/>
  <c r="BB243" i="10"/>
  <c r="AZ243" i="10"/>
  <c r="BB214" i="10"/>
  <c r="AY214" i="10"/>
  <c r="AZ214" i="10"/>
  <c r="BA214" i="10"/>
  <c r="AX214" i="10"/>
  <c r="BC214" i="10"/>
  <c r="BB261" i="10"/>
  <c r="BC261" i="10"/>
  <c r="AY261" i="10"/>
  <c r="AZ261" i="10"/>
  <c r="BA261" i="10"/>
  <c r="AX261" i="10"/>
  <c r="BB137" i="10"/>
  <c r="AZ137" i="10"/>
  <c r="BC137" i="10"/>
  <c r="AY137" i="10"/>
  <c r="BA137" i="10"/>
  <c r="AX137" i="10"/>
  <c r="BB220" i="10"/>
  <c r="AZ220" i="10"/>
  <c r="BC220" i="10"/>
  <c r="BC267" i="10"/>
  <c r="AY267" i="10"/>
  <c r="AX267" i="10"/>
  <c r="BB267" i="10"/>
  <c r="AZ267" i="10"/>
  <c r="BA267" i="10"/>
  <c r="BB281" i="10"/>
  <c r="AZ281" i="10"/>
  <c r="BC281" i="10"/>
  <c r="AY281" i="10"/>
  <c r="BA281" i="10"/>
  <c r="AX281" i="10"/>
  <c r="BB155" i="10"/>
  <c r="AZ155" i="10"/>
  <c r="BA155" i="10"/>
  <c r="AX155" i="10"/>
  <c r="AY155" i="10"/>
  <c r="BC155" i="10"/>
  <c r="BB308" i="10"/>
  <c r="AZ308" i="10"/>
  <c r="BC308" i="10"/>
  <c r="AY308" i="10"/>
  <c r="AX308" i="10"/>
  <c r="BA308" i="10"/>
  <c r="AS295" i="7"/>
  <c r="AP300" i="10"/>
  <c r="AT300" i="10"/>
  <c r="AT268" i="10"/>
  <c r="AL194" i="7"/>
  <c r="AM321" i="7"/>
  <c r="AJ322" i="10"/>
  <c r="BC35" i="7"/>
  <c r="AX67" i="7"/>
  <c r="AA177" i="10"/>
  <c r="AM354" i="10"/>
  <c r="AK277" i="10"/>
  <c r="AL277" i="10"/>
  <c r="AP272" i="7"/>
  <c r="BB115" i="7"/>
  <c r="AT336" i="7"/>
  <c r="AL365" i="10"/>
  <c r="AX92" i="10"/>
  <c r="BA127" i="7"/>
  <c r="BC302" i="7"/>
  <c r="AY100" i="7"/>
  <c r="AJ242" i="10"/>
  <c r="N145" i="10"/>
  <c r="M283" i="10"/>
  <c r="AZ206" i="10"/>
  <c r="AX192" i="10"/>
  <c r="BB307" i="10"/>
  <c r="AZ307" i="10"/>
  <c r="BC307" i="10"/>
  <c r="AY307" i="10"/>
  <c r="BA307" i="10"/>
  <c r="AX307" i="10"/>
  <c r="BB278" i="10"/>
  <c r="AZ278" i="10"/>
  <c r="BA278" i="10"/>
  <c r="BC278" i="10"/>
  <c r="AY278" i="10"/>
  <c r="AX278" i="10"/>
  <c r="AX325" i="10"/>
  <c r="BC325" i="10"/>
  <c r="BA325" i="10"/>
  <c r="AY325" i="10"/>
  <c r="AZ325" i="10"/>
  <c r="BB325" i="10"/>
  <c r="BB201" i="10"/>
  <c r="AZ201" i="10"/>
  <c r="AX201" i="10"/>
  <c r="BA201" i="10"/>
  <c r="BC201" i="10"/>
  <c r="AY201" i="10"/>
  <c r="BB22" i="10"/>
  <c r="AY22" i="10"/>
  <c r="BA331" i="10"/>
  <c r="BB331" i="10"/>
  <c r="AZ331" i="10"/>
  <c r="BC331" i="10"/>
  <c r="AY331" i="10"/>
  <c r="AX331" i="10"/>
  <c r="AZ345" i="10"/>
  <c r="BB345" i="10"/>
  <c r="BA345" i="10"/>
  <c r="AX345" i="10"/>
  <c r="BC345" i="10"/>
  <c r="AY345" i="10"/>
  <c r="BB157" i="10"/>
  <c r="BC157" i="10"/>
  <c r="AZ157" i="10"/>
  <c r="AY157" i="10"/>
  <c r="BA157" i="10"/>
  <c r="AX157" i="10"/>
  <c r="BB219" i="10"/>
  <c r="AZ219" i="10"/>
  <c r="BC219" i="10"/>
  <c r="AY219" i="10"/>
  <c r="AX219" i="10"/>
  <c r="BA219" i="10"/>
  <c r="AK319" i="7"/>
  <c r="AU158" i="7"/>
  <c r="AS117" i="7"/>
  <c r="AY234" i="7"/>
  <c r="AR300" i="10"/>
  <c r="T350" i="7"/>
  <c r="AJ321" i="7"/>
  <c r="AM289" i="7"/>
  <c r="AX35" i="7"/>
  <c r="Z177" i="10"/>
  <c r="AM191" i="10"/>
  <c r="AX197" i="7"/>
  <c r="AJ365" i="10"/>
  <c r="AH236" i="10"/>
  <c r="BB302" i="7"/>
  <c r="AL209" i="7"/>
  <c r="AX119" i="7"/>
  <c r="AH242" i="10"/>
  <c r="AY251" i="7"/>
  <c r="BC177" i="10"/>
  <c r="AY177" i="10"/>
  <c r="AY71" i="10"/>
  <c r="AZ71" i="10"/>
  <c r="BA71" i="10"/>
  <c r="AX71" i="10"/>
  <c r="BB71" i="10"/>
  <c r="BC71" i="10"/>
  <c r="AY200" i="10"/>
  <c r="BA200" i="10"/>
  <c r="AX200" i="10"/>
  <c r="BC200" i="10"/>
  <c r="BB200" i="10"/>
  <c r="AZ200" i="10"/>
  <c r="BB183" i="10"/>
  <c r="AZ183" i="10"/>
  <c r="BA183" i="10"/>
  <c r="AX183" i="10"/>
  <c r="BC183" i="10"/>
  <c r="AY183" i="10"/>
  <c r="BB218" i="10"/>
  <c r="AZ218" i="10"/>
  <c r="BC218" i="10"/>
  <c r="BA218" i="10"/>
  <c r="AX218" i="10"/>
  <c r="AY218" i="10"/>
  <c r="BB265" i="10"/>
  <c r="AZ265" i="10"/>
  <c r="BC265" i="10"/>
  <c r="AY265" i="10"/>
  <c r="BA265" i="10"/>
  <c r="AX265" i="10"/>
  <c r="AY45" i="10"/>
  <c r="AZ45" i="10"/>
  <c r="AX45" i="10"/>
  <c r="BC45" i="10"/>
  <c r="BB45" i="10"/>
  <c r="BA45" i="10"/>
  <c r="J299" i="10"/>
  <c r="N299" i="10"/>
  <c r="BA224" i="10"/>
  <c r="AX224" i="10"/>
  <c r="AY224" i="10"/>
  <c r="BB224" i="10"/>
  <c r="AZ224" i="10"/>
  <c r="BC224" i="10"/>
  <c r="BB238" i="10"/>
  <c r="AZ238" i="10"/>
  <c r="AX238" i="10"/>
  <c r="BA238" i="10"/>
  <c r="BC238" i="10"/>
  <c r="AY238" i="10"/>
  <c r="BC221" i="10"/>
  <c r="AY221" i="10"/>
  <c r="BA221" i="10"/>
  <c r="BB221" i="10"/>
  <c r="AZ221" i="10"/>
  <c r="AX221" i="10"/>
  <c r="BB283" i="10"/>
  <c r="AZ283" i="10"/>
  <c r="BA283" i="10"/>
  <c r="AX283" i="10"/>
  <c r="BC283" i="10"/>
  <c r="AY283" i="10"/>
  <c r="BB169" i="10"/>
  <c r="AZ169" i="10"/>
  <c r="BA169" i="10"/>
  <c r="BC169" i="10"/>
  <c r="AY169" i="10"/>
  <c r="AX169" i="10"/>
  <c r="AQ45" i="7"/>
  <c r="N273" i="10"/>
  <c r="BA234" i="7"/>
  <c r="AH194" i="7"/>
  <c r="AJ289" i="7"/>
  <c r="AM225" i="7"/>
  <c r="AA226" i="10"/>
  <c r="Z226" i="10"/>
  <c r="AI365" i="10"/>
  <c r="AK236" i="10"/>
  <c r="AX64" i="7"/>
  <c r="AZ236" i="10"/>
  <c r="AK242" i="10"/>
  <c r="AX162" i="10"/>
  <c r="BC251" i="7"/>
  <c r="BB241" i="10"/>
  <c r="BC241" i="10"/>
  <c r="AX241" i="10"/>
  <c r="BA241" i="10"/>
  <c r="BB247" i="10"/>
  <c r="AZ247" i="10"/>
  <c r="BC247" i="10"/>
  <c r="AY247" i="10"/>
  <c r="AX247" i="10"/>
  <c r="BA247" i="10"/>
  <c r="BA282" i="10"/>
  <c r="BB282" i="10"/>
  <c r="AZ282" i="10"/>
  <c r="BC282" i="10"/>
  <c r="AY282" i="10"/>
  <c r="AX282" i="10"/>
  <c r="BB329" i="10"/>
  <c r="BA329" i="10"/>
  <c r="AX329" i="10"/>
  <c r="BC329" i="10"/>
  <c r="AY329" i="10"/>
  <c r="AZ329" i="10"/>
  <c r="BB358" i="10"/>
  <c r="BC358" i="10"/>
  <c r="AY358" i="10"/>
  <c r="AX143" i="10"/>
  <c r="BB143" i="10"/>
  <c r="AZ143" i="10"/>
  <c r="BA143" i="10"/>
  <c r="BC143" i="10"/>
  <c r="AY143" i="10"/>
  <c r="BB285" i="10"/>
  <c r="AZ285" i="10"/>
  <c r="BA285" i="10"/>
  <c r="AX285" i="10"/>
  <c r="BC285" i="10"/>
  <c r="AY285" i="10"/>
  <c r="BB347" i="10"/>
  <c r="AZ347" i="10"/>
  <c r="BC347" i="10"/>
  <c r="AY347" i="10"/>
  <c r="BA347" i="10"/>
  <c r="AX347" i="10"/>
  <c r="BB233" i="10"/>
  <c r="AZ233" i="10"/>
  <c r="AX233" i="10"/>
  <c r="BA233" i="10"/>
  <c r="BC233" i="10"/>
  <c r="AY233" i="10"/>
  <c r="BB162" i="10"/>
  <c r="K273" i="10"/>
  <c r="BB234" i="7"/>
  <c r="AH225" i="7"/>
  <c r="AR272" i="7"/>
  <c r="AI236" i="10"/>
  <c r="J260" i="10"/>
  <c r="AZ64" i="7"/>
  <c r="BC119" i="7"/>
  <c r="AZ343" i="7"/>
  <c r="AJ341" i="7"/>
  <c r="BB40" i="7"/>
  <c r="BA162" i="10"/>
  <c r="AY236" i="10"/>
  <c r="J145" i="10"/>
  <c r="BB251" i="7"/>
  <c r="AY175" i="10"/>
  <c r="BB305" i="10"/>
  <c r="AX305" i="10"/>
  <c r="BC305" i="10"/>
  <c r="BA326" i="10"/>
  <c r="BB326" i="10"/>
  <c r="BC326" i="10"/>
  <c r="AX326" i="10"/>
  <c r="BB311" i="10"/>
  <c r="AZ311" i="10"/>
  <c r="BC311" i="10"/>
  <c r="AY311" i="10"/>
  <c r="BA311" i="10"/>
  <c r="AX311" i="10"/>
  <c r="BB187" i="10"/>
  <c r="AZ187" i="10"/>
  <c r="BC187" i="10"/>
  <c r="AY187" i="10"/>
  <c r="AX187" i="10"/>
  <c r="BA187" i="10"/>
  <c r="AX222" i="10"/>
  <c r="BC222" i="10"/>
  <c r="AY222" i="10"/>
  <c r="BB222" i="10"/>
  <c r="AZ222" i="10"/>
  <c r="BA222" i="10"/>
  <c r="BB141" i="10"/>
  <c r="AZ141" i="10"/>
  <c r="BC141" i="10"/>
  <c r="AY141" i="10"/>
  <c r="BA141" i="10"/>
  <c r="AX141" i="10"/>
  <c r="AZ38" i="10"/>
  <c r="AX38" i="10"/>
  <c r="AY38" i="10"/>
  <c r="BC38" i="10"/>
  <c r="BB38" i="10"/>
  <c r="BA38" i="10"/>
  <c r="BB76" i="10"/>
  <c r="AY76" i="10"/>
  <c r="BC76" i="10"/>
  <c r="BA76" i="10"/>
  <c r="AX76" i="10"/>
  <c r="AZ76" i="10"/>
  <c r="AX207" i="10"/>
  <c r="BB207" i="10"/>
  <c r="AZ207" i="10"/>
  <c r="BC207" i="10"/>
  <c r="AY207" i="10"/>
  <c r="BA207" i="10"/>
  <c r="BC349" i="10"/>
  <c r="AY349" i="10"/>
  <c r="AX349" i="10"/>
  <c r="AZ349" i="10"/>
  <c r="BB349" i="10"/>
  <c r="BA349" i="10"/>
  <c r="BC97" i="10"/>
  <c r="AY97" i="10"/>
  <c r="BB97" i="10"/>
  <c r="BA97" i="10"/>
  <c r="BA297" i="10"/>
  <c r="AX297" i="10"/>
  <c r="BC297" i="10"/>
  <c r="AY297" i="10"/>
  <c r="BB297" i="10"/>
  <c r="AZ297" i="10"/>
  <c r="AP45" i="7"/>
  <c r="AS158" i="7"/>
  <c r="AX234" i="7"/>
  <c r="AH322" i="10"/>
  <c r="AH154" i="10"/>
  <c r="AY64" i="7"/>
  <c r="BB343" i="7"/>
  <c r="AY180" i="10"/>
  <c r="BC162" i="10"/>
  <c r="AX206" i="10"/>
  <c r="BB198" i="10"/>
  <c r="BA198" i="10"/>
  <c r="BB348" i="10"/>
  <c r="AZ348" i="10"/>
  <c r="AX348" i="10"/>
  <c r="BB204" i="10"/>
  <c r="AZ204" i="10"/>
  <c r="BC204" i="10"/>
  <c r="AY204" i="10"/>
  <c r="BA204" i="10"/>
  <c r="AX204" i="10"/>
  <c r="AZ251" i="10"/>
  <c r="BB251" i="10"/>
  <c r="BC251" i="10"/>
  <c r="AY251" i="10"/>
  <c r="AX251" i="10"/>
  <c r="BA251" i="10"/>
  <c r="BC127" i="10"/>
  <c r="AZ127" i="10"/>
  <c r="BB127" i="10"/>
  <c r="AX127" i="10"/>
  <c r="AY127" i="10"/>
  <c r="BA127" i="10"/>
  <c r="BB205" i="10"/>
  <c r="AZ205" i="10"/>
  <c r="AX205" i="10"/>
  <c r="BA205" i="10"/>
  <c r="BC205" i="10"/>
  <c r="AY205" i="10"/>
  <c r="AX271" i="10"/>
  <c r="BB271" i="10"/>
  <c r="AZ271" i="10"/>
  <c r="BA271" i="10"/>
  <c r="BC271" i="10"/>
  <c r="AY271" i="10"/>
  <c r="BB242" i="10"/>
  <c r="AZ242" i="10"/>
  <c r="BA242" i="10"/>
  <c r="AX242" i="10"/>
  <c r="BC242" i="10"/>
  <c r="AY242" i="10"/>
  <c r="BB190" i="10"/>
  <c r="AZ190" i="10"/>
  <c r="BA190" i="10"/>
  <c r="AX190" i="10"/>
  <c r="BC190" i="10"/>
  <c r="AY190" i="10"/>
  <c r="AR158" i="7"/>
  <c r="M273" i="10"/>
  <c r="AZ234" i="7"/>
  <c r="AH191" i="10"/>
  <c r="AE340" i="10"/>
  <c r="AS336" i="7"/>
  <c r="BA115" i="7"/>
  <c r="AL154" i="10"/>
  <c r="AI255" i="7"/>
  <c r="BC64" i="7"/>
  <c r="BA180" i="10"/>
  <c r="AZ162" i="10"/>
  <c r="AX236" i="10"/>
  <c r="AX304" i="10"/>
  <c r="AY304" i="10"/>
  <c r="BA304" i="10"/>
  <c r="BC304" i="10"/>
  <c r="AZ304" i="10"/>
  <c r="AZ315" i="10"/>
  <c r="BC315" i="10"/>
  <c r="AY315" i="10"/>
  <c r="BA315" i="10"/>
  <c r="AX315" i="10"/>
  <c r="BB315" i="10"/>
  <c r="AX191" i="10"/>
  <c r="BA191" i="10"/>
  <c r="BB191" i="10"/>
  <c r="AZ191" i="10"/>
  <c r="BC191" i="10"/>
  <c r="AY191" i="10"/>
  <c r="BB269" i="10"/>
  <c r="BC269" i="10"/>
  <c r="AY269" i="10"/>
  <c r="AZ269" i="10"/>
  <c r="BA269" i="10"/>
  <c r="AX269" i="10"/>
  <c r="BB362" i="10"/>
  <c r="AZ362" i="10"/>
  <c r="AX362" i="10"/>
  <c r="BA362" i="10"/>
  <c r="BC362" i="10"/>
  <c r="AY362" i="10"/>
  <c r="BB335" i="10"/>
  <c r="AZ335" i="10"/>
  <c r="BC335" i="10"/>
  <c r="AY335" i="10"/>
  <c r="BA335" i="10"/>
  <c r="AX335" i="10"/>
  <c r="BB147" i="10"/>
  <c r="AZ147" i="10"/>
  <c r="BA147" i="10"/>
  <c r="AX147" i="10"/>
  <c r="BC147" i="10"/>
  <c r="AY147" i="10"/>
  <c r="AX284" i="10"/>
  <c r="BB284" i="10"/>
  <c r="AZ284" i="10"/>
  <c r="BB254" i="10"/>
  <c r="AZ254" i="10"/>
  <c r="BC254" i="10"/>
  <c r="AY254" i="10"/>
  <c r="AX254" i="10"/>
  <c r="BA254" i="10"/>
  <c r="BB236" i="10"/>
  <c r="AZ331" i="7"/>
  <c r="BA206" i="10"/>
  <c r="AY206" i="10"/>
  <c r="BC175" i="10"/>
  <c r="BA167" i="10"/>
  <c r="BC167" i="10"/>
  <c r="BB202" i="10"/>
  <c r="AY202" i="10"/>
  <c r="AZ185" i="10"/>
  <c r="BB185" i="10"/>
  <c r="BA356" i="10"/>
  <c r="BB356" i="10"/>
  <c r="AZ356" i="10"/>
  <c r="BC356" i="10"/>
  <c r="AY356" i="10"/>
  <c r="AX356" i="10"/>
  <c r="AZ208" i="10"/>
  <c r="BB208" i="10"/>
  <c r="BC208" i="10"/>
  <c r="AY208" i="10"/>
  <c r="BA208" i="10"/>
  <c r="AX208" i="10"/>
  <c r="BA255" i="10"/>
  <c r="BC255" i="10"/>
  <c r="AY255" i="10"/>
  <c r="AX255" i="10"/>
  <c r="BB255" i="10"/>
  <c r="AZ255" i="10"/>
  <c r="AZ333" i="10"/>
  <c r="BB333" i="10"/>
  <c r="BA333" i="10"/>
  <c r="AX333" i="10"/>
  <c r="BC333" i="10"/>
  <c r="AY333" i="10"/>
  <c r="AY145" i="10"/>
  <c r="BB145" i="10"/>
  <c r="BA145" i="10"/>
  <c r="BB256" i="10"/>
  <c r="BA256" i="10"/>
  <c r="AZ256" i="10"/>
  <c r="BC256" i="10"/>
  <c r="AY256" i="10"/>
  <c r="AX256" i="10"/>
  <c r="BA228" i="10"/>
  <c r="BB228" i="10"/>
  <c r="AZ228" i="10"/>
  <c r="BC228" i="10"/>
  <c r="AY228" i="10"/>
  <c r="AX228" i="10"/>
  <c r="AZ211" i="10"/>
  <c r="BC211" i="10"/>
  <c r="AY211" i="10"/>
  <c r="AX211" i="10"/>
  <c r="BA211" i="10"/>
  <c r="BB211" i="10"/>
  <c r="BB161" i="10"/>
  <c r="AZ161" i="10"/>
  <c r="BC161" i="10"/>
  <c r="AY161" i="10"/>
  <c r="BA161" i="10"/>
  <c r="AX161" i="10"/>
  <c r="BB159" i="10"/>
  <c r="AZ159" i="10"/>
  <c r="BA159" i="10"/>
  <c r="AX159" i="10"/>
  <c r="BC159" i="10"/>
  <c r="AY159" i="10"/>
  <c r="AD246" i="10"/>
  <c r="AR247" i="10"/>
  <c r="AQ272" i="7"/>
  <c r="BA266" i="10"/>
  <c r="AY266" i="10"/>
  <c r="AX266" i="10"/>
  <c r="BB288" i="10"/>
  <c r="AZ288" i="10"/>
  <c r="BC288" i="10"/>
  <c r="AY288" i="10"/>
  <c r="AX288" i="10"/>
  <c r="BA288" i="10"/>
  <c r="BC319" i="10"/>
  <c r="AX319" i="10"/>
  <c r="BB319" i="10"/>
  <c r="AZ319" i="10"/>
  <c r="AY319" i="10"/>
  <c r="BA319" i="10"/>
  <c r="BB226" i="10"/>
  <c r="BA226" i="10"/>
  <c r="AX226" i="10"/>
  <c r="BC226" i="10"/>
  <c r="AY226" i="10"/>
  <c r="AZ226" i="10"/>
  <c r="BA209" i="10"/>
  <c r="BB209" i="10"/>
  <c r="AX209" i="10"/>
  <c r="BB359" i="10"/>
  <c r="AY359" i="10"/>
  <c r="BC359" i="10"/>
  <c r="AZ359" i="10"/>
  <c r="BA359" i="10"/>
  <c r="AX359" i="10"/>
  <c r="BA275" i="10"/>
  <c r="BB275" i="10"/>
  <c r="AZ275" i="10"/>
  <c r="AX275" i="10"/>
  <c r="BC275" i="10"/>
  <c r="AY275" i="10"/>
  <c r="AZ225" i="10"/>
  <c r="BB225" i="10"/>
  <c r="AX225" i="10"/>
  <c r="BA225" i="10"/>
  <c r="BC225" i="10"/>
  <c r="AY225" i="10"/>
  <c r="BC223" i="10"/>
  <c r="BB223" i="10"/>
  <c r="AZ223" i="10"/>
  <c r="AY223" i="10"/>
  <c r="AX223" i="10"/>
  <c r="BA223" i="10"/>
  <c r="U342" i="7"/>
  <c r="AI289" i="7"/>
  <c r="AH354" i="10"/>
  <c r="AJ191" i="10"/>
  <c r="AZ131" i="7"/>
  <c r="AB276" i="10"/>
  <c r="AH190" i="10"/>
  <c r="AM154" i="10"/>
  <c r="BC47" i="10"/>
  <c r="AY24" i="7"/>
  <c r="AX107" i="10"/>
  <c r="AY295" i="10"/>
  <c r="AX295" i="10"/>
  <c r="AX171" i="10"/>
  <c r="AZ171" i="10"/>
  <c r="BA171" i="10"/>
  <c r="BA313" i="10"/>
  <c r="AZ313" i="10"/>
  <c r="BB125" i="10"/>
  <c r="AY125" i="10"/>
  <c r="BA125" i="10"/>
  <c r="AZ125" i="10"/>
  <c r="BC125" i="10"/>
  <c r="AX125" i="10"/>
  <c r="AZ342" i="10"/>
  <c r="BC342" i="10"/>
  <c r="AY342" i="10"/>
  <c r="AX342" i="10"/>
  <c r="BA342" i="10"/>
  <c r="BB342" i="10"/>
  <c r="BC212" i="10"/>
  <c r="AX212" i="10"/>
  <c r="BB212" i="10"/>
  <c r="AZ212" i="10"/>
  <c r="AY212" i="10"/>
  <c r="BA212" i="10"/>
  <c r="AX131" i="10"/>
  <c r="BC131" i="10"/>
  <c r="AY131" i="10"/>
  <c r="BA131" i="10"/>
  <c r="AZ131" i="10"/>
  <c r="BB131" i="10"/>
  <c r="BB273" i="10"/>
  <c r="BA273" i="10"/>
  <c r="BA149" i="10"/>
  <c r="AX149" i="10"/>
  <c r="AY149" i="10"/>
  <c r="BB149" i="10"/>
  <c r="AZ149" i="10"/>
  <c r="BC149" i="10"/>
  <c r="BC339" i="10"/>
  <c r="BA339" i="10"/>
  <c r="AX339" i="10"/>
  <c r="AY339" i="10"/>
  <c r="AZ339" i="10"/>
  <c r="BB339" i="10"/>
  <c r="BC289" i="10"/>
  <c r="BB289" i="10"/>
  <c r="AZ289" i="10"/>
  <c r="BA289" i="10"/>
  <c r="AX289" i="10"/>
  <c r="AY289" i="10"/>
  <c r="BB294" i="10"/>
  <c r="BC294" i="10"/>
  <c r="AY294" i="10"/>
  <c r="AX294" i="10"/>
  <c r="BC287" i="10"/>
  <c r="BB287" i="10"/>
  <c r="AZ287" i="10"/>
  <c r="AY287" i="10"/>
  <c r="BA287" i="10"/>
  <c r="AX287" i="10"/>
  <c r="AD330" i="7"/>
  <c r="AS199" i="7"/>
  <c r="AK225" i="7"/>
  <c r="AL321" i="7"/>
  <c r="AM322" i="10"/>
  <c r="AM190" i="10"/>
  <c r="AT211" i="10"/>
  <c r="BB197" i="7"/>
  <c r="BB47" i="10"/>
  <c r="AL317" i="7"/>
  <c r="AZ95" i="7"/>
  <c r="BC343" i="7"/>
  <c r="BC171" i="7"/>
  <c r="AX158" i="10"/>
  <c r="AY75" i="10"/>
  <c r="AZ188" i="10"/>
  <c r="AY188" i="10"/>
  <c r="BC188" i="10"/>
  <c r="AZ235" i="10"/>
  <c r="BB235" i="10"/>
  <c r="BC189" i="10"/>
  <c r="BB189" i="10"/>
  <c r="AZ189" i="10"/>
  <c r="AX189" i="10"/>
  <c r="BA189" i="10"/>
  <c r="AY189" i="10"/>
  <c r="BB361" i="10"/>
  <c r="AZ361" i="10"/>
  <c r="BC361" i="10"/>
  <c r="AY361" i="10"/>
  <c r="BA361" i="10"/>
  <c r="AX361" i="10"/>
  <c r="BB195" i="10"/>
  <c r="BA195" i="10"/>
  <c r="AZ195" i="10"/>
  <c r="BC195" i="10"/>
  <c r="AY195" i="10"/>
  <c r="AX195" i="10"/>
  <c r="AX337" i="10"/>
  <c r="AZ337" i="10"/>
  <c r="BA337" i="10"/>
  <c r="BC337" i="10"/>
  <c r="BB213" i="10"/>
  <c r="AZ213" i="10"/>
  <c r="AX213" i="10"/>
  <c r="BA213" i="10"/>
  <c r="BC213" i="10"/>
  <c r="AY213" i="10"/>
  <c r="AZ58" i="10"/>
  <c r="AY58" i="10"/>
  <c r="BB58" i="10"/>
  <c r="BC232" i="10"/>
  <c r="BB232" i="10"/>
  <c r="AZ232" i="10"/>
  <c r="AY232" i="10"/>
  <c r="BA232" i="10"/>
  <c r="AX232" i="10"/>
  <c r="AZ353" i="10"/>
  <c r="BB353" i="10"/>
  <c r="BC353" i="10"/>
  <c r="AY353" i="10"/>
  <c r="BA353" i="10"/>
  <c r="AX353" i="10"/>
  <c r="BB292" i="10"/>
  <c r="AZ292" i="10"/>
  <c r="BC292" i="10"/>
  <c r="AY292" i="10"/>
  <c r="AX292" i="10"/>
  <c r="BA292" i="10"/>
  <c r="BC351" i="10"/>
  <c r="BB351" i="10"/>
  <c r="AZ351" i="10"/>
  <c r="AY351" i="10"/>
  <c r="BA351" i="10"/>
  <c r="AX351" i="10"/>
  <c r="AC330" i="7"/>
  <c r="V318" i="7"/>
  <c r="AL289" i="7"/>
  <c r="AZ67" i="7"/>
  <c r="AC177" i="10"/>
  <c r="AU336" i="7"/>
  <c r="AY47" i="10"/>
  <c r="N260" i="10"/>
  <c r="AK317" i="7"/>
  <c r="BC95" i="7"/>
  <c r="AM255" i="7"/>
  <c r="AZ158" i="10"/>
  <c r="AY206" i="7"/>
  <c r="K268" i="10"/>
  <c r="M268" i="10"/>
  <c r="N268" i="10"/>
  <c r="J268" i="10"/>
  <c r="L268" i="10"/>
  <c r="AX253" i="10"/>
  <c r="BB253" i="10"/>
  <c r="BA253" i="10"/>
  <c r="BC253" i="10"/>
  <c r="AY253" i="10"/>
  <c r="AZ253" i="10"/>
  <c r="BB260" i="10"/>
  <c r="AZ260" i="10"/>
  <c r="BB115" i="10"/>
  <c r="AZ115" i="10"/>
  <c r="AX115" i="10"/>
  <c r="BC115" i="10"/>
  <c r="AY115" i="10"/>
  <c r="BA115" i="10"/>
  <c r="BB259" i="10"/>
  <c r="AZ259" i="10"/>
  <c r="BA259" i="10"/>
  <c r="AX259" i="10"/>
  <c r="BC259" i="10"/>
  <c r="AY259" i="10"/>
  <c r="BB230" i="10"/>
  <c r="BA230" i="10"/>
  <c r="BC230" i="10"/>
  <c r="BB277" i="10"/>
  <c r="AX277" i="10"/>
  <c r="BC277" i="10"/>
  <c r="AY277" i="10"/>
  <c r="AZ277" i="10"/>
  <c r="BA277" i="10"/>
  <c r="AZ246" i="10"/>
  <c r="BA246" i="10"/>
  <c r="AX246" i="10"/>
  <c r="BC246" i="10"/>
  <c r="AY246" i="10"/>
  <c r="BB246" i="10"/>
  <c r="BB165" i="10"/>
  <c r="AZ165" i="10"/>
  <c r="BC165" i="10"/>
  <c r="AY165" i="10"/>
  <c r="BA165" i="10"/>
  <c r="AX165" i="10"/>
  <c r="Z319" i="7"/>
  <c r="AE330" i="7"/>
  <c r="AI225" i="7"/>
  <c r="AK191" i="10"/>
  <c r="AJ354" i="10"/>
  <c r="BC131" i="7"/>
  <c r="AZ35" i="7"/>
  <c r="AC226" i="10"/>
  <c r="AU212" i="10"/>
  <c r="AP144" i="10"/>
  <c r="AY115" i="7"/>
  <c r="AS272" i="7"/>
  <c r="BC115" i="7"/>
  <c r="BA92" i="10"/>
  <c r="BA47" i="10"/>
  <c r="M260" i="10"/>
  <c r="AM317" i="7"/>
  <c r="AZ224" i="7"/>
  <c r="AH255" i="7"/>
  <c r="BA107" i="10"/>
  <c r="AZ317" i="10"/>
  <c r="BB317" i="10"/>
  <c r="BA317" i="10"/>
  <c r="AX317" i="10"/>
  <c r="AY317" i="10"/>
  <c r="BC317" i="10"/>
  <c r="BB129" i="10"/>
  <c r="AY129" i="10"/>
  <c r="BA129" i="10"/>
  <c r="AZ129" i="10"/>
  <c r="AX129" i="10"/>
  <c r="BC129" i="10"/>
  <c r="BB323" i="10"/>
  <c r="AZ323" i="10"/>
  <c r="BC323" i="10"/>
  <c r="AY323" i="10"/>
  <c r="BA323" i="10"/>
  <c r="AX323" i="10"/>
  <c r="AY135" i="10"/>
  <c r="AX135" i="10"/>
  <c r="BC135" i="10"/>
  <c r="AZ341" i="10"/>
  <c r="BB341" i="10"/>
  <c r="BA341" i="10"/>
  <c r="AX341" i="10"/>
  <c r="BC341" i="10"/>
  <c r="AY341" i="10"/>
  <c r="AY264" i="10"/>
  <c r="AX264" i="10"/>
  <c r="BA264" i="10"/>
  <c r="BC264" i="10"/>
  <c r="BB264" i="10"/>
  <c r="AZ264" i="10"/>
  <c r="AZ151" i="10"/>
  <c r="BA151" i="10"/>
  <c r="AX151" i="10"/>
  <c r="BC151" i="10"/>
  <c r="AY151" i="10"/>
  <c r="BB151" i="10"/>
  <c r="AX229" i="10"/>
  <c r="BB229" i="10"/>
  <c r="AZ229" i="10"/>
  <c r="BA229" i="10"/>
  <c r="BC229" i="10"/>
  <c r="AY229" i="10"/>
  <c r="AA330" i="7"/>
  <c r="Z191" i="7"/>
  <c r="V350" i="7"/>
  <c r="AL322" i="10"/>
  <c r="AL191" i="10"/>
  <c r="AK194" i="7"/>
  <c r="AI190" i="10"/>
  <c r="AY197" i="7"/>
  <c r="AX115" i="7"/>
  <c r="AZ197" i="7"/>
  <c r="AH364" i="10"/>
  <c r="AZ92" i="10"/>
  <c r="AZ47" i="10"/>
  <c r="AJ317" i="7"/>
  <c r="BA224" i="7"/>
  <c r="O145" i="10"/>
  <c r="AY45" i="7"/>
  <c r="AX299" i="10"/>
  <c r="BA192" i="10"/>
  <c r="AX51" i="10"/>
  <c r="BC51" i="10"/>
  <c r="AY51" i="10"/>
  <c r="BA51" i="10"/>
  <c r="BB210" i="10"/>
  <c r="AZ210" i="10"/>
  <c r="AY210" i="10"/>
  <c r="BA210" i="10"/>
  <c r="AX210" i="10"/>
  <c r="BC210" i="10"/>
  <c r="AY193" i="10"/>
  <c r="BB193" i="10"/>
  <c r="AZ193" i="10"/>
  <c r="AX193" i="10"/>
  <c r="BA193" i="10"/>
  <c r="BC193" i="10"/>
  <c r="BC119" i="10"/>
  <c r="BB119" i="10"/>
  <c r="BA119" i="10"/>
  <c r="AX119" i="10"/>
  <c r="AZ119" i="10"/>
  <c r="AY119" i="10"/>
  <c r="BB216" i="10"/>
  <c r="AZ216" i="10"/>
  <c r="BC216" i="10"/>
  <c r="AY216" i="10"/>
  <c r="BA216" i="10"/>
  <c r="AX216" i="10"/>
  <c r="BB199" i="10"/>
  <c r="BC199" i="10"/>
  <c r="AX199" i="10"/>
  <c r="BB234" i="10"/>
  <c r="AZ234" i="10"/>
  <c r="BA234" i="10"/>
  <c r="AX234" i="10"/>
  <c r="BC234" i="10"/>
  <c r="AY234" i="10"/>
  <c r="BC215" i="10"/>
  <c r="AY215" i="10"/>
  <c r="AZ215" i="10"/>
  <c r="AX215" i="10"/>
  <c r="BA215" i="10"/>
  <c r="BB215" i="10"/>
  <c r="BA293" i="10"/>
  <c r="AX293" i="10"/>
  <c r="BC293" i="10"/>
  <c r="AY293" i="10"/>
  <c r="BB293" i="10"/>
  <c r="AZ293" i="10"/>
  <c r="AX106" i="10"/>
  <c r="BB106" i="10"/>
  <c r="AA310" i="7"/>
  <c r="AB330" i="7"/>
  <c r="AC191" i="7"/>
  <c r="AP199" i="7"/>
  <c r="S350" i="7"/>
  <c r="AH321" i="7"/>
  <c r="BA131" i="7"/>
  <c r="AJ364" i="10"/>
  <c r="BC92" i="10"/>
  <c r="L260" i="10"/>
  <c r="AH317" i="7"/>
  <c r="AX127" i="7"/>
  <c r="AY224" i="7"/>
  <c r="AX302" i="7"/>
  <c r="AM170" i="10"/>
  <c r="AZ85" i="10"/>
  <c r="AZ266" i="10"/>
  <c r="AY303" i="10"/>
  <c r="BC303" i="10"/>
  <c r="BB274" i="10"/>
  <c r="AZ274" i="10"/>
  <c r="BC274" i="10"/>
  <c r="AY274" i="10"/>
  <c r="AX274" i="10"/>
  <c r="BA274" i="10"/>
  <c r="BB257" i="10"/>
  <c r="AZ257" i="10"/>
  <c r="BC257" i="10"/>
  <c r="AY257" i="10"/>
  <c r="BA257" i="10"/>
  <c r="AX257" i="10"/>
  <c r="AX133" i="10"/>
  <c r="BC133" i="10"/>
  <c r="AZ133" i="10"/>
  <c r="BB133" i="10"/>
  <c r="AY133" i="10"/>
  <c r="BA133" i="10"/>
  <c r="AX29" i="10"/>
  <c r="BC29" i="10"/>
  <c r="BB29" i="10"/>
  <c r="BA263" i="10"/>
  <c r="BB263" i="10"/>
  <c r="BC263" i="10"/>
  <c r="AZ139" i="10"/>
  <c r="BA139" i="10"/>
  <c r="AX139" i="10"/>
  <c r="BC139" i="10"/>
  <c r="BB139" i="10"/>
  <c r="AY139" i="10"/>
  <c r="BB153" i="10"/>
  <c r="AZ153" i="10"/>
  <c r="BC153" i="10"/>
  <c r="AY153" i="10"/>
  <c r="BA153" i="10"/>
  <c r="AX153" i="10"/>
  <c r="BC93" i="10"/>
  <c r="AY93" i="10"/>
  <c r="BA93" i="10"/>
  <c r="AZ279" i="10"/>
  <c r="BA279" i="10"/>
  <c r="AX279" i="10"/>
  <c r="BC279" i="10"/>
  <c r="AY279" i="10"/>
  <c r="BB279" i="10"/>
  <c r="AX186" i="10"/>
  <c r="BB186" i="10"/>
  <c r="AZ186" i="10"/>
  <c r="BA186" i="10"/>
  <c r="BC186" i="10"/>
  <c r="AY186" i="10"/>
  <c r="AH185" i="10"/>
  <c r="AK185" i="10"/>
  <c r="AL185" i="10"/>
  <c r="AM185" i="10"/>
  <c r="AI185" i="10"/>
  <c r="AJ185" i="10"/>
  <c r="V359" i="7"/>
  <c r="AH289" i="7"/>
  <c r="AK354" i="10"/>
  <c r="AB258" i="10"/>
  <c r="AH365" i="10"/>
  <c r="AL364" i="10"/>
  <c r="BC224" i="7"/>
  <c r="AZ302" i="7"/>
  <c r="AZ24" i="7"/>
  <c r="L302" i="10"/>
  <c r="AX235" i="10"/>
  <c r="BC206" i="10"/>
  <c r="AZ67" i="10"/>
  <c r="BC67" i="10"/>
  <c r="AX67" i="10"/>
  <c r="AY67" i="10"/>
  <c r="BA67" i="10"/>
  <c r="BB67" i="10"/>
  <c r="BA179" i="10"/>
  <c r="BB179" i="10"/>
  <c r="AZ179" i="10"/>
  <c r="AX179" i="10"/>
  <c r="BC179" i="10"/>
  <c r="AY179" i="10"/>
  <c r="AZ321" i="10"/>
  <c r="BB321" i="10"/>
  <c r="AX321" i="10"/>
  <c r="BA321" i="10"/>
  <c r="BC321" i="10"/>
  <c r="AY321" i="10"/>
  <c r="AX197" i="10"/>
  <c r="BA197" i="10"/>
  <c r="BC197" i="10"/>
  <c r="AY197" i="10"/>
  <c r="AZ197" i="10"/>
  <c r="BB197" i="10"/>
  <c r="BA327" i="10"/>
  <c r="BB327" i="10"/>
  <c r="AY327" i="10"/>
  <c r="BB203" i="10"/>
  <c r="AZ203" i="10"/>
  <c r="BC203" i="10"/>
  <c r="AY203" i="10"/>
  <c r="AX203" i="10"/>
  <c r="BA203" i="10"/>
  <c r="BA217" i="10"/>
  <c r="BC217" i="10"/>
  <c r="AY217" i="10"/>
  <c r="BB217" i="10"/>
  <c r="AZ217" i="10"/>
  <c r="AX217" i="10"/>
  <c r="BC343" i="10"/>
  <c r="AY343" i="10"/>
  <c r="AZ343" i="10"/>
  <c r="BA343" i="10"/>
  <c r="AX343" i="10"/>
  <c r="BB343" i="10"/>
  <c r="AX250" i="10"/>
  <c r="BC250" i="10"/>
  <c r="AY250" i="10"/>
  <c r="BB250" i="10"/>
  <c r="AZ250" i="10"/>
  <c r="BA250" i="10"/>
  <c r="BB306" i="10"/>
  <c r="AZ306" i="10"/>
  <c r="AX306" i="10"/>
  <c r="BA306" i="10"/>
  <c r="BC306" i="10"/>
  <c r="AY306" i="10"/>
  <c r="K212" i="10"/>
  <c r="M212" i="10"/>
  <c r="N212" i="10"/>
  <c r="J212" i="10"/>
  <c r="AZ109" i="7"/>
  <c r="AY109" i="7"/>
  <c r="AR364" i="10"/>
  <c r="AJ226" i="7"/>
  <c r="AE277" i="10"/>
  <c r="AB303" i="10"/>
  <c r="AZ211" i="7"/>
  <c r="AK337" i="7"/>
  <c r="AI337" i="7"/>
  <c r="AH250" i="10"/>
  <c r="L212" i="10"/>
  <c r="AY278" i="7"/>
  <c r="BB279" i="7"/>
  <c r="AX279" i="7"/>
  <c r="BA150" i="7"/>
  <c r="BB150" i="7"/>
  <c r="AZ150" i="7"/>
  <c r="AX150" i="7"/>
  <c r="AY150" i="7"/>
  <c r="BC150" i="7"/>
  <c r="AY293" i="7"/>
  <c r="BA293" i="7"/>
  <c r="BA142" i="10"/>
  <c r="K332" i="10"/>
  <c r="G335" i="10"/>
  <c r="AZ70" i="10"/>
  <c r="AT208" i="10"/>
  <c r="BA211" i="7"/>
  <c r="AX211" i="7"/>
  <c r="BB38" i="7"/>
  <c r="AK305" i="7"/>
  <c r="AX251" i="7"/>
  <c r="BC363" i="7"/>
  <c r="BB363" i="7"/>
  <c r="AZ363" i="7"/>
  <c r="AX363" i="7"/>
  <c r="AY363" i="7"/>
  <c r="BA363" i="7"/>
  <c r="BA39" i="7"/>
  <c r="BC39" i="7"/>
  <c r="BB39" i="7"/>
  <c r="AY39" i="7"/>
  <c r="AZ39" i="7"/>
  <c r="AX39" i="7"/>
  <c r="L332" i="10"/>
  <c r="AX126" i="7"/>
  <c r="AE192" i="10"/>
  <c r="AT288" i="7"/>
  <c r="AK157" i="10"/>
  <c r="AJ157" i="10"/>
  <c r="AM157" i="10"/>
  <c r="AP311" i="10"/>
  <c r="AX38" i="7"/>
  <c r="BC38" i="7"/>
  <c r="AL337" i="7"/>
  <c r="BC91" i="7"/>
  <c r="AY181" i="7"/>
  <c r="AX181" i="7"/>
  <c r="AZ181" i="7"/>
  <c r="BB181" i="7"/>
  <c r="BA181" i="7"/>
  <c r="BC181" i="7"/>
  <c r="AX140" i="10"/>
  <c r="AZ140" i="10"/>
  <c r="BA140" i="10"/>
  <c r="BC140" i="10"/>
  <c r="BB140" i="10"/>
  <c r="AY140" i="10"/>
  <c r="J168" i="10"/>
  <c r="L168" i="10"/>
  <c r="O168" i="10"/>
  <c r="N168" i="10"/>
  <c r="M168" i="10"/>
  <c r="K168" i="10"/>
  <c r="AZ156" i="7"/>
  <c r="BA156" i="7"/>
  <c r="BC156" i="7"/>
  <c r="AX156" i="7"/>
  <c r="AY156" i="7"/>
  <c r="BB156" i="7"/>
  <c r="BB207" i="7"/>
  <c r="AY207" i="7"/>
  <c r="BA207" i="7"/>
  <c r="AZ207" i="7"/>
  <c r="AX207" i="7"/>
  <c r="BC207" i="7"/>
  <c r="BA111" i="10"/>
  <c r="M332" i="10"/>
  <c r="Z192" i="10"/>
  <c r="AM226" i="7"/>
  <c r="AT272" i="10"/>
  <c r="BC211" i="7"/>
  <c r="AM186" i="10"/>
  <c r="O212" i="10"/>
  <c r="AI210" i="7"/>
  <c r="AZ94" i="10"/>
  <c r="AY91" i="7"/>
  <c r="N214" i="10"/>
  <c r="K214" i="10"/>
  <c r="AZ143" i="7"/>
  <c r="BB143" i="7"/>
  <c r="AX143" i="7"/>
  <c r="BC143" i="7"/>
  <c r="AY143" i="7"/>
  <c r="BA143" i="7"/>
  <c r="J147" i="10"/>
  <c r="K147" i="10"/>
  <c r="BA282" i="7"/>
  <c r="AY282" i="7"/>
  <c r="AX70" i="10"/>
  <c r="N332" i="10"/>
  <c r="AS364" i="10"/>
  <c r="S337" i="7"/>
  <c r="AM316" i="10"/>
  <c r="AJ316" i="10"/>
  <c r="AC259" i="10"/>
  <c r="AJ305" i="7"/>
  <c r="AK186" i="10"/>
  <c r="AX118" i="7"/>
  <c r="AY94" i="10"/>
  <c r="AX126" i="10"/>
  <c r="AX250" i="7"/>
  <c r="BC250" i="7"/>
  <c r="AY250" i="7"/>
  <c r="J140" i="10"/>
  <c r="M140" i="10"/>
  <c r="BA70" i="10"/>
  <c r="G352" i="10"/>
  <c r="T332" i="7"/>
  <c r="R344" i="7"/>
  <c r="AH353" i="7"/>
  <c r="AK252" i="10"/>
  <c r="AJ252" i="10"/>
  <c r="AB244" i="10"/>
  <c r="AP240" i="10"/>
  <c r="AJ337" i="7"/>
  <c r="AH186" i="10"/>
  <c r="AZ118" i="7"/>
  <c r="AX109" i="7"/>
  <c r="BC126" i="10"/>
  <c r="BA91" i="7"/>
  <c r="BA267" i="7"/>
  <c r="BC267" i="7"/>
  <c r="AZ267" i="7"/>
  <c r="AX267" i="7"/>
  <c r="BB267" i="7"/>
  <c r="AY267" i="7"/>
  <c r="BA365" i="7"/>
  <c r="AZ365" i="7"/>
  <c r="AY132" i="7"/>
  <c r="BB132" i="7"/>
  <c r="O332" i="10"/>
  <c r="AX111" i="10"/>
  <c r="F352" i="10"/>
  <c r="BB80" i="10"/>
  <c r="AQ288" i="7"/>
  <c r="AZ278" i="7"/>
  <c r="AC275" i="10"/>
  <c r="AQ179" i="10"/>
  <c r="AQ212" i="10"/>
  <c r="AH305" i="7"/>
  <c r="AJ186" i="10"/>
  <c r="AH282" i="10"/>
  <c r="AZ319" i="7"/>
  <c r="AY118" i="7"/>
  <c r="AJ153" i="7"/>
  <c r="BC109" i="7"/>
  <c r="AX91" i="7"/>
  <c r="BA126" i="10"/>
  <c r="M236" i="10"/>
  <c r="BB91" i="7"/>
  <c r="AZ92" i="7"/>
  <c r="AX92" i="7"/>
  <c r="BA92" i="7"/>
  <c r="BC92" i="7"/>
  <c r="AY92" i="7"/>
  <c r="BB92" i="7"/>
  <c r="AZ111" i="7"/>
  <c r="BC111" i="7"/>
  <c r="AX111" i="7"/>
  <c r="AY111" i="7"/>
  <c r="BB111" i="7"/>
  <c r="BA111" i="7"/>
  <c r="J170" i="10"/>
  <c r="N170" i="10"/>
  <c r="O170" i="10"/>
  <c r="M170" i="10"/>
  <c r="K170" i="10"/>
  <c r="L170" i="10"/>
  <c r="BC228" i="7"/>
  <c r="AX228" i="7"/>
  <c r="BA155" i="7"/>
  <c r="BC155" i="7"/>
  <c r="AY155" i="7"/>
  <c r="AX155" i="7"/>
  <c r="AZ155" i="7"/>
  <c r="BB155" i="7"/>
  <c r="BC31" i="10"/>
  <c r="BA80" i="10"/>
  <c r="BA278" i="7"/>
  <c r="BB278" i="7"/>
  <c r="BB310" i="7"/>
  <c r="AQ211" i="10"/>
  <c r="AP176" i="10"/>
  <c r="AM305" i="7"/>
  <c r="AI218" i="10"/>
  <c r="AY223" i="7"/>
  <c r="BB319" i="7"/>
  <c r="BB118" i="7"/>
  <c r="AZ282" i="7"/>
  <c r="BA109" i="7"/>
  <c r="AY200" i="7"/>
  <c r="J150" i="10"/>
  <c r="K150" i="10"/>
  <c r="O150" i="10"/>
  <c r="N150" i="10"/>
  <c r="M150" i="10"/>
  <c r="L150" i="10"/>
  <c r="J166" i="10"/>
  <c r="N166" i="10"/>
  <c r="BA203" i="7"/>
  <c r="AY203" i="7"/>
  <c r="AZ203" i="7"/>
  <c r="AY78" i="7"/>
  <c r="AX78" i="7"/>
  <c r="AZ47" i="7"/>
  <c r="AX47" i="7"/>
  <c r="AY47" i="7"/>
  <c r="BB47" i="7"/>
  <c r="BA47" i="7"/>
  <c r="BC47" i="7"/>
  <c r="AY31" i="10"/>
  <c r="L352" i="10"/>
  <c r="AX174" i="7"/>
  <c r="AH226" i="7"/>
  <c r="AX310" i="7"/>
  <c r="BA310" i="7"/>
  <c r="AX278" i="7"/>
  <c r="Z271" i="10"/>
  <c r="AU180" i="10"/>
  <c r="AQ208" i="10"/>
  <c r="AL210" i="7"/>
  <c r="AM337" i="7"/>
  <c r="AH210" i="7"/>
  <c r="AM218" i="10"/>
  <c r="BA223" i="7"/>
  <c r="AP316" i="7"/>
  <c r="BC118" i="7"/>
  <c r="AY279" i="7"/>
  <c r="BC279" i="7"/>
  <c r="BB109" i="7"/>
  <c r="BC107" i="10"/>
  <c r="AX200" i="7"/>
  <c r="AX309" i="7"/>
  <c r="BA136" i="7"/>
  <c r="AZ136" i="7"/>
  <c r="AX136" i="7"/>
  <c r="BC136" i="7"/>
  <c r="AY136" i="7"/>
  <c r="BB136" i="7"/>
  <c r="AZ28" i="7"/>
  <c r="AX28" i="7"/>
  <c r="BB28" i="7"/>
  <c r="BA28" i="7"/>
  <c r="BC28" i="7"/>
  <c r="AY28" i="7"/>
  <c r="AX215" i="7"/>
  <c r="AZ215" i="7"/>
  <c r="AK353" i="7"/>
  <c r="AS288" i="7"/>
  <c r="AB243" i="10"/>
  <c r="Z303" i="10"/>
  <c r="AC303" i="10"/>
  <c r="AD290" i="10"/>
  <c r="AT212" i="10"/>
  <c r="AR179" i="10"/>
  <c r="AQ240" i="10"/>
  <c r="AY38" i="7"/>
  <c r="AH218" i="10"/>
  <c r="BC223" i="7"/>
  <c r="AT316" i="7"/>
  <c r="AY238" i="7"/>
  <c r="AQ201" i="7"/>
  <c r="AZ23" i="7"/>
  <c r="BC282" i="7"/>
  <c r="BC21" i="10"/>
  <c r="AZ107" i="10"/>
  <c r="AZ200" i="7"/>
  <c r="AY309" i="7"/>
  <c r="AX71" i="7"/>
  <c r="BB71" i="7"/>
  <c r="AY71" i="7"/>
  <c r="BA71" i="7"/>
  <c r="BC71" i="7"/>
  <c r="AZ71" i="7"/>
  <c r="BB198" i="7"/>
  <c r="BA198" i="7"/>
  <c r="BB128" i="10"/>
  <c r="AX128" i="10"/>
  <c r="BA128" i="10"/>
  <c r="AY128" i="10"/>
  <c r="BC128" i="10"/>
  <c r="AZ128" i="10"/>
  <c r="AY142" i="7"/>
  <c r="BA142" i="7"/>
  <c r="AZ142" i="7"/>
  <c r="AX142" i="7"/>
  <c r="AZ117" i="7"/>
  <c r="AY117" i="7"/>
  <c r="AX117" i="7"/>
  <c r="BB117" i="7"/>
  <c r="BA117" i="7"/>
  <c r="BC117" i="7"/>
  <c r="AY21" i="10"/>
  <c r="L224" i="10"/>
  <c r="BB345" i="7"/>
  <c r="AZ174" i="7"/>
  <c r="AP288" i="7"/>
  <c r="AR208" i="10"/>
  <c r="AP272" i="10"/>
  <c r="BB211" i="7"/>
  <c r="BA38" i="7"/>
  <c r="BA238" i="7"/>
  <c r="BA21" i="10"/>
  <c r="BA200" i="7"/>
  <c r="BA309" i="7"/>
  <c r="BC286" i="7"/>
  <c r="BA286" i="7"/>
  <c r="AZ286" i="7"/>
  <c r="BB286" i="7"/>
  <c r="AX286" i="7"/>
  <c r="AY286" i="7"/>
  <c r="BA119" i="7"/>
  <c r="BB119" i="7"/>
  <c r="AY135" i="7"/>
  <c r="AX135" i="7"/>
  <c r="BB135" i="7"/>
  <c r="BA135" i="7"/>
  <c r="BC135" i="7"/>
  <c r="AZ325" i="7"/>
  <c r="AY325" i="7"/>
  <c r="BA176" i="7"/>
  <c r="AZ176" i="7"/>
  <c r="AX176" i="7"/>
  <c r="BB176" i="7"/>
  <c r="BC176" i="7"/>
  <c r="AY176" i="7"/>
  <c r="AZ21" i="10"/>
  <c r="J224" i="10"/>
  <c r="AZ345" i="7"/>
  <c r="AY174" i="7"/>
  <c r="AU288" i="7"/>
  <c r="AH157" i="10"/>
  <c r="AL157" i="10"/>
  <c r="AT304" i="10"/>
  <c r="AQ336" i="10"/>
  <c r="AJ183" i="10"/>
  <c r="AL218" i="10"/>
  <c r="AX31" i="7"/>
  <c r="BC238" i="7"/>
  <c r="AY107" i="10"/>
  <c r="BC200" i="7"/>
  <c r="BB309" i="7"/>
  <c r="AZ80" i="7"/>
  <c r="AX80" i="7"/>
  <c r="BA80" i="7"/>
  <c r="BC80" i="7"/>
  <c r="BB80" i="7"/>
  <c r="AY80" i="7"/>
  <c r="BA303" i="7"/>
  <c r="BB303" i="7"/>
  <c r="AZ303" i="7"/>
  <c r="AX303" i="7"/>
  <c r="BC303" i="7"/>
  <c r="AY303" i="7"/>
  <c r="AY307" i="7"/>
  <c r="BA307" i="7"/>
  <c r="BC347" i="7"/>
  <c r="BB347" i="7"/>
  <c r="AZ347" i="7"/>
  <c r="AX347" i="7"/>
  <c r="AZ246" i="7"/>
  <c r="BB246" i="7"/>
  <c r="O363" i="10"/>
  <c r="K363" i="10"/>
  <c r="L363" i="10"/>
  <c r="J363" i="10"/>
  <c r="AY318" i="7"/>
  <c r="AZ318" i="7"/>
  <c r="AX318" i="7"/>
  <c r="BA318" i="7"/>
  <c r="BB318" i="7"/>
  <c r="BC318" i="7"/>
  <c r="AX80" i="10"/>
  <c r="N224" i="10"/>
  <c r="BC345" i="7"/>
  <c r="AU175" i="10"/>
  <c r="BA174" i="7"/>
  <c r="AP364" i="10"/>
  <c r="AM353" i="7"/>
  <c r="AI226" i="7"/>
  <c r="AU311" i="10"/>
  <c r="AS176" i="10"/>
  <c r="AS339" i="10"/>
  <c r="AI183" i="10"/>
  <c r="AZ31" i="7"/>
  <c r="AX238" i="7"/>
  <c r="AL341" i="7"/>
  <c r="AH341" i="7"/>
  <c r="AJ246" i="7"/>
  <c r="BB282" i="7"/>
  <c r="BC309" i="7"/>
  <c r="BA357" i="7"/>
  <c r="AY357" i="7"/>
  <c r="J281" i="10"/>
  <c r="K281" i="10"/>
  <c r="N281" i="10"/>
  <c r="L281" i="10"/>
  <c r="M281" i="10"/>
  <c r="O281" i="10"/>
  <c r="AZ144" i="7"/>
  <c r="AY144" i="7"/>
  <c r="AX144" i="7"/>
  <c r="BC144" i="7"/>
  <c r="BB144" i="7"/>
  <c r="BA144" i="7"/>
  <c r="AZ86" i="7"/>
  <c r="AX86" i="7"/>
  <c r="BB86" i="7"/>
  <c r="AY86" i="7"/>
  <c r="BC86" i="7"/>
  <c r="BA86" i="7"/>
  <c r="AY111" i="10"/>
  <c r="AY70" i="10"/>
  <c r="BC126" i="7"/>
  <c r="D337" i="10"/>
  <c r="M224" i="10"/>
  <c r="AP175" i="10"/>
  <c r="BC174" i="7"/>
  <c r="AJ353" i="7"/>
  <c r="AK226" i="7"/>
  <c r="AI316" i="10"/>
  <c r="AL316" i="10"/>
  <c r="AM252" i="7"/>
  <c r="AJ250" i="10"/>
  <c r="BC31" i="7"/>
  <c r="AI341" i="7"/>
  <c r="AZ126" i="10"/>
  <c r="AZ251" i="7"/>
  <c r="BA220" i="7"/>
  <c r="BB220" i="7"/>
  <c r="AZ220" i="7"/>
  <c r="AX220" i="7"/>
  <c r="AY220" i="7"/>
  <c r="BC220" i="7"/>
  <c r="M254" i="10"/>
  <c r="O254" i="10"/>
  <c r="K254" i="10"/>
  <c r="L254" i="10"/>
  <c r="J254" i="10"/>
  <c r="N254" i="10"/>
  <c r="BB342" i="7"/>
  <c r="BA342" i="7"/>
  <c r="O267" i="10"/>
  <c r="K267" i="10"/>
  <c r="AX70" i="7"/>
  <c r="AZ70" i="7"/>
  <c r="G337" i="10"/>
  <c r="BA345" i="7"/>
  <c r="U360" i="7"/>
  <c r="AL353" i="7"/>
  <c r="AH252" i="10"/>
  <c r="Z241" i="10"/>
  <c r="AH316" i="10"/>
  <c r="AZ53" i="7"/>
  <c r="AX53" i="7"/>
  <c r="AY53" i="7"/>
  <c r="BB53" i="7"/>
  <c r="BA53" i="7"/>
  <c r="BC53" i="7"/>
  <c r="AX254" i="7"/>
  <c r="AZ254" i="7"/>
  <c r="BC254" i="7"/>
  <c r="BA254" i="7"/>
  <c r="AL257" i="7"/>
  <c r="AK282" i="7"/>
  <c r="AH193" i="7"/>
  <c r="AJ282" i="7"/>
  <c r="AK257" i="7"/>
  <c r="AK193" i="7"/>
  <c r="AI282" i="7"/>
  <c r="AM257" i="7"/>
  <c r="AK302" i="7"/>
  <c r="AL193" i="7"/>
  <c r="AL302" i="7"/>
  <c r="AM193" i="7"/>
  <c r="AM302" i="7"/>
  <c r="AI191" i="7"/>
  <c r="AI257" i="7"/>
  <c r="AI358" i="7"/>
  <c r="AM282" i="7"/>
  <c r="W349" i="7"/>
  <c r="U349" i="7"/>
  <c r="T340" i="7"/>
  <c r="V332" i="7"/>
  <c r="R332" i="7"/>
  <c r="S332" i="7"/>
  <c r="U332" i="7"/>
  <c r="R330" i="7"/>
  <c r="U322" i="7"/>
  <c r="U330" i="7"/>
  <c r="T322" i="7"/>
  <c r="W322" i="7"/>
  <c r="R340" i="7"/>
  <c r="S348" i="7"/>
  <c r="R16" i="7"/>
  <c r="R17" i="7" s="1"/>
  <c r="R18" i="7" s="1"/>
  <c r="R19" i="7" s="1"/>
  <c r="R20" i="7" s="1"/>
  <c r="R21" i="7" s="1"/>
  <c r="R22" i="7" s="1"/>
  <c r="R23" i="7" s="1"/>
  <c r="R24" i="7" s="1"/>
  <c r="R25" i="7" s="1"/>
  <c r="R26" i="7" s="1"/>
  <c r="R27" i="7" s="1"/>
  <c r="R28" i="7" s="1"/>
  <c r="R29" i="7" s="1"/>
  <c r="R30" i="7" s="1"/>
  <c r="R31" i="7" s="1"/>
  <c r="R32" i="7" s="1"/>
  <c r="R33" i="7" s="1"/>
  <c r="R34" i="7" s="1"/>
  <c r="R35" i="7" s="1"/>
  <c r="R36" i="7" s="1"/>
  <c r="R37" i="7" s="1"/>
  <c r="R38" i="7" s="1"/>
  <c r="R39" i="7" s="1"/>
  <c r="R40" i="7" s="1"/>
  <c r="R41" i="7" s="1"/>
  <c r="R42" i="7" s="1"/>
  <c r="R43" i="7" s="1"/>
  <c r="R44" i="7" s="1"/>
  <c r="R45" i="7" s="1"/>
  <c r="R46" i="7" s="1"/>
  <c r="R47" i="7" s="1"/>
  <c r="R48" i="7" s="1"/>
  <c r="R49" i="7" s="1"/>
  <c r="R50" i="7" s="1"/>
  <c r="R51" i="7" s="1"/>
  <c r="R52" i="7" s="1"/>
  <c r="R53" i="7" s="1"/>
  <c r="R54" i="7" s="1"/>
  <c r="R55" i="7" s="1"/>
  <c r="R56" i="7" s="1"/>
  <c r="R57" i="7" s="1"/>
  <c r="R58" i="7" s="1"/>
  <c r="R59" i="7" s="1"/>
  <c r="R60" i="7" s="1"/>
  <c r="R61" i="7" s="1"/>
  <c r="R62" i="7" s="1"/>
  <c r="R63" i="7" s="1"/>
  <c r="R64" i="7" s="1"/>
  <c r="R65" i="7" s="1"/>
  <c r="R66" i="7" s="1"/>
  <c r="R67" i="7" s="1"/>
  <c r="R68" i="7" s="1"/>
  <c r="R69" i="7" s="1"/>
  <c r="R70" i="7" s="1"/>
  <c r="R71" i="7" s="1"/>
  <c r="R72" i="7" s="1"/>
  <c r="R73" i="7" s="1"/>
  <c r="R74" i="7" s="1"/>
  <c r="R75" i="7" s="1"/>
  <c r="R76" i="7" s="1"/>
  <c r="R77" i="7" s="1"/>
  <c r="R78" i="7" s="1"/>
  <c r="R79" i="7" s="1"/>
  <c r="R80" i="7" s="1"/>
  <c r="R81" i="7" s="1"/>
  <c r="R82" i="7" s="1"/>
  <c r="R83" i="7" s="1"/>
  <c r="R84" i="7" s="1"/>
  <c r="R85" i="7" s="1"/>
  <c r="R86" i="7" s="1"/>
  <c r="R87" i="7" s="1"/>
  <c r="R88" i="7" s="1"/>
  <c r="R89" i="7" s="1"/>
  <c r="R90" i="7" s="1"/>
  <c r="R91" i="7" s="1"/>
  <c r="R92" i="7" s="1"/>
  <c r="R93" i="7" s="1"/>
  <c r="R94" i="7" s="1"/>
  <c r="R95" i="7" s="1"/>
  <c r="R96" i="7" s="1"/>
  <c r="R97" i="7" s="1"/>
  <c r="R98" i="7" s="1"/>
  <c r="R99" i="7" s="1"/>
  <c r="R100" i="7" s="1"/>
  <c r="R101" i="7" s="1"/>
  <c r="R102" i="7" s="1"/>
  <c r="R103" i="7" s="1"/>
  <c r="R104" i="7" s="1"/>
  <c r="R105" i="7" s="1"/>
  <c r="R106" i="7" s="1"/>
  <c r="R107" i="7" s="1"/>
  <c r="R108" i="7" s="1"/>
  <c r="R109" i="7" s="1"/>
  <c r="R110" i="7" s="1"/>
  <c r="R111" i="7" s="1"/>
  <c r="R112" i="7" s="1"/>
  <c r="R113" i="7" s="1"/>
  <c r="R114" i="7" s="1"/>
  <c r="R115" i="7" s="1"/>
  <c r="R116" i="7" s="1"/>
  <c r="R117" i="7" s="1"/>
  <c r="R118" i="7" s="1"/>
  <c r="R119" i="7" s="1"/>
  <c r="R120" i="7" s="1"/>
  <c r="R121" i="7" s="1"/>
  <c r="R122" i="7" s="1"/>
  <c r="R123" i="7" s="1"/>
  <c r="R124" i="7" s="1"/>
  <c r="R125" i="7" s="1"/>
  <c r="R126" i="7" s="1"/>
  <c r="R127" i="7" s="1"/>
  <c r="R128" i="7" s="1"/>
  <c r="R129" i="7" s="1"/>
  <c r="R130" i="7" s="1"/>
  <c r="R131" i="7" s="1"/>
  <c r="R132" i="7" s="1"/>
  <c r="R133" i="7" s="1"/>
  <c r="R134" i="7" s="1"/>
  <c r="R135" i="7" s="1"/>
  <c r="R136" i="7" s="1"/>
  <c r="R137" i="7" s="1"/>
  <c r="R138" i="7" s="1"/>
  <c r="R139" i="7" s="1"/>
  <c r="R140" i="7" s="1"/>
  <c r="R141" i="7" s="1"/>
  <c r="R142" i="7" s="1"/>
  <c r="R143" i="7" s="1"/>
  <c r="R144" i="7" s="1"/>
  <c r="R145" i="7" s="1"/>
  <c r="R146" i="7" s="1"/>
  <c r="R147" i="7" s="1"/>
  <c r="R148" i="7" s="1"/>
  <c r="R149" i="7" s="1"/>
  <c r="R150" i="7" s="1"/>
  <c r="R151" i="7" s="1"/>
  <c r="R152" i="7" s="1"/>
  <c r="R153" i="7" s="1"/>
  <c r="R154" i="7" s="1"/>
  <c r="R155" i="7" s="1"/>
  <c r="R156" i="7" s="1"/>
  <c r="R157" i="7" s="1"/>
  <c r="R158" i="7" s="1"/>
  <c r="R159" i="7" s="1"/>
  <c r="R160" i="7" s="1"/>
  <c r="R161" i="7" s="1"/>
  <c r="R162" i="7" s="1"/>
  <c r="R163" i="7" s="1"/>
  <c r="R164" i="7" s="1"/>
  <c r="R165" i="7" s="1"/>
  <c r="R166" i="7" s="1"/>
  <c r="R167" i="7" s="1"/>
  <c r="R168" i="7" s="1"/>
  <c r="R169" i="7" s="1"/>
  <c r="R170" i="7" s="1"/>
  <c r="R171" i="7" s="1"/>
  <c r="R172" i="7" s="1"/>
  <c r="R173" i="7" s="1"/>
  <c r="R174" i="7" s="1"/>
  <c r="R175" i="7" s="1"/>
  <c r="R176" i="7" s="1"/>
  <c r="R177" i="7" s="1"/>
  <c r="R178" i="7" s="1"/>
  <c r="R179" i="7" s="1"/>
  <c r="R180" i="7" s="1"/>
  <c r="R181" i="7" s="1"/>
  <c r="R182" i="7" s="1"/>
  <c r="R183" i="7" s="1"/>
  <c r="R184" i="7" s="1"/>
  <c r="R185" i="7" s="1"/>
  <c r="R186" i="7" s="1"/>
  <c r="R187" i="7" s="1"/>
  <c r="R188" i="7" s="1"/>
  <c r="R189" i="7" s="1"/>
  <c r="R190" i="7" s="1"/>
  <c r="R191" i="7" s="1"/>
  <c r="R192" i="7" s="1"/>
  <c r="R193" i="7" s="1"/>
  <c r="R194" i="7" s="1"/>
  <c r="R195" i="7" s="1"/>
  <c r="R196" i="7" s="1"/>
  <c r="R197" i="7" s="1"/>
  <c r="R198" i="7" s="1"/>
  <c r="R199" i="7" s="1"/>
  <c r="R200" i="7" s="1"/>
  <c r="R201" i="7" s="1"/>
  <c r="R202" i="7" s="1"/>
  <c r="R203" i="7" s="1"/>
  <c r="R204" i="7" s="1"/>
  <c r="R205" i="7" s="1"/>
  <c r="R206" i="7" s="1"/>
  <c r="R207" i="7" s="1"/>
  <c r="R208" i="7" s="1"/>
  <c r="R209" i="7" s="1"/>
  <c r="R210" i="7" s="1"/>
  <c r="R211" i="7" s="1"/>
  <c r="R212" i="7" s="1"/>
  <c r="R213" i="7" s="1"/>
  <c r="R214" i="7" s="1"/>
  <c r="R215" i="7" s="1"/>
  <c r="R216" i="7" s="1"/>
  <c r="R217" i="7" s="1"/>
  <c r="R218" i="7" s="1"/>
  <c r="R219" i="7" s="1"/>
  <c r="R220" i="7" s="1"/>
  <c r="R221" i="7" s="1"/>
  <c r="R222" i="7" s="1"/>
  <c r="R223" i="7" s="1"/>
  <c r="R224" i="7" s="1"/>
  <c r="R225" i="7" s="1"/>
  <c r="R226" i="7" s="1"/>
  <c r="R227" i="7" s="1"/>
  <c r="R228" i="7" s="1"/>
  <c r="R229" i="7" s="1"/>
  <c r="R230" i="7" s="1"/>
  <c r="R231" i="7" s="1"/>
  <c r="R232" i="7" s="1"/>
  <c r="R233" i="7" s="1"/>
  <c r="R234" i="7" s="1"/>
  <c r="R235" i="7" s="1"/>
  <c r="R236" i="7" s="1"/>
  <c r="R237" i="7" s="1"/>
  <c r="R238" i="7" s="1"/>
  <c r="R239" i="7" s="1"/>
  <c r="R240" i="7" s="1"/>
  <c r="R241" i="7" s="1"/>
  <c r="R242" i="7" s="1"/>
  <c r="R243" i="7" s="1"/>
  <c r="R244" i="7" s="1"/>
  <c r="R245" i="7" s="1"/>
  <c r="R246" i="7" s="1"/>
  <c r="R247" i="7" s="1"/>
  <c r="R248" i="7" s="1"/>
  <c r="R249" i="7" s="1"/>
  <c r="R250" i="7" s="1"/>
  <c r="R251" i="7" s="1"/>
  <c r="R252" i="7" s="1"/>
  <c r="R253" i="7" s="1"/>
  <c r="R254" i="7" s="1"/>
  <c r="R255" i="7" s="1"/>
  <c r="R256" i="7" s="1"/>
  <c r="R257" i="7" s="1"/>
  <c r="R258" i="7" s="1"/>
  <c r="R259" i="7" s="1"/>
  <c r="R260" i="7" s="1"/>
  <c r="R261" i="7" s="1"/>
  <c r="R262" i="7" s="1"/>
  <c r="R263" i="7" s="1"/>
  <c r="R264" i="7" s="1"/>
  <c r="R265" i="7" s="1"/>
  <c r="R266" i="7" s="1"/>
  <c r="R267" i="7" s="1"/>
  <c r="R268" i="7" s="1"/>
  <c r="R269" i="7" s="1"/>
  <c r="R270" i="7" s="1"/>
  <c r="R271" i="7" s="1"/>
  <c r="R272" i="7" s="1"/>
  <c r="R273" i="7" s="1"/>
  <c r="R274" i="7" s="1"/>
  <c r="R275" i="7" s="1"/>
  <c r="R276" i="7" s="1"/>
  <c r="R277" i="7" s="1"/>
  <c r="R278" i="7" s="1"/>
  <c r="R279" i="7" s="1"/>
  <c r="R280" i="7" s="1"/>
  <c r="R281" i="7" s="1"/>
  <c r="R282" i="7" s="1"/>
  <c r="R283" i="7" s="1"/>
  <c r="R284" i="7" s="1"/>
  <c r="R285" i="7" s="1"/>
  <c r="R286" i="7" s="1"/>
  <c r="R287" i="7" s="1"/>
  <c r="R288" i="7" s="1"/>
  <c r="R289" i="7" s="1"/>
  <c r="R290" i="7" s="1"/>
  <c r="R291" i="7" s="1"/>
  <c r="R292" i="7" s="1"/>
  <c r="R293" i="7" s="1"/>
  <c r="R294" i="7" s="1"/>
  <c r="R295" i="7" s="1"/>
  <c r="R296" i="7" s="1"/>
  <c r="R297" i="7" s="1"/>
  <c r="R298" i="7" s="1"/>
  <c r="R299" i="7" s="1"/>
  <c r="R300" i="7" s="1"/>
  <c r="R301" i="7" s="1"/>
  <c r="R302" i="7" s="1"/>
  <c r="R303" i="7" s="1"/>
  <c r="R304" i="7" s="1"/>
  <c r="R305" i="7" s="1"/>
  <c r="R306" i="7" s="1"/>
  <c r="R307" i="7" s="1"/>
  <c r="R308" i="7" s="1"/>
  <c r="R309" i="7" s="1"/>
  <c r="R310" i="7" s="1"/>
  <c r="R311" i="7" s="1"/>
  <c r="R312" i="7" s="1"/>
  <c r="R313" i="7" s="1"/>
  <c r="R314" i="7" s="1"/>
  <c r="R315" i="7" s="1"/>
  <c r="V319" i="7"/>
  <c r="W316" i="7"/>
  <c r="R319" i="7"/>
  <c r="S319" i="7"/>
  <c r="AT57" i="7"/>
  <c r="T348" i="7"/>
  <c r="AX184" i="7"/>
  <c r="AJ338" i="7"/>
  <c r="AY43" i="10"/>
  <c r="AI207" i="10"/>
  <c r="BC53" i="10"/>
  <c r="BC158" i="10"/>
  <c r="AY152" i="10"/>
  <c r="AX101" i="7"/>
  <c r="AZ101" i="7"/>
  <c r="AJ191" i="7"/>
  <c r="AP57" i="7"/>
  <c r="BC184" i="7"/>
  <c r="BC247" i="7"/>
  <c r="AZ77" i="10"/>
  <c r="BA77" i="10"/>
  <c r="AX77" i="10"/>
  <c r="AY168" i="7"/>
  <c r="BA168" i="7"/>
  <c r="AX37" i="7"/>
  <c r="AZ37" i="7"/>
  <c r="AZ107" i="7"/>
  <c r="AX107" i="7"/>
  <c r="AY107" i="7"/>
  <c r="BB107" i="7"/>
  <c r="BC107" i="7"/>
  <c r="BA107" i="7"/>
  <c r="B347" i="10"/>
  <c r="S330" i="7"/>
  <c r="R336" i="7"/>
  <c r="AR304" i="10"/>
  <c r="AQ304" i="10"/>
  <c r="BA120" i="7"/>
  <c r="AZ247" i="7"/>
  <c r="AI305" i="7"/>
  <c r="AX343" i="7"/>
  <c r="BC180" i="10"/>
  <c r="BB180" i="10"/>
  <c r="BB158" i="10"/>
  <c r="BA53" i="10"/>
  <c r="BC64" i="10"/>
  <c r="BA64" i="10"/>
  <c r="AY64" i="10"/>
  <c r="AX183" i="7"/>
  <c r="AY183" i="7"/>
  <c r="BA338" i="10"/>
  <c r="BB338" i="10"/>
  <c r="AZ338" i="10"/>
  <c r="BC338" i="10"/>
  <c r="AX338" i="10"/>
  <c r="AY338" i="10"/>
  <c r="BA22" i="7"/>
  <c r="BC22" i="7"/>
  <c r="AZ22" i="7"/>
  <c r="AX22" i="7"/>
  <c r="BB22" i="7"/>
  <c r="AY22" i="7"/>
  <c r="AT309" i="7"/>
  <c r="G324" i="10"/>
  <c r="O322" i="10"/>
  <c r="V348" i="7"/>
  <c r="BC24" i="7"/>
  <c r="AK341" i="7"/>
  <c r="AY247" i="7"/>
  <c r="BB247" i="7"/>
  <c r="AZ43" i="10"/>
  <c r="AM207" i="10"/>
  <c r="AK358" i="7"/>
  <c r="AX180" i="10"/>
  <c r="AZ53" i="10"/>
  <c r="BB111" i="10"/>
  <c r="BC184" i="10"/>
  <c r="BA184" i="10"/>
  <c r="BB184" i="10"/>
  <c r="AY301" i="7"/>
  <c r="AZ301" i="7"/>
  <c r="BC301" i="7"/>
  <c r="BB301" i="7"/>
  <c r="AP297" i="7"/>
  <c r="C331" i="10"/>
  <c r="R348" i="7"/>
  <c r="R355" i="7"/>
  <c r="AX247" i="7"/>
  <c r="BA43" i="10"/>
  <c r="AK207" i="10"/>
  <c r="BB34" i="10"/>
  <c r="AY103" i="10"/>
  <c r="BA103" i="10"/>
  <c r="BB103" i="10"/>
  <c r="AX103" i="10"/>
  <c r="BC103" i="10"/>
  <c r="AZ103" i="10"/>
  <c r="AY346" i="7"/>
  <c r="BB346" i="7"/>
  <c r="AX346" i="7"/>
  <c r="BA346" i="7"/>
  <c r="AZ346" i="7"/>
  <c r="AY229" i="7"/>
  <c r="BA229" i="7"/>
  <c r="L322" i="10"/>
  <c r="R343" i="7"/>
  <c r="AB304" i="10"/>
  <c r="AB289" i="10"/>
  <c r="AX43" i="10"/>
  <c r="BB315" i="7"/>
  <c r="AX60" i="7"/>
  <c r="AZ60" i="7"/>
  <c r="BB60" i="7"/>
  <c r="BA60" i="7"/>
  <c r="AY60" i="7"/>
  <c r="BC60" i="7"/>
  <c r="AZ310" i="7"/>
  <c r="AY310" i="7"/>
  <c r="BB165" i="7"/>
  <c r="AZ165" i="7"/>
  <c r="N320" i="10"/>
  <c r="V331" i="7"/>
  <c r="N253" i="10"/>
  <c r="C345" i="10"/>
  <c r="W331" i="7"/>
  <c r="O320" i="10"/>
  <c r="L253" i="10"/>
  <c r="J270" i="10"/>
  <c r="K320" i="10"/>
  <c r="M253" i="10"/>
  <c r="K270" i="10"/>
  <c r="G365" i="10"/>
  <c r="J346" i="10"/>
  <c r="S331" i="7"/>
  <c r="R331" i="7"/>
  <c r="L320" i="10"/>
  <c r="J253" i="10"/>
  <c r="N270" i="10"/>
  <c r="M320" i="10"/>
  <c r="O253" i="10"/>
  <c r="N312" i="10"/>
  <c r="B350" i="10"/>
  <c r="J56" i="10"/>
  <c r="J57" i="10" s="1"/>
  <c r="J58" i="10" s="1"/>
  <c r="J59" i="10" s="1"/>
  <c r="J60" i="10" s="1"/>
  <c r="J61" i="10" s="1"/>
  <c r="J62" i="10" s="1"/>
  <c r="J63" i="10" s="1"/>
  <c r="J64" i="10" s="1"/>
  <c r="J65" i="10" s="1"/>
  <c r="J66" i="10" s="1"/>
  <c r="J67" i="10" s="1"/>
  <c r="J68" i="10" s="1"/>
  <c r="J69" i="10" s="1"/>
  <c r="J70" i="10" s="1"/>
  <c r="J71" i="10" s="1"/>
  <c r="J72" i="10" s="1"/>
  <c r="J73" i="10" s="1"/>
  <c r="J74" i="10" s="1"/>
  <c r="J75" i="10" s="1"/>
  <c r="J76" i="10" s="1"/>
  <c r="J77" i="10" s="1"/>
  <c r="J78" i="10" s="1"/>
  <c r="J79" i="10" s="1"/>
  <c r="J80" i="10" s="1"/>
  <c r="J81" i="10" s="1"/>
  <c r="J82" i="10" s="1"/>
  <c r="J83" i="10" s="1"/>
  <c r="J84" i="10" s="1"/>
  <c r="J85" i="10" s="1"/>
  <c r="J86" i="10" s="1"/>
  <c r="J87" i="10" s="1"/>
  <c r="J88" i="10" s="1"/>
  <c r="J89" i="10" s="1"/>
  <c r="J90" i="10" s="1"/>
  <c r="J91" i="10" s="1"/>
  <c r="J92" i="10" s="1"/>
  <c r="J93" i="10" s="1"/>
  <c r="J94" i="10" s="1"/>
  <c r="J95" i="10" s="1"/>
  <c r="J96" i="10" s="1"/>
  <c r="J97" i="10" s="1"/>
  <c r="J98" i="10" s="1"/>
  <c r="J99" i="10" s="1"/>
  <c r="J100" i="10" s="1"/>
  <c r="J101" i="10" s="1"/>
  <c r="J102" i="10" s="1"/>
  <c r="J103" i="10" s="1"/>
  <c r="J104" i="10" s="1"/>
  <c r="J105" i="10" s="1"/>
  <c r="J106" i="10" s="1"/>
  <c r="J107" i="10" s="1"/>
  <c r="J108" i="10" s="1"/>
  <c r="J109" i="10" s="1"/>
  <c r="J110" i="10" s="1"/>
  <c r="J111" i="10" s="1"/>
  <c r="J112" i="10" s="1"/>
  <c r="J113" i="10" s="1"/>
  <c r="J114" i="10" s="1"/>
  <c r="J115" i="10" s="1"/>
  <c r="J116" i="10" s="1"/>
  <c r="J117" i="10" s="1"/>
  <c r="J118" i="10" s="1"/>
  <c r="J119" i="10" s="1"/>
  <c r="J120" i="10" s="1"/>
  <c r="J121" i="10" s="1"/>
  <c r="J122" i="10" s="1"/>
  <c r="J123" i="10" s="1"/>
  <c r="J124" i="10" s="1"/>
  <c r="J125" i="10" s="1"/>
  <c r="J126" i="10" s="1"/>
  <c r="J127" i="10" s="1"/>
  <c r="J128" i="10" s="1"/>
  <c r="J129" i="10" s="1"/>
  <c r="J130" i="10" s="1"/>
  <c r="J131" i="10" s="1"/>
  <c r="J132" i="10" s="1"/>
  <c r="J133" i="10" s="1"/>
  <c r="J134" i="10" s="1"/>
  <c r="J135" i="10" s="1"/>
  <c r="O312" i="10"/>
  <c r="K338" i="10"/>
  <c r="K312" i="10"/>
  <c r="L312" i="10"/>
  <c r="E321" i="10"/>
  <c r="D316" i="10"/>
  <c r="M312" i="10"/>
  <c r="AS57" i="7"/>
  <c r="AX63" i="7"/>
  <c r="AX319" i="7"/>
  <c r="AI245" i="7"/>
  <c r="BB151" i="7"/>
  <c r="AI214" i="7"/>
  <c r="AZ51" i="7"/>
  <c r="BA56" i="7"/>
  <c r="AZ148" i="10"/>
  <c r="BC43" i="10"/>
  <c r="BB126" i="10"/>
  <c r="BA52" i="10"/>
  <c r="AM210" i="10"/>
  <c r="AI210" i="10"/>
  <c r="AH210" i="10"/>
  <c r="AL210" i="10"/>
  <c r="AK210" i="10"/>
  <c r="AJ210" i="10"/>
  <c r="AK290" i="7"/>
  <c r="AH290" i="7"/>
  <c r="AM290" i="7"/>
  <c r="AJ290" i="7"/>
  <c r="AL290" i="7"/>
  <c r="AI290" i="7"/>
  <c r="AK233" i="7"/>
  <c r="AJ233" i="7"/>
  <c r="AL233" i="7"/>
  <c r="AI233" i="7"/>
  <c r="AM233" i="7"/>
  <c r="AH233" i="7"/>
  <c r="BA231" i="7"/>
  <c r="AY231" i="7"/>
  <c r="BB231" i="7"/>
  <c r="AZ231" i="7"/>
  <c r="AX231" i="7"/>
  <c r="BC231" i="7"/>
  <c r="AL190" i="10"/>
  <c r="AJ190" i="10"/>
  <c r="AH266" i="7"/>
  <c r="AM266" i="7"/>
  <c r="AJ266" i="7"/>
  <c r="AI266" i="7"/>
  <c r="AL266" i="7"/>
  <c r="AK266" i="7"/>
  <c r="AZ199" i="7"/>
  <c r="AX199" i="7"/>
  <c r="BC199" i="7"/>
  <c r="BA199" i="7"/>
  <c r="BB199" i="7"/>
  <c r="AY199" i="7"/>
  <c r="AI242" i="10"/>
  <c r="AM242" i="10"/>
  <c r="AL164" i="10"/>
  <c r="AK164" i="10"/>
  <c r="AJ164" i="10"/>
  <c r="AM164" i="10"/>
  <c r="AH164" i="10"/>
  <c r="AI164" i="10"/>
  <c r="AK322" i="7"/>
  <c r="AI322" i="7"/>
  <c r="AL322" i="7"/>
  <c r="AM322" i="7"/>
  <c r="AH322" i="7"/>
  <c r="AJ322" i="7"/>
  <c r="AH265" i="7"/>
  <c r="AJ265" i="7"/>
  <c r="AM265" i="7"/>
  <c r="BB271" i="7"/>
  <c r="AZ271" i="7"/>
  <c r="AX271" i="7"/>
  <c r="BA271" i="7"/>
  <c r="AY271" i="7"/>
  <c r="BC271" i="7"/>
  <c r="BB39" i="10"/>
  <c r="AZ39" i="10"/>
  <c r="BA39" i="10"/>
  <c r="AY39" i="10"/>
  <c r="BB44" i="10"/>
  <c r="BA44" i="10"/>
  <c r="AY44" i="10"/>
  <c r="AZ44" i="10"/>
  <c r="AX44" i="10"/>
  <c r="BC44" i="10"/>
  <c r="BC302" i="10"/>
  <c r="BB302" i="10"/>
  <c r="AZ302" i="10"/>
  <c r="AX302" i="10"/>
  <c r="BA302" i="10"/>
  <c r="AY302" i="10"/>
  <c r="AZ37" i="10"/>
  <c r="AX37" i="10"/>
  <c r="BA37" i="10"/>
  <c r="BB37" i="10"/>
  <c r="BA73" i="10"/>
  <c r="BB73" i="10"/>
  <c r="BC73" i="10"/>
  <c r="AY73" i="10"/>
  <c r="AZ73" i="10"/>
  <c r="AX73" i="10"/>
  <c r="AZ95" i="10"/>
  <c r="BB95" i="10"/>
  <c r="BA95" i="10"/>
  <c r="AY95" i="10"/>
  <c r="AX61" i="10"/>
  <c r="BA61" i="10"/>
  <c r="BB61" i="10"/>
  <c r="BC61" i="10"/>
  <c r="AJ139" i="10"/>
  <c r="AL139" i="10"/>
  <c r="AH139" i="10"/>
  <c r="AI139" i="10"/>
  <c r="AK139" i="10"/>
  <c r="AM139" i="10"/>
  <c r="AI246" i="10"/>
  <c r="AJ246" i="10"/>
  <c r="AL246" i="10"/>
  <c r="AK246" i="10"/>
  <c r="AM246" i="10"/>
  <c r="AH246" i="10"/>
  <c r="AI180" i="10"/>
  <c r="AL180" i="10"/>
  <c r="AM180" i="10"/>
  <c r="AH326" i="7"/>
  <c r="AJ326" i="7"/>
  <c r="AK326" i="7"/>
  <c r="AM326" i="7"/>
  <c r="AI326" i="7"/>
  <c r="AL326" i="7"/>
  <c r="AL269" i="7"/>
  <c r="AI269" i="7"/>
  <c r="AH269" i="7"/>
  <c r="AJ269" i="7"/>
  <c r="AM269" i="7"/>
  <c r="AK269" i="7"/>
  <c r="AJ302" i="7"/>
  <c r="AH302" i="7"/>
  <c r="AK171" i="10"/>
  <c r="AH171" i="10"/>
  <c r="AM171" i="10"/>
  <c r="AI171" i="10"/>
  <c r="AL171" i="10"/>
  <c r="AJ171" i="10"/>
  <c r="AH189" i="10"/>
  <c r="AK189" i="10"/>
  <c r="AJ189" i="10"/>
  <c r="AL189" i="10"/>
  <c r="AJ278" i="10"/>
  <c r="AL278" i="10"/>
  <c r="AM278" i="10"/>
  <c r="AI278" i="10"/>
  <c r="AH278" i="10"/>
  <c r="AK278" i="10"/>
  <c r="AI244" i="10"/>
  <c r="AM244" i="10"/>
  <c r="AJ244" i="10"/>
  <c r="AM358" i="7"/>
  <c r="AL358" i="7"/>
  <c r="AH358" i="7"/>
  <c r="AM301" i="7"/>
  <c r="AL301" i="7"/>
  <c r="AI301" i="7"/>
  <c r="AJ301" i="7"/>
  <c r="AH301" i="7"/>
  <c r="BA315" i="7"/>
  <c r="AX315" i="7"/>
  <c r="AZ87" i="10"/>
  <c r="AX87" i="10"/>
  <c r="AY87" i="10"/>
  <c r="BC87" i="10"/>
  <c r="AZ108" i="10"/>
  <c r="AX108" i="10"/>
  <c r="BB108" i="10"/>
  <c r="BA108" i="10"/>
  <c r="BC108" i="10"/>
  <c r="AY108" i="10"/>
  <c r="BC55" i="10"/>
  <c r="AY55" i="10"/>
  <c r="AX55" i="10"/>
  <c r="BC334" i="10"/>
  <c r="AY334" i="10"/>
  <c r="AX334" i="10"/>
  <c r="BA334" i="10"/>
  <c r="AZ334" i="10"/>
  <c r="BB334" i="10"/>
  <c r="BB174" i="10"/>
  <c r="AY174" i="10"/>
  <c r="AX174" i="10"/>
  <c r="AZ174" i="10"/>
  <c r="BC174" i="10"/>
  <c r="BA174" i="10"/>
  <c r="AZ112" i="10"/>
  <c r="BB112" i="10"/>
  <c r="BB41" i="10"/>
  <c r="AZ41" i="10"/>
  <c r="AY41" i="10"/>
  <c r="BA41" i="10"/>
  <c r="AY63" i="10"/>
  <c r="BB63" i="10"/>
  <c r="AL175" i="10"/>
  <c r="AK175" i="10"/>
  <c r="AM175" i="10"/>
  <c r="AJ175" i="10"/>
  <c r="AH175" i="10"/>
  <c r="AI175" i="10"/>
  <c r="AL197" i="10"/>
  <c r="AJ197" i="10"/>
  <c r="AH197" i="10"/>
  <c r="AK197" i="10"/>
  <c r="AI197" i="10"/>
  <c r="AM197" i="10"/>
  <c r="AL286" i="10"/>
  <c r="AJ286" i="10"/>
  <c r="AI252" i="10"/>
  <c r="AM252" i="10"/>
  <c r="AK362" i="7"/>
  <c r="AL362" i="7"/>
  <c r="AH362" i="7"/>
  <c r="AM362" i="7"/>
  <c r="AJ362" i="7"/>
  <c r="AI362" i="7"/>
  <c r="AX327" i="7"/>
  <c r="BA327" i="7"/>
  <c r="AY327" i="7"/>
  <c r="BC327" i="7"/>
  <c r="AZ327" i="7"/>
  <c r="BB327" i="7"/>
  <c r="AI155" i="10"/>
  <c r="AH155" i="10"/>
  <c r="AM155" i="10"/>
  <c r="AH262" i="10"/>
  <c r="AK262" i="10"/>
  <c r="AJ262" i="10"/>
  <c r="AL262" i="10"/>
  <c r="AI262" i="10"/>
  <c r="AM262" i="10"/>
  <c r="AK204" i="10"/>
  <c r="AH204" i="10"/>
  <c r="AI204" i="10"/>
  <c r="AL204" i="10"/>
  <c r="AJ204" i="10"/>
  <c r="AM204" i="10"/>
  <c r="AM338" i="7"/>
  <c r="AH338" i="7"/>
  <c r="AK281" i="7"/>
  <c r="AL281" i="7"/>
  <c r="AI281" i="7"/>
  <c r="AH281" i="7"/>
  <c r="AM281" i="7"/>
  <c r="AJ281" i="7"/>
  <c r="BA295" i="7"/>
  <c r="BB295" i="7"/>
  <c r="AZ295" i="7"/>
  <c r="AX295" i="7"/>
  <c r="BC295" i="7"/>
  <c r="AY295" i="7"/>
  <c r="AJ207" i="10"/>
  <c r="AL207" i="10"/>
  <c r="AM261" i="10"/>
  <c r="AI261" i="10"/>
  <c r="AK261" i="10"/>
  <c r="AH261" i="10"/>
  <c r="AJ261" i="10"/>
  <c r="AL261" i="10"/>
  <c r="AJ318" i="10"/>
  <c r="AL318" i="10"/>
  <c r="AZ16" i="7"/>
  <c r="AX16" i="7"/>
  <c r="BC16" i="7"/>
  <c r="BB16" i="7"/>
  <c r="AY16" i="7"/>
  <c r="BA16" i="7"/>
  <c r="AX34" i="10"/>
  <c r="AY34" i="10"/>
  <c r="BC34" i="10"/>
  <c r="AZ34" i="10"/>
  <c r="AX160" i="10"/>
  <c r="AY160" i="10"/>
  <c r="BB142" i="10"/>
  <c r="AZ142" i="10"/>
  <c r="BC142" i="10"/>
  <c r="AX142" i="10"/>
  <c r="AX164" i="10"/>
  <c r="AY164" i="10"/>
  <c r="AZ164" i="10"/>
  <c r="BA164" i="10"/>
  <c r="BC164" i="10"/>
  <c r="BB164" i="10"/>
  <c r="AZ80" i="10"/>
  <c r="AY80" i="10"/>
  <c r="AZ178" i="10"/>
  <c r="BA178" i="10"/>
  <c r="AX31" i="10"/>
  <c r="BB31" i="10"/>
  <c r="BA31" i="10"/>
  <c r="BC35" i="10"/>
  <c r="AX35" i="10"/>
  <c r="BA35" i="10"/>
  <c r="BA280" i="10"/>
  <c r="BB280" i="10"/>
  <c r="AZ280" i="10"/>
  <c r="BC280" i="10"/>
  <c r="AX280" i="10"/>
  <c r="AY280" i="10"/>
  <c r="AT331" i="7"/>
  <c r="AP276" i="10"/>
  <c r="AT176" i="10"/>
  <c r="AR244" i="10"/>
  <c r="BA63" i="7"/>
  <c r="AR316" i="7"/>
  <c r="AX120" i="7"/>
  <c r="AZ243" i="7"/>
  <c r="AL245" i="7"/>
  <c r="AI189" i="10"/>
  <c r="BC315" i="7"/>
  <c r="AZ117" i="10"/>
  <c r="BB84" i="10"/>
  <c r="AH211" i="10"/>
  <c r="AK211" i="10"/>
  <c r="AJ211" i="10"/>
  <c r="AL211" i="10"/>
  <c r="AI211" i="10"/>
  <c r="AM211" i="10"/>
  <c r="AI277" i="10"/>
  <c r="AJ277" i="10"/>
  <c r="AM277" i="10"/>
  <c r="AH324" i="10"/>
  <c r="AK324" i="10"/>
  <c r="AJ324" i="10"/>
  <c r="AL324" i="10"/>
  <c r="AI324" i="10"/>
  <c r="AM324" i="10"/>
  <c r="BA24" i="7"/>
  <c r="BB24" i="7"/>
  <c r="AL229" i="10"/>
  <c r="AJ229" i="10"/>
  <c r="AH229" i="10"/>
  <c r="AK229" i="10"/>
  <c r="AI229" i="10"/>
  <c r="AM229" i="10"/>
  <c r="AK298" i="10"/>
  <c r="AJ298" i="10"/>
  <c r="AH298" i="10"/>
  <c r="AL298" i="10"/>
  <c r="AM298" i="10"/>
  <c r="AI298" i="10"/>
  <c r="AL276" i="10"/>
  <c r="AJ276" i="10"/>
  <c r="AH276" i="10"/>
  <c r="AK276" i="10"/>
  <c r="AI276" i="10"/>
  <c r="AM276" i="10"/>
  <c r="AJ243" i="10"/>
  <c r="AL243" i="10"/>
  <c r="AM243" i="10"/>
  <c r="AI243" i="10"/>
  <c r="AH243" i="10"/>
  <c r="AK243" i="10"/>
  <c r="AH343" i="10"/>
  <c r="AL343" i="10"/>
  <c r="AJ343" i="10"/>
  <c r="AM343" i="10"/>
  <c r="AI343" i="10"/>
  <c r="AK343" i="10"/>
  <c r="AY23" i="7"/>
  <c r="BB23" i="7"/>
  <c r="AZ86" i="10"/>
  <c r="BC86" i="10"/>
  <c r="BB86" i="10"/>
  <c r="AX86" i="10"/>
  <c r="AY86" i="10"/>
  <c r="BA86" i="10"/>
  <c r="BC54" i="10"/>
  <c r="AY54" i="10"/>
  <c r="BA54" i="10"/>
  <c r="AX54" i="10"/>
  <c r="BA300" i="10"/>
  <c r="AZ300" i="10"/>
  <c r="BB300" i="10"/>
  <c r="BC300" i="10"/>
  <c r="AY300" i="10"/>
  <c r="AX300" i="10"/>
  <c r="AY110" i="10"/>
  <c r="AZ110" i="10"/>
  <c r="AX110" i="10"/>
  <c r="BB110" i="10"/>
  <c r="BC110" i="10"/>
  <c r="BA110" i="10"/>
  <c r="AZ132" i="10"/>
  <c r="AY132" i="10"/>
  <c r="AX132" i="10"/>
  <c r="BB132" i="10"/>
  <c r="BC132" i="10"/>
  <c r="BA132" i="10"/>
  <c r="AZ48" i="10"/>
  <c r="AY48" i="10"/>
  <c r="BC146" i="10"/>
  <c r="AY146" i="10"/>
  <c r="BA146" i="10"/>
  <c r="BB146" i="10"/>
  <c r="BC83" i="10"/>
  <c r="AY83" i="10"/>
  <c r="BB318" i="10"/>
  <c r="AX318" i="10"/>
  <c r="BC318" i="10"/>
  <c r="AY318" i="10"/>
  <c r="BA318" i="10"/>
  <c r="AZ318" i="10"/>
  <c r="AK251" i="10"/>
  <c r="AH251" i="10"/>
  <c r="AI251" i="10"/>
  <c r="AK358" i="10"/>
  <c r="AJ358" i="10"/>
  <c r="AL358" i="10"/>
  <c r="AM358" i="10"/>
  <c r="AH358" i="10"/>
  <c r="AI358" i="10"/>
  <c r="AJ351" i="10"/>
  <c r="AM351" i="10"/>
  <c r="AI351" i="10"/>
  <c r="AK351" i="10"/>
  <c r="AL351" i="10"/>
  <c r="AH351" i="10"/>
  <c r="BA68" i="7"/>
  <c r="BB68" i="7"/>
  <c r="AH227" i="10"/>
  <c r="AK227" i="10"/>
  <c r="AJ227" i="10"/>
  <c r="AL227" i="10"/>
  <c r="AI227" i="10"/>
  <c r="AM227" i="10"/>
  <c r="AJ301" i="10"/>
  <c r="AL301" i="10"/>
  <c r="AH301" i="10"/>
  <c r="AK301" i="10"/>
  <c r="AI301" i="10"/>
  <c r="AM301" i="10"/>
  <c r="AL334" i="10"/>
  <c r="AJ334" i="10"/>
  <c r="AH334" i="10"/>
  <c r="AK334" i="10"/>
  <c r="AM334" i="10"/>
  <c r="AI334" i="10"/>
  <c r="AI348" i="10"/>
  <c r="AH348" i="10"/>
  <c r="AK348" i="10"/>
  <c r="AJ348" i="10"/>
  <c r="AM348" i="10"/>
  <c r="AL348" i="10"/>
  <c r="AI357" i="7"/>
  <c r="AK357" i="7"/>
  <c r="AL357" i="7"/>
  <c r="AH357" i="7"/>
  <c r="AM357" i="7"/>
  <c r="AJ357" i="7"/>
  <c r="AZ40" i="7"/>
  <c r="AY40" i="7"/>
  <c r="AI283" i="10"/>
  <c r="AH283" i="10"/>
  <c r="AM283" i="10"/>
  <c r="AH345" i="10"/>
  <c r="AM345" i="10"/>
  <c r="AI345" i="10"/>
  <c r="AJ345" i="10"/>
  <c r="AK345" i="10"/>
  <c r="AL345" i="10"/>
  <c r="AX75" i="7"/>
  <c r="BB75" i="7"/>
  <c r="AY75" i="7"/>
  <c r="BA75" i="7"/>
  <c r="BC75" i="7"/>
  <c r="AZ75" i="7"/>
  <c r="AX104" i="7"/>
  <c r="BA104" i="7"/>
  <c r="BB104" i="7"/>
  <c r="BC104" i="7"/>
  <c r="AY104" i="7"/>
  <c r="AZ104" i="7"/>
  <c r="BC364" i="10"/>
  <c r="AY364" i="10"/>
  <c r="AX364" i="10"/>
  <c r="BA364" i="10"/>
  <c r="AZ364" i="10"/>
  <c r="BB364" i="10"/>
  <c r="AY78" i="10"/>
  <c r="BA78" i="10"/>
  <c r="AX78" i="10"/>
  <c r="AZ78" i="10"/>
  <c r="AZ100" i="10"/>
  <c r="AY100" i="10"/>
  <c r="AX100" i="10"/>
  <c r="BB100" i="10"/>
  <c r="BC100" i="10"/>
  <c r="BA100" i="10"/>
  <c r="AX16" i="10"/>
  <c r="AY16" i="10"/>
  <c r="AZ16" i="10"/>
  <c r="AX114" i="10"/>
  <c r="BB114" i="10"/>
  <c r="BC26" i="10"/>
  <c r="AY26" i="10"/>
  <c r="BB26" i="10"/>
  <c r="AX350" i="10"/>
  <c r="BB350" i="10"/>
  <c r="AZ350" i="10"/>
  <c r="BA350" i="10"/>
  <c r="AY350" i="10"/>
  <c r="BC350" i="10"/>
  <c r="AL349" i="10"/>
  <c r="AK349" i="10"/>
  <c r="AM349" i="10"/>
  <c r="AJ349" i="10"/>
  <c r="AI349" i="10"/>
  <c r="AH349" i="10"/>
  <c r="BC83" i="7"/>
  <c r="BA83" i="7"/>
  <c r="AX112" i="7"/>
  <c r="AZ112" i="7"/>
  <c r="BB112" i="7"/>
  <c r="AY112" i="7"/>
  <c r="BA112" i="7"/>
  <c r="BC112" i="7"/>
  <c r="AL263" i="10"/>
  <c r="AI263" i="10"/>
  <c r="AJ263" i="10"/>
  <c r="AK263" i="10"/>
  <c r="AH263" i="10"/>
  <c r="AM263" i="10"/>
  <c r="AH325" i="10"/>
  <c r="AM325" i="10"/>
  <c r="AK325" i="10"/>
  <c r="AJ325" i="10"/>
  <c r="AL325" i="10"/>
  <c r="AI325" i="10"/>
  <c r="AL190" i="7"/>
  <c r="AH190" i="7"/>
  <c r="AM190" i="7"/>
  <c r="AJ190" i="7"/>
  <c r="AI190" i="7"/>
  <c r="AK190" i="7"/>
  <c r="AH153" i="7"/>
  <c r="AI153" i="7"/>
  <c r="AK153" i="7"/>
  <c r="AL153" i="7"/>
  <c r="AZ123" i="7"/>
  <c r="AX123" i="7"/>
  <c r="AY123" i="7"/>
  <c r="BB123" i="7"/>
  <c r="BA123" i="7"/>
  <c r="BC123" i="7"/>
  <c r="AZ32" i="10"/>
  <c r="BB32" i="10"/>
  <c r="BA32" i="10"/>
  <c r="BC32" i="10"/>
  <c r="AY32" i="10"/>
  <c r="BC240" i="10"/>
  <c r="BA240" i="10"/>
  <c r="BB240" i="10"/>
  <c r="AY240" i="10"/>
  <c r="AY46" i="10"/>
  <c r="AX46" i="10"/>
  <c r="BB46" i="10"/>
  <c r="BC46" i="10"/>
  <c r="BA46" i="10"/>
  <c r="AZ46" i="10"/>
  <c r="AZ68" i="10"/>
  <c r="BA68" i="10"/>
  <c r="AY68" i="10"/>
  <c r="AX68" i="10"/>
  <c r="BB68" i="10"/>
  <c r="BC68" i="10"/>
  <c r="BB94" i="10"/>
  <c r="AX94" i="10"/>
  <c r="BA298" i="10"/>
  <c r="BC298" i="10"/>
  <c r="AY298" i="10"/>
  <c r="BB298" i="10"/>
  <c r="AX298" i="10"/>
  <c r="AZ298" i="10"/>
  <c r="AY82" i="10"/>
  <c r="BA82" i="10"/>
  <c r="BB82" i="10"/>
  <c r="AX82" i="10"/>
  <c r="BC82" i="10"/>
  <c r="AY104" i="10"/>
  <c r="BA104" i="10"/>
  <c r="AX74" i="10"/>
  <c r="BC74" i="10"/>
  <c r="AY74" i="10"/>
  <c r="BA74" i="10"/>
  <c r="BA252" i="10"/>
  <c r="AZ252" i="10"/>
  <c r="AY252" i="10"/>
  <c r="AX252" i="10"/>
  <c r="BC252" i="10"/>
  <c r="BB252" i="10"/>
  <c r="AM138" i="10"/>
  <c r="AI138" i="10"/>
  <c r="AK138" i="10"/>
  <c r="AJ138" i="10"/>
  <c r="AL138" i="10"/>
  <c r="AH138" i="10"/>
  <c r="AK250" i="7"/>
  <c r="AI250" i="7"/>
  <c r="AL250" i="7"/>
  <c r="AH250" i="7"/>
  <c r="AM250" i="7"/>
  <c r="AJ250" i="7"/>
  <c r="AM299" i="10"/>
  <c r="AI299" i="10"/>
  <c r="AK299" i="10"/>
  <c r="AH299" i="10"/>
  <c r="AJ299" i="10"/>
  <c r="AL299" i="10"/>
  <c r="AJ361" i="10"/>
  <c r="AL361" i="10"/>
  <c r="AK361" i="10"/>
  <c r="AH361" i="10"/>
  <c r="AM361" i="10"/>
  <c r="AI361" i="10"/>
  <c r="AL230" i="7"/>
  <c r="AI230" i="7"/>
  <c r="AH230" i="7"/>
  <c r="AJ230" i="7"/>
  <c r="AM230" i="7"/>
  <c r="AK230" i="7"/>
  <c r="AK137" i="7"/>
  <c r="AL137" i="7"/>
  <c r="AH137" i="7"/>
  <c r="AJ137" i="7"/>
  <c r="AM137" i="7"/>
  <c r="AI137" i="7"/>
  <c r="AJ170" i="10"/>
  <c r="AI170" i="10"/>
  <c r="AM257" i="10"/>
  <c r="AI257" i="10"/>
  <c r="AK257" i="10"/>
  <c r="AH257" i="10"/>
  <c r="AJ257" i="10"/>
  <c r="AL257" i="10"/>
  <c r="AM236" i="7"/>
  <c r="AK236" i="7"/>
  <c r="AL236" i="7"/>
  <c r="AI236" i="7"/>
  <c r="BB171" i="7"/>
  <c r="AX171" i="7"/>
  <c r="AZ171" i="7"/>
  <c r="AY171" i="7"/>
  <c r="AZ96" i="10"/>
  <c r="AX96" i="10"/>
  <c r="BB96" i="10"/>
  <c r="BC96" i="10"/>
  <c r="BA65" i="10"/>
  <c r="AX65" i="10"/>
  <c r="AY65" i="10"/>
  <c r="AZ65" i="10"/>
  <c r="AZ33" i="10"/>
  <c r="BC33" i="10"/>
  <c r="BA33" i="10"/>
  <c r="AY33" i="10"/>
  <c r="BC101" i="10"/>
  <c r="AX101" i="10"/>
  <c r="AZ101" i="10"/>
  <c r="BB101" i="10"/>
  <c r="BC123" i="10"/>
  <c r="AY123" i="10"/>
  <c r="AX123" i="10"/>
  <c r="AZ123" i="10"/>
  <c r="BB123" i="10"/>
  <c r="BA123" i="10"/>
  <c r="AZ36" i="10"/>
  <c r="BA36" i="10"/>
  <c r="AX36" i="10"/>
  <c r="BB36" i="10"/>
  <c r="BC36" i="10"/>
  <c r="AY36" i="10"/>
  <c r="AZ248" i="10"/>
  <c r="BA248" i="10"/>
  <c r="AX248" i="10"/>
  <c r="BC248" i="10"/>
  <c r="AY248" i="10"/>
  <c r="BB248" i="10"/>
  <c r="BA50" i="10"/>
  <c r="BB50" i="10"/>
  <c r="AX50" i="10"/>
  <c r="AZ130" i="10"/>
  <c r="AX130" i="10"/>
  <c r="BC130" i="10"/>
  <c r="AZ332" i="10"/>
  <c r="AY332" i="10"/>
  <c r="BA332" i="10"/>
  <c r="BC332" i="10"/>
  <c r="AX332" i="10"/>
  <c r="BB332" i="10"/>
  <c r="AL174" i="10"/>
  <c r="AH174" i="10"/>
  <c r="AK174" i="10"/>
  <c r="AM174" i="10"/>
  <c r="AI174" i="10"/>
  <c r="AJ174" i="10"/>
  <c r="AJ273" i="10"/>
  <c r="AH273" i="10"/>
  <c r="AL273" i="10"/>
  <c r="AM273" i="10"/>
  <c r="AK273" i="10"/>
  <c r="AI273" i="10"/>
  <c r="AI244" i="7"/>
  <c r="AM244" i="7"/>
  <c r="AK244" i="7"/>
  <c r="AL244" i="7"/>
  <c r="AH244" i="7"/>
  <c r="AJ244" i="7"/>
  <c r="AH197" i="7"/>
  <c r="AM197" i="7"/>
  <c r="AJ197" i="7"/>
  <c r="AI197" i="7"/>
  <c r="AL197" i="7"/>
  <c r="AK197" i="7"/>
  <c r="BC179" i="7"/>
  <c r="AX179" i="7"/>
  <c r="AI249" i="10"/>
  <c r="AL249" i="10"/>
  <c r="AH249" i="10"/>
  <c r="AK249" i="10"/>
  <c r="AM249" i="10"/>
  <c r="AJ249" i="10"/>
  <c r="AM150" i="10"/>
  <c r="AI150" i="10"/>
  <c r="AJ150" i="10"/>
  <c r="AL150" i="10"/>
  <c r="AK150" i="10"/>
  <c r="AH150" i="10"/>
  <c r="AJ193" i="10"/>
  <c r="AL193" i="10"/>
  <c r="AJ204" i="7"/>
  <c r="AI204" i="7"/>
  <c r="AL204" i="7"/>
  <c r="AK204" i="7"/>
  <c r="AH204" i="7"/>
  <c r="AM204" i="7"/>
  <c r="AH173" i="7"/>
  <c r="AM173" i="7"/>
  <c r="AJ173" i="7"/>
  <c r="AI173" i="7"/>
  <c r="AK173" i="7"/>
  <c r="AL173" i="7"/>
  <c r="AM206" i="10"/>
  <c r="AI206" i="10"/>
  <c r="AJ206" i="10"/>
  <c r="AL206" i="10"/>
  <c r="AH206" i="10"/>
  <c r="AK206" i="10"/>
  <c r="AM229" i="7"/>
  <c r="AJ229" i="7"/>
  <c r="AK229" i="7"/>
  <c r="AL229" i="7"/>
  <c r="AH229" i="7"/>
  <c r="BB219" i="7"/>
  <c r="BC219" i="7"/>
  <c r="AY219" i="7"/>
  <c r="BA219" i="7"/>
  <c r="AX219" i="7"/>
  <c r="AZ219" i="7"/>
  <c r="AZ69" i="10"/>
  <c r="AX69" i="10"/>
  <c r="AY69" i="10"/>
  <c r="BA69" i="10"/>
  <c r="BC69" i="10"/>
  <c r="BB69" i="10"/>
  <c r="AZ105" i="10"/>
  <c r="BA105" i="10"/>
  <c r="BC105" i="10"/>
  <c r="BB105" i="10"/>
  <c r="AZ18" i="10"/>
  <c r="AY18" i="10"/>
  <c r="AX18" i="10"/>
  <c r="BB18" i="10"/>
  <c r="BA18" i="10"/>
  <c r="BC18" i="10"/>
  <c r="BB182" i="10"/>
  <c r="AX182" i="10"/>
  <c r="AZ182" i="10"/>
  <c r="BA182" i="10"/>
  <c r="AY182" i="10"/>
  <c r="BC182" i="10"/>
  <c r="AQ331" i="7"/>
  <c r="AP77" i="7"/>
  <c r="C337" i="10"/>
  <c r="C317" i="10"/>
  <c r="AS355" i="7"/>
  <c r="AU265" i="7"/>
  <c r="B342" i="10"/>
  <c r="M330" i="10"/>
  <c r="AP303" i="10"/>
  <c r="W319" i="7"/>
  <c r="V349" i="7"/>
  <c r="S316" i="7"/>
  <c r="AD333" i="10"/>
  <c r="AC240" i="10"/>
  <c r="AB195" i="10"/>
  <c r="AE223" i="10"/>
  <c r="AC209" i="10"/>
  <c r="AU247" i="10"/>
  <c r="AT215" i="10"/>
  <c r="AS215" i="10"/>
  <c r="AR147" i="10"/>
  <c r="AU336" i="10"/>
  <c r="AT148" i="10"/>
  <c r="AL186" i="10"/>
  <c r="AM333" i="10"/>
  <c r="AK177" i="10"/>
  <c r="AZ223" i="7"/>
  <c r="AQ316" i="7"/>
  <c r="BA151" i="7"/>
  <c r="BB88" i="7"/>
  <c r="AJ215" i="10"/>
  <c r="AL215" i="10"/>
  <c r="AI215" i="10"/>
  <c r="AH215" i="10"/>
  <c r="AX195" i="7"/>
  <c r="AZ195" i="7"/>
  <c r="BA299" i="7"/>
  <c r="AY299" i="7"/>
  <c r="BC299" i="7"/>
  <c r="BB299" i="7"/>
  <c r="AZ299" i="7"/>
  <c r="AX299" i="7"/>
  <c r="BC216" i="7"/>
  <c r="BB216" i="7"/>
  <c r="BB172" i="7"/>
  <c r="AZ172" i="7"/>
  <c r="AX172" i="7"/>
  <c r="BC172" i="7"/>
  <c r="BA172" i="7"/>
  <c r="AY172" i="7"/>
  <c r="AR312" i="10"/>
  <c r="AP312" i="10"/>
  <c r="AP331" i="7"/>
  <c r="G341" i="10"/>
  <c r="AS325" i="7"/>
  <c r="AS251" i="7"/>
  <c r="C320" i="10"/>
  <c r="Z344" i="10"/>
  <c r="AC223" i="10"/>
  <c r="AC227" i="10"/>
  <c r="AA318" i="10"/>
  <c r="AU279" i="10"/>
  <c r="AQ279" i="10"/>
  <c r="AP279" i="10"/>
  <c r="AH333" i="10"/>
  <c r="AK364" i="10"/>
  <c r="AS316" i="7"/>
  <c r="AM247" i="10"/>
  <c r="AI247" i="10"/>
  <c r="BB163" i="7"/>
  <c r="AZ163" i="7"/>
  <c r="AY335" i="7"/>
  <c r="AX335" i="7"/>
  <c r="BA335" i="7"/>
  <c r="BC335" i="7"/>
  <c r="AZ335" i="7"/>
  <c r="BB335" i="7"/>
  <c r="AY283" i="7"/>
  <c r="BA283" i="7"/>
  <c r="BB283" i="7"/>
  <c r="AX283" i="7"/>
  <c r="BC283" i="7"/>
  <c r="AZ283" i="7"/>
  <c r="BB204" i="7"/>
  <c r="AX204" i="7"/>
  <c r="AY204" i="7"/>
  <c r="AZ204" i="7"/>
  <c r="BA204" i="7"/>
  <c r="BC204" i="7"/>
  <c r="AD197" i="10"/>
  <c r="AQ148" i="10"/>
  <c r="AR211" i="10"/>
  <c r="AT147" i="10"/>
  <c r="BC36" i="7"/>
  <c r="BA36" i="7"/>
  <c r="BB131" i="7"/>
  <c r="AY131" i="7"/>
  <c r="BC79" i="7"/>
  <c r="BA79" i="7"/>
  <c r="AZ79" i="7"/>
  <c r="AX79" i="7"/>
  <c r="BB79" i="7"/>
  <c r="AY79" i="7"/>
  <c r="BB27" i="7"/>
  <c r="AY27" i="7"/>
  <c r="BA27" i="7"/>
  <c r="AX27" i="7"/>
  <c r="BC27" i="7"/>
  <c r="AZ27" i="7"/>
  <c r="S317" i="7"/>
  <c r="Z223" i="10"/>
  <c r="AX152" i="7"/>
  <c r="AX151" i="7"/>
  <c r="BB355" i="7"/>
  <c r="BC355" i="7"/>
  <c r="BA99" i="7"/>
  <c r="BB99" i="7"/>
  <c r="BC56" i="7"/>
  <c r="AY56" i="7"/>
  <c r="AX226" i="7"/>
  <c r="BB226" i="7"/>
  <c r="AY226" i="7"/>
  <c r="AZ226" i="7"/>
  <c r="AY359" i="7"/>
  <c r="AZ359" i="7"/>
  <c r="BA359" i="7"/>
  <c r="AX359" i="7"/>
  <c r="BC359" i="7"/>
  <c r="BB359" i="7"/>
  <c r="BB323" i="7"/>
  <c r="BC323" i="7"/>
  <c r="AY67" i="7"/>
  <c r="BB67" i="7"/>
  <c r="AX88" i="7"/>
  <c r="AZ88" i="7"/>
  <c r="BC103" i="7"/>
  <c r="AY103" i="7"/>
  <c r="AZ103" i="7"/>
  <c r="AX103" i="7"/>
  <c r="BA103" i="7"/>
  <c r="BB103" i="7"/>
  <c r="BA44" i="7"/>
  <c r="BC44" i="7"/>
  <c r="AY44" i="7"/>
  <c r="BB44" i="7"/>
  <c r="AX44" i="7"/>
  <c r="AZ44" i="7"/>
  <c r="AC318" i="10"/>
  <c r="AT336" i="10"/>
  <c r="AS144" i="10"/>
  <c r="AI364" i="10"/>
  <c r="BC291" i="7"/>
  <c r="BB291" i="7"/>
  <c r="BA35" i="7"/>
  <c r="BB35" i="7"/>
  <c r="BC187" i="7"/>
  <c r="AX187" i="7"/>
  <c r="BB187" i="7"/>
  <c r="AY187" i="7"/>
  <c r="BA187" i="7"/>
  <c r="AZ187" i="7"/>
  <c r="AY120" i="7"/>
  <c r="BB120" i="7"/>
  <c r="BA139" i="7"/>
  <c r="AX139" i="7"/>
  <c r="AZ139" i="7"/>
  <c r="AY139" i="7"/>
  <c r="BB139" i="7"/>
  <c r="BC139" i="7"/>
  <c r="AX76" i="7"/>
  <c r="BB76" i="7"/>
  <c r="BA76" i="7"/>
  <c r="AY76" i="7"/>
  <c r="AZ76" i="7"/>
  <c r="BC76" i="7"/>
  <c r="BC151" i="7"/>
  <c r="AY88" i="7"/>
  <c r="AL151" i="10"/>
  <c r="AK151" i="10"/>
  <c r="AJ151" i="10"/>
  <c r="AH151" i="10"/>
  <c r="AM151" i="10"/>
  <c r="AI151" i="10"/>
  <c r="AY259" i="7"/>
  <c r="BB259" i="7"/>
  <c r="AY152" i="7"/>
  <c r="BA152" i="7"/>
  <c r="BC175" i="7"/>
  <c r="AZ175" i="7"/>
  <c r="BA175" i="7"/>
  <c r="BB175" i="7"/>
  <c r="AY175" i="7"/>
  <c r="AX175" i="7"/>
  <c r="AZ108" i="7"/>
  <c r="BB108" i="7"/>
  <c r="BC108" i="7"/>
  <c r="BA108" i="7"/>
  <c r="AX108" i="7"/>
  <c r="AY108" i="7"/>
  <c r="AQ341" i="7"/>
  <c r="AR77" i="7"/>
  <c r="F337" i="10"/>
  <c r="E317" i="10"/>
  <c r="AR20" i="7"/>
  <c r="K330" i="10"/>
  <c r="AB192" i="10"/>
  <c r="AM352" i="10"/>
  <c r="T319" i="7"/>
  <c r="W360" i="7"/>
  <c r="T349" i="7"/>
  <c r="AU343" i="10"/>
  <c r="AI333" i="10"/>
  <c r="AX223" i="7"/>
  <c r="BA88" i="7"/>
  <c r="BC152" i="7"/>
  <c r="BB152" i="7"/>
  <c r="AZ151" i="7"/>
  <c r="BB56" i="7"/>
  <c r="AL183" i="10"/>
  <c r="AK183" i="10"/>
  <c r="AM188" i="7"/>
  <c r="AK188" i="7"/>
  <c r="AX227" i="7"/>
  <c r="AZ227" i="7"/>
  <c r="AZ201" i="7"/>
  <c r="AY201" i="7"/>
  <c r="BA201" i="7"/>
  <c r="BC201" i="7"/>
  <c r="AY263" i="7"/>
  <c r="BA263" i="7"/>
  <c r="BC263" i="7"/>
  <c r="AZ263" i="7"/>
  <c r="BB263" i="7"/>
  <c r="AX263" i="7"/>
  <c r="BB184" i="7"/>
  <c r="BA184" i="7"/>
  <c r="AY140" i="7"/>
  <c r="BA140" i="7"/>
  <c r="BC140" i="7"/>
  <c r="BB140" i="7"/>
  <c r="AZ140" i="7"/>
  <c r="AX140" i="7"/>
  <c r="AP244" i="7"/>
  <c r="AT210" i="7"/>
  <c r="AR251" i="7"/>
  <c r="AP26" i="7"/>
  <c r="AS113" i="7"/>
  <c r="AT201" i="7"/>
  <c r="AP25" i="7"/>
  <c r="AU25" i="7"/>
  <c r="AQ297" i="7"/>
  <c r="AP356" i="7"/>
  <c r="AR212" i="7"/>
  <c r="AP276" i="7"/>
  <c r="AS210" i="7"/>
  <c r="AT251" i="7"/>
  <c r="AR113" i="7"/>
  <c r="AQ303" i="7"/>
  <c r="AQ240" i="7"/>
  <c r="AU201" i="7"/>
  <c r="AT276" i="7"/>
  <c r="AT356" i="7"/>
  <c r="AR276" i="7"/>
  <c r="AS38" i="7"/>
  <c r="AU361" i="7"/>
  <c r="AT113" i="7"/>
  <c r="AT105" i="7"/>
  <c r="AP201" i="7"/>
  <c r="AP111" i="7"/>
  <c r="AU251" i="7"/>
  <c r="AJ319" i="7"/>
  <c r="AS356" i="7"/>
  <c r="AS276" i="7"/>
  <c r="AP38" i="7"/>
  <c r="AS361" i="7"/>
  <c r="AU105" i="7"/>
  <c r="AU352" i="7"/>
  <c r="AT352" i="7"/>
  <c r="AR240" i="7"/>
  <c r="AT240" i="7"/>
  <c r="AU111" i="7"/>
  <c r="AL319" i="7"/>
  <c r="AS244" i="7"/>
  <c r="AU356" i="7"/>
  <c r="AQ276" i="7"/>
  <c r="AQ361" i="7"/>
  <c r="AS105" i="7"/>
  <c r="AQ105" i="7"/>
  <c r="AU320" i="7"/>
  <c r="AT320" i="7"/>
  <c r="AP352" i="7"/>
  <c r="AR352" i="7"/>
  <c r="AS352" i="7"/>
  <c r="AS26" i="7"/>
  <c r="AR201" i="7"/>
  <c r="AI319" i="7"/>
  <c r="AR297" i="7"/>
  <c r="AR356" i="7"/>
  <c r="AT244" i="7"/>
  <c r="AP320" i="7"/>
  <c r="AR320" i="7"/>
  <c r="AS320" i="7"/>
  <c r="AP27" i="7"/>
  <c r="AR27" i="7"/>
  <c r="AP29" i="7"/>
  <c r="AQ29" i="7"/>
  <c r="AU29" i="7"/>
  <c r="AP364" i="7"/>
  <c r="AQ364" i="7"/>
  <c r="AU364" i="7"/>
  <c r="AT364" i="7"/>
  <c r="AR364" i="7"/>
  <c r="AS364" i="7"/>
  <c r="AQ328" i="7"/>
  <c r="AU328" i="7"/>
  <c r="AT328" i="7"/>
  <c r="AP328" i="7"/>
  <c r="AR328" i="7"/>
  <c r="AS328" i="7"/>
  <c r="AR331" i="7"/>
  <c r="AR33" i="7"/>
  <c r="C352" i="10"/>
  <c r="AQ265" i="7"/>
  <c r="F347" i="10"/>
  <c r="U348" i="7"/>
  <c r="R322" i="7"/>
  <c r="T331" i="7"/>
  <c r="S349" i="7"/>
  <c r="S340" i="7"/>
  <c r="AQ27" i="7"/>
  <c r="AU27" i="7"/>
  <c r="AT27" i="7"/>
  <c r="O171" i="10"/>
  <c r="L171" i="10"/>
  <c r="AR304" i="7"/>
  <c r="AU332" i="7"/>
  <c r="AT332" i="7"/>
  <c r="AP332" i="7"/>
  <c r="AR332" i="7"/>
  <c r="AS332" i="7"/>
  <c r="AQ332" i="7"/>
  <c r="AP296" i="7"/>
  <c r="AR296" i="7"/>
  <c r="AS296" i="7"/>
  <c r="AU296" i="7"/>
  <c r="AQ296" i="7"/>
  <c r="AT296" i="7"/>
  <c r="AR336" i="7"/>
  <c r="AP336" i="7"/>
  <c r="AP300" i="7"/>
  <c r="AR300" i="7"/>
  <c r="AS300" i="7"/>
  <c r="AU300" i="7"/>
  <c r="AQ300" i="7"/>
  <c r="AT300" i="7"/>
  <c r="AT264" i="7"/>
  <c r="AS264" i="7"/>
  <c r="AP264" i="7"/>
  <c r="AR264" i="7"/>
  <c r="AQ264" i="7"/>
  <c r="AU264" i="7"/>
  <c r="AP220" i="7"/>
  <c r="AQ220" i="7"/>
  <c r="AU220" i="7"/>
  <c r="AT220" i="7"/>
  <c r="AS220" i="7"/>
  <c r="AR220" i="7"/>
  <c r="AQ19" i="7"/>
  <c r="AU19" i="7"/>
  <c r="AQ344" i="7"/>
  <c r="AU344" i="7"/>
  <c r="AT344" i="7"/>
  <c r="AP344" i="7"/>
  <c r="AR344" i="7"/>
  <c r="AS344" i="7"/>
  <c r="AT304" i="7"/>
  <c r="AU304" i="7"/>
  <c r="AP268" i="7"/>
  <c r="AQ268" i="7"/>
  <c r="AT268" i="7"/>
  <c r="AS268" i="7"/>
  <c r="AU268" i="7"/>
  <c r="AR268" i="7"/>
  <c r="AQ232" i="7"/>
  <c r="AT232" i="7"/>
  <c r="AS232" i="7"/>
  <c r="AU232" i="7"/>
  <c r="AR232" i="7"/>
  <c r="AP232" i="7"/>
  <c r="AT312" i="7"/>
  <c r="AP312" i="7"/>
  <c r="AR312" i="7"/>
  <c r="AS312" i="7"/>
  <c r="AQ312" i="7"/>
  <c r="AU312" i="7"/>
  <c r="AR236" i="7"/>
  <c r="AP236" i="7"/>
  <c r="AQ236" i="7"/>
  <c r="AT236" i="7"/>
  <c r="AS236" i="7"/>
  <c r="AU236" i="7"/>
  <c r="AP117" i="7"/>
  <c r="AQ117" i="7"/>
  <c r="AR117" i="7"/>
  <c r="AU117" i="7"/>
  <c r="AP52" i="7"/>
  <c r="AQ52" i="7"/>
  <c r="AU210" i="7"/>
  <c r="AQ339" i="7"/>
  <c r="AP251" i="7"/>
  <c r="AP280" i="7"/>
  <c r="AR280" i="7"/>
  <c r="AQ280" i="7"/>
  <c r="AU280" i="7"/>
  <c r="AT280" i="7"/>
  <c r="AS280" i="7"/>
  <c r="AU240" i="7"/>
  <c r="AS240" i="7"/>
  <c r="AQ113" i="7"/>
  <c r="AU113" i="7"/>
  <c r="AQ26" i="7"/>
  <c r="AU26" i="7"/>
  <c r="AS265" i="7"/>
  <c r="AS284" i="7"/>
  <c r="AU284" i="7"/>
  <c r="AR284" i="7"/>
  <c r="AP284" i="7"/>
  <c r="AQ284" i="7"/>
  <c r="AT284" i="7"/>
  <c r="AR248" i="7"/>
  <c r="AU248" i="7"/>
  <c r="AT248" i="7"/>
  <c r="AS248" i="7"/>
  <c r="AP248" i="7"/>
  <c r="AQ248" i="7"/>
  <c r="AR325" i="7"/>
  <c r="AR265" i="7"/>
  <c r="AR216" i="7"/>
  <c r="AU216" i="7"/>
  <c r="AP216" i="7"/>
  <c r="AQ216" i="7"/>
  <c r="AT216" i="7"/>
  <c r="AS216" i="7"/>
  <c r="AS360" i="7"/>
  <c r="AP360" i="7"/>
  <c r="AQ360" i="7"/>
  <c r="AT360" i="7"/>
  <c r="AU360" i="7"/>
  <c r="AR360" i="7"/>
  <c r="Z289" i="10"/>
  <c r="Z258" i="10"/>
  <c r="AD303" i="10"/>
  <c r="AA303" i="10"/>
  <c r="AE177" i="10"/>
  <c r="AD177" i="10"/>
  <c r="AA244" i="10"/>
  <c r="AE244" i="10"/>
  <c r="Z244" i="10"/>
  <c r="AD244" i="10"/>
  <c r="AA213" i="10"/>
  <c r="AE213" i="10"/>
  <c r="AC213" i="10"/>
  <c r="Z213" i="10"/>
  <c r="Z348" i="10"/>
  <c r="AD348" i="10"/>
  <c r="AB348" i="10"/>
  <c r="AA348" i="10"/>
  <c r="AD294" i="10"/>
  <c r="AE294" i="10"/>
  <c r="AA294" i="10"/>
  <c r="AB294" i="10"/>
  <c r="AC294" i="10"/>
  <c r="Z294" i="10"/>
  <c r="AD266" i="10"/>
  <c r="AE266" i="10"/>
  <c r="AA266" i="10"/>
  <c r="AB266" i="10"/>
  <c r="AC266" i="10"/>
  <c r="Z266" i="10"/>
  <c r="AD235" i="10"/>
  <c r="Z235" i="10"/>
  <c r="AC235" i="10"/>
  <c r="AB235" i="10"/>
  <c r="AA235" i="10"/>
  <c r="AE235" i="10"/>
  <c r="Z347" i="10"/>
  <c r="AE347" i="10"/>
  <c r="AA347" i="10"/>
  <c r="AB347" i="10"/>
  <c r="AD347" i="10"/>
  <c r="AC347" i="10"/>
  <c r="Z316" i="10"/>
  <c r="AE316" i="10"/>
  <c r="AA316" i="10"/>
  <c r="AB316" i="10"/>
  <c r="AD316" i="10"/>
  <c r="AC316" i="10"/>
  <c r="AE256" i="10"/>
  <c r="AA256" i="10"/>
  <c r="AB256" i="10"/>
  <c r="AD256" i="10"/>
  <c r="AC256" i="10"/>
  <c r="Z256" i="10"/>
  <c r="AD225" i="10"/>
  <c r="Z225" i="10"/>
  <c r="AC225" i="10"/>
  <c r="AB225" i="10"/>
  <c r="AA225" i="10"/>
  <c r="AE225" i="10"/>
  <c r="AD360" i="10"/>
  <c r="Z360" i="10"/>
  <c r="AC360" i="10"/>
  <c r="AB360" i="10"/>
  <c r="AA360" i="10"/>
  <c r="AE360" i="10"/>
  <c r="AB306" i="10"/>
  <c r="AE306" i="10"/>
  <c r="AA306" i="10"/>
  <c r="AC306" i="10"/>
  <c r="AC277" i="10"/>
  <c r="AD277" i="10"/>
  <c r="Z277" i="10"/>
  <c r="AB277" i="10"/>
  <c r="AD247" i="10"/>
  <c r="Z247" i="10"/>
  <c r="AC247" i="10"/>
  <c r="AE247" i="10"/>
  <c r="AB247" i="10"/>
  <c r="AA247" i="10"/>
  <c r="AE359" i="10"/>
  <c r="AA359" i="10"/>
  <c r="AB359" i="10"/>
  <c r="AC359" i="10"/>
  <c r="Z359" i="10"/>
  <c r="AD359" i="10"/>
  <c r="AD328" i="10"/>
  <c r="Z328" i="10"/>
  <c r="AC328" i="10"/>
  <c r="AB328" i="10"/>
  <c r="AA328" i="10"/>
  <c r="AE328" i="10"/>
  <c r="Z299" i="10"/>
  <c r="AC299" i="10"/>
  <c r="AE299" i="10"/>
  <c r="AD299" i="10"/>
  <c r="AB299" i="10"/>
  <c r="AA299" i="10"/>
  <c r="AE222" i="10"/>
  <c r="AA222" i="10"/>
  <c r="AB222" i="10"/>
  <c r="AD222" i="10"/>
  <c r="AC222" i="10"/>
  <c r="Z222" i="10"/>
  <c r="AA139" i="10"/>
  <c r="AC271" i="10"/>
  <c r="AE353" i="10"/>
  <c r="AD353" i="10"/>
  <c r="AD255" i="10"/>
  <c r="AA255" i="10"/>
  <c r="Z275" i="10"/>
  <c r="AA275" i="10"/>
  <c r="AE275" i="10"/>
  <c r="AD275" i="10"/>
  <c r="Z245" i="10"/>
  <c r="AA245" i="10"/>
  <c r="AD245" i="10"/>
  <c r="AB245" i="10"/>
  <c r="AA357" i="10"/>
  <c r="Z357" i="10"/>
  <c r="AE357" i="10"/>
  <c r="AC357" i="10"/>
  <c r="AC326" i="10"/>
  <c r="AB326" i="10"/>
  <c r="AA326" i="10"/>
  <c r="AE326" i="10"/>
  <c r="AD326" i="10"/>
  <c r="Z326" i="10"/>
  <c r="AC297" i="10"/>
  <c r="AB297" i="10"/>
  <c r="AA297" i="10"/>
  <c r="AE297" i="10"/>
  <c r="AD297" i="10"/>
  <c r="Z297" i="10"/>
  <c r="AE267" i="10"/>
  <c r="AD267" i="10"/>
  <c r="Z267" i="10"/>
  <c r="AC267" i="10"/>
  <c r="AB267" i="10"/>
  <c r="AA267" i="10"/>
  <c r="AD189" i="10"/>
  <c r="AC189" i="10"/>
  <c r="Z189" i="10"/>
  <c r="AE189" i="10"/>
  <c r="AA189" i="10"/>
  <c r="AB189" i="10"/>
  <c r="AD325" i="10"/>
  <c r="AC325" i="10"/>
  <c r="Z325" i="10"/>
  <c r="AE325" i="10"/>
  <c r="AA325" i="10"/>
  <c r="AB325" i="10"/>
  <c r="AA287" i="10"/>
  <c r="AD287" i="10"/>
  <c r="Z287" i="10"/>
  <c r="AC287" i="10"/>
  <c r="AE287" i="10"/>
  <c r="AB287" i="10"/>
  <c r="AE257" i="10"/>
  <c r="AD257" i="10"/>
  <c r="Z257" i="10"/>
  <c r="AC257" i="10"/>
  <c r="AB257" i="10"/>
  <c r="AA257" i="10"/>
  <c r="AB179" i="10"/>
  <c r="AE179" i="10"/>
  <c r="AA179" i="10"/>
  <c r="Z179" i="10"/>
  <c r="AC338" i="10"/>
  <c r="AD338" i="10"/>
  <c r="Z338" i="10"/>
  <c r="AB338" i="10"/>
  <c r="AC309" i="10"/>
  <c r="AD309" i="10"/>
  <c r="Z309" i="10"/>
  <c r="AB309" i="10"/>
  <c r="Z232" i="10"/>
  <c r="AE232" i="10"/>
  <c r="AA232" i="10"/>
  <c r="AB232" i="10"/>
  <c r="AD232" i="10"/>
  <c r="AC232" i="10"/>
  <c r="AD201" i="10"/>
  <c r="AE201" i="10"/>
  <c r="AA201" i="10"/>
  <c r="AB201" i="10"/>
  <c r="AC201" i="10"/>
  <c r="Z201" i="10"/>
  <c r="AD337" i="10"/>
  <c r="AE337" i="10"/>
  <c r="AA337" i="10"/>
  <c r="AB337" i="10"/>
  <c r="AC337" i="10"/>
  <c r="Z337" i="10"/>
  <c r="AE282" i="10"/>
  <c r="Z282" i="10"/>
  <c r="AD282" i="10"/>
  <c r="AA282" i="10"/>
  <c r="AB282" i="10"/>
  <c r="AC282" i="10"/>
  <c r="AC254" i="10"/>
  <c r="Z254" i="10"/>
  <c r="AE254" i="10"/>
  <c r="AA254" i="10"/>
  <c r="AB254" i="10"/>
  <c r="AD254" i="10"/>
  <c r="AD241" i="10"/>
  <c r="AE241" i="10"/>
  <c r="AE304" i="10"/>
  <c r="AD304" i="10"/>
  <c r="Z307" i="10"/>
  <c r="AD307" i="10"/>
  <c r="AA307" i="10"/>
  <c r="AE307" i="10"/>
  <c r="AA230" i="10"/>
  <c r="AE230" i="10"/>
  <c r="AC230" i="10"/>
  <c r="Z230" i="10"/>
  <c r="AE199" i="10"/>
  <c r="AA199" i="10"/>
  <c r="AB199" i="10"/>
  <c r="AD199" i="10"/>
  <c r="AC199" i="10"/>
  <c r="Z199" i="10"/>
  <c r="AE335" i="10"/>
  <c r="AA335" i="10"/>
  <c r="AB335" i="10"/>
  <c r="AC335" i="10"/>
  <c r="Z335" i="10"/>
  <c r="AD335" i="10"/>
  <c r="AE280" i="10"/>
  <c r="AA280" i="10"/>
  <c r="AB280" i="10"/>
  <c r="AC280" i="10"/>
  <c r="Z280" i="10"/>
  <c r="AD280" i="10"/>
  <c r="Z252" i="10"/>
  <c r="AD252" i="10"/>
  <c r="AE252" i="10"/>
  <c r="AA252" i="10"/>
  <c r="AB252" i="10"/>
  <c r="AC252" i="10"/>
  <c r="Z221" i="10"/>
  <c r="AE221" i="10"/>
  <c r="AC221" i="10"/>
  <c r="AB221" i="10"/>
  <c r="AA221" i="10"/>
  <c r="AD221" i="10"/>
  <c r="Z356" i="10"/>
  <c r="AC356" i="10"/>
  <c r="AE356" i="10"/>
  <c r="AB356" i="10"/>
  <c r="AA356" i="10"/>
  <c r="AD356" i="10"/>
  <c r="AB270" i="10"/>
  <c r="AD270" i="10"/>
  <c r="AC270" i="10"/>
  <c r="Z270" i="10"/>
  <c r="AE270" i="10"/>
  <c r="AA270" i="10"/>
  <c r="AB242" i="10"/>
  <c r="AC242" i="10"/>
  <c r="Z242" i="10"/>
  <c r="AD242" i="10"/>
  <c r="AE242" i="10"/>
  <c r="AA242" i="10"/>
  <c r="AB211" i="10"/>
  <c r="AE211" i="10"/>
  <c r="AA211" i="10"/>
  <c r="Z211" i="10"/>
  <c r="AC346" i="10"/>
  <c r="Z346" i="10"/>
  <c r="AB346" i="10"/>
  <c r="AD346" i="10"/>
  <c r="AB292" i="10"/>
  <c r="AA292" i="10"/>
  <c r="AC292" i="10"/>
  <c r="AE292" i="10"/>
  <c r="AB264" i="10"/>
  <c r="AD264" i="10"/>
  <c r="AC264" i="10"/>
  <c r="Z264" i="10"/>
  <c r="AE264" i="10"/>
  <c r="AA264" i="10"/>
  <c r="AC233" i="10"/>
  <c r="AB233" i="10"/>
  <c r="AA233" i="10"/>
  <c r="AE233" i="10"/>
  <c r="AD233" i="10"/>
  <c r="Z233" i="10"/>
  <c r="AB345" i="10"/>
  <c r="AC345" i="10"/>
  <c r="Z345" i="10"/>
  <c r="AD345" i="10"/>
  <c r="AE345" i="10"/>
  <c r="AA345" i="10"/>
  <c r="AB314" i="10"/>
  <c r="AD314" i="10"/>
  <c r="AC314" i="10"/>
  <c r="Z314" i="10"/>
  <c r="AE314" i="10"/>
  <c r="AA314" i="10"/>
  <c r="AC285" i="10"/>
  <c r="AE285" i="10"/>
  <c r="AB285" i="10"/>
  <c r="AA285" i="10"/>
  <c r="AD285" i="10"/>
  <c r="Z285" i="10"/>
  <c r="AD289" i="10"/>
  <c r="AE289" i="10"/>
  <c r="AD271" i="10"/>
  <c r="AA271" i="10"/>
  <c r="AD358" i="10"/>
  <c r="AE358" i="10"/>
  <c r="AA290" i="10"/>
  <c r="AE290" i="10"/>
  <c r="AC290" i="10"/>
  <c r="Z290" i="10"/>
  <c r="AA262" i="10"/>
  <c r="AE262" i="10"/>
  <c r="AC262" i="10"/>
  <c r="Z262" i="10"/>
  <c r="AB231" i="10"/>
  <c r="AA231" i="10"/>
  <c r="AD231" i="10"/>
  <c r="Z231" i="10"/>
  <c r="AC231" i="10"/>
  <c r="AE231" i="10"/>
  <c r="Z343" i="10"/>
  <c r="AD343" i="10"/>
  <c r="AE343" i="10"/>
  <c r="AA343" i="10"/>
  <c r="AB343" i="10"/>
  <c r="AC343" i="10"/>
  <c r="Z312" i="10"/>
  <c r="AD312" i="10"/>
  <c r="AE312" i="10"/>
  <c r="AA312" i="10"/>
  <c r="AB312" i="10"/>
  <c r="AC312" i="10"/>
  <c r="AC283" i="10"/>
  <c r="AB283" i="10"/>
  <c r="AD283" i="10"/>
  <c r="Z283" i="10"/>
  <c r="AA283" i="10"/>
  <c r="AE283" i="10"/>
  <c r="AD253" i="10"/>
  <c r="Z253" i="10"/>
  <c r="AC253" i="10"/>
  <c r="AE253" i="10"/>
  <c r="AB253" i="10"/>
  <c r="AA253" i="10"/>
  <c r="AA365" i="10"/>
  <c r="AE365" i="10"/>
  <c r="AB365" i="10"/>
  <c r="AD365" i="10"/>
  <c r="AC365" i="10"/>
  <c r="Z365" i="10"/>
  <c r="AE302" i="10"/>
  <c r="AA302" i="10"/>
  <c r="AC302" i="10"/>
  <c r="AB302" i="10"/>
  <c r="Z302" i="10"/>
  <c r="AD302" i="10"/>
  <c r="AD273" i="10"/>
  <c r="Z273" i="10"/>
  <c r="AC273" i="10"/>
  <c r="AB273" i="10"/>
  <c r="AA273" i="10"/>
  <c r="AE273" i="10"/>
  <c r="AC243" i="10"/>
  <c r="Z243" i="10"/>
  <c r="AA243" i="10"/>
  <c r="AD243" i="10"/>
  <c r="AB355" i="10"/>
  <c r="AE355" i="10"/>
  <c r="AA355" i="10"/>
  <c r="AC355" i="10"/>
  <c r="AC324" i="10"/>
  <c r="AD324" i="10"/>
  <c r="Z324" i="10"/>
  <c r="AB324" i="10"/>
  <c r="AD295" i="10"/>
  <c r="Z295" i="10"/>
  <c r="AC295" i="10"/>
  <c r="AE295" i="10"/>
  <c r="AB295" i="10"/>
  <c r="AA295" i="10"/>
  <c r="AD265" i="10"/>
  <c r="Z265" i="10"/>
  <c r="AC265" i="10"/>
  <c r="AB265" i="10"/>
  <c r="AA265" i="10"/>
  <c r="AE265" i="10"/>
  <c r="AB187" i="10"/>
  <c r="AC187" i="10"/>
  <c r="Z187" i="10"/>
  <c r="AD187" i="10"/>
  <c r="AE187" i="10"/>
  <c r="AA187" i="10"/>
  <c r="AE323" i="10"/>
  <c r="AA323" i="10"/>
  <c r="AB323" i="10"/>
  <c r="AD323" i="10"/>
  <c r="AC323" i="10"/>
  <c r="Z323" i="10"/>
  <c r="AE317" i="10"/>
  <c r="AD317" i="10"/>
  <c r="Z317" i="10"/>
  <c r="AB317" i="10"/>
  <c r="AC317" i="10"/>
  <c r="AA317" i="10"/>
  <c r="AD318" i="10"/>
  <c r="AE318" i="10"/>
  <c r="AD344" i="10"/>
  <c r="AE344" i="10"/>
  <c r="AD223" i="10"/>
  <c r="AA223" i="10"/>
  <c r="Z322" i="10"/>
  <c r="AD322" i="10"/>
  <c r="AB322" i="10"/>
  <c r="AA322" i="10"/>
  <c r="Z293" i="10"/>
  <c r="AD293" i="10"/>
  <c r="AB293" i="10"/>
  <c r="AA293" i="10"/>
  <c r="Z263" i="10"/>
  <c r="AC263" i="10"/>
  <c r="AE263" i="10"/>
  <c r="AB263" i="10"/>
  <c r="AA263" i="10"/>
  <c r="AD263" i="10"/>
  <c r="AA185" i="10"/>
  <c r="AB185" i="10"/>
  <c r="AC185" i="10"/>
  <c r="Z185" i="10"/>
  <c r="AD185" i="10"/>
  <c r="AE185" i="10"/>
  <c r="AA321" i="10"/>
  <c r="AB321" i="10"/>
  <c r="AC321" i="10"/>
  <c r="Z321" i="10"/>
  <c r="AD321" i="10"/>
  <c r="AE321" i="10"/>
  <c r="Z315" i="10"/>
  <c r="AA315" i="10"/>
  <c r="AB315" i="10"/>
  <c r="AE315" i="10"/>
  <c r="AD315" i="10"/>
  <c r="AC315" i="10"/>
  <c r="Z238" i="10"/>
  <c r="AE238" i="10"/>
  <c r="AA238" i="10"/>
  <c r="AB238" i="10"/>
  <c r="AD238" i="10"/>
  <c r="AC238" i="10"/>
  <c r="AD175" i="10"/>
  <c r="Z175" i="10"/>
  <c r="AE175" i="10"/>
  <c r="AA175" i="10"/>
  <c r="AB175" i="10"/>
  <c r="AC175" i="10"/>
  <c r="AA334" i="10"/>
  <c r="AE334" i="10"/>
  <c r="AD334" i="10"/>
  <c r="Z334" i="10"/>
  <c r="AC334" i="10"/>
  <c r="AB334" i="10"/>
  <c r="AA305" i="10"/>
  <c r="AE305" i="10"/>
  <c r="AD305" i="10"/>
  <c r="Z305" i="10"/>
  <c r="AC305" i="10"/>
  <c r="AB305" i="10"/>
  <c r="AB228" i="10"/>
  <c r="AE228" i="10"/>
  <c r="AA228" i="10"/>
  <c r="Z228" i="10"/>
  <c r="AB197" i="10"/>
  <c r="AE197" i="10"/>
  <c r="AA197" i="10"/>
  <c r="AC197" i="10"/>
  <c r="AB333" i="10"/>
  <c r="AE333" i="10"/>
  <c r="AA333" i="10"/>
  <c r="AC333" i="10"/>
  <c r="AC278" i="10"/>
  <c r="Z278" i="10"/>
  <c r="AE278" i="10"/>
  <c r="AA278" i="10"/>
  <c r="AB278" i="10"/>
  <c r="AD278" i="10"/>
  <c r="Z250" i="10"/>
  <c r="AD250" i="10"/>
  <c r="AE250" i="10"/>
  <c r="AA250" i="10"/>
  <c r="AB250" i="10"/>
  <c r="AC250" i="10"/>
  <c r="AE219" i="10"/>
  <c r="AA219" i="10"/>
  <c r="AB219" i="10"/>
  <c r="AC219" i="10"/>
  <c r="Z219" i="10"/>
  <c r="AD219" i="10"/>
  <c r="AD354" i="10"/>
  <c r="Z354" i="10"/>
  <c r="AC354" i="10"/>
  <c r="AE354" i="10"/>
  <c r="AB354" i="10"/>
  <c r="AA354" i="10"/>
  <c r="AE300" i="10"/>
  <c r="AA300" i="10"/>
  <c r="AB300" i="10"/>
  <c r="AD300" i="10"/>
  <c r="AC300" i="10"/>
  <c r="Z300" i="10"/>
  <c r="AE258" i="10"/>
  <c r="AD258" i="10"/>
  <c r="AE209" i="10"/>
  <c r="AD209" i="10"/>
  <c r="AA195" i="10"/>
  <c r="AE195" i="10"/>
  <c r="Z195" i="10"/>
  <c r="AD195" i="10"/>
  <c r="AA331" i="10"/>
  <c r="Z331" i="10"/>
  <c r="AE331" i="10"/>
  <c r="AC331" i="10"/>
  <c r="AA276" i="10"/>
  <c r="Z276" i="10"/>
  <c r="AE276" i="10"/>
  <c r="AC276" i="10"/>
  <c r="AE248" i="10"/>
  <c r="AA248" i="10"/>
  <c r="AB248" i="10"/>
  <c r="AD248" i="10"/>
  <c r="AC248" i="10"/>
  <c r="Z248" i="10"/>
  <c r="AE217" i="10"/>
  <c r="AA217" i="10"/>
  <c r="AB217" i="10"/>
  <c r="AC217" i="10"/>
  <c r="Z217" i="10"/>
  <c r="AD217" i="10"/>
  <c r="AD352" i="10"/>
  <c r="Z352" i="10"/>
  <c r="AC352" i="10"/>
  <c r="AB352" i="10"/>
  <c r="AA352" i="10"/>
  <c r="AE352" i="10"/>
  <c r="AD298" i="10"/>
  <c r="Z298" i="10"/>
  <c r="AC298" i="10"/>
  <c r="AE298" i="10"/>
  <c r="AA298" i="10"/>
  <c r="AB298" i="10"/>
  <c r="AE269" i="10"/>
  <c r="AB269" i="10"/>
  <c r="AA269" i="10"/>
  <c r="AD269" i="10"/>
  <c r="Z269" i="10"/>
  <c r="AC269" i="10"/>
  <c r="AA207" i="10"/>
  <c r="AB207" i="10"/>
  <c r="AD207" i="10"/>
  <c r="AC207" i="10"/>
  <c r="Z207" i="10"/>
  <c r="AE207" i="10"/>
  <c r="Z342" i="10"/>
  <c r="AC342" i="10"/>
  <c r="AB342" i="10"/>
  <c r="AA342" i="10"/>
  <c r="AE342" i="10"/>
  <c r="AD342" i="10"/>
  <c r="AA288" i="10"/>
  <c r="AB288" i="10"/>
  <c r="AC288" i="10"/>
  <c r="Z288" i="10"/>
  <c r="AD288" i="10"/>
  <c r="AE288" i="10"/>
  <c r="AB260" i="10"/>
  <c r="Z260" i="10"/>
  <c r="AE260" i="10"/>
  <c r="AA260" i="10"/>
  <c r="AC229" i="10"/>
  <c r="AD229" i="10"/>
  <c r="Z229" i="10"/>
  <c r="AB229" i="10"/>
  <c r="AC364" i="10"/>
  <c r="AD364" i="10"/>
  <c r="Z364" i="10"/>
  <c r="AB364" i="10"/>
  <c r="AA310" i="10"/>
  <c r="AB310" i="10"/>
  <c r="AC310" i="10"/>
  <c r="Z310" i="10"/>
  <c r="AD310" i="10"/>
  <c r="AE310" i="10"/>
  <c r="Z281" i="10"/>
  <c r="AC281" i="10"/>
  <c r="AB281" i="10"/>
  <c r="AA281" i="10"/>
  <c r="AE281" i="10"/>
  <c r="AD281" i="10"/>
  <c r="AD251" i="10"/>
  <c r="Z251" i="10"/>
  <c r="AC251" i="10"/>
  <c r="AB251" i="10"/>
  <c r="AA251" i="10"/>
  <c r="AE251" i="10"/>
  <c r="AC363" i="10"/>
  <c r="Z363" i="10"/>
  <c r="AE363" i="10"/>
  <c r="AA363" i="10"/>
  <c r="AB363" i="10"/>
  <c r="AD363" i="10"/>
  <c r="AB332" i="10"/>
  <c r="AA332" i="10"/>
  <c r="AD332" i="10"/>
  <c r="Z332" i="10"/>
  <c r="AC332" i="10"/>
  <c r="AE332" i="10"/>
  <c r="AE286" i="10"/>
  <c r="Z286" i="10"/>
  <c r="AE240" i="10"/>
  <c r="Z240" i="10"/>
  <c r="Z227" i="10"/>
  <c r="AE227" i="10"/>
  <c r="AD227" i="10"/>
  <c r="AA227" i="10"/>
  <c r="Z362" i="10"/>
  <c r="AD362" i="10"/>
  <c r="AB362" i="10"/>
  <c r="AA362" i="10"/>
  <c r="AA308" i="10"/>
  <c r="AE308" i="10"/>
  <c r="AC308" i="10"/>
  <c r="Z308" i="10"/>
  <c r="AE279" i="10"/>
  <c r="AB279" i="10"/>
  <c r="AA279" i="10"/>
  <c r="AD279" i="10"/>
  <c r="Z279" i="10"/>
  <c r="AC279" i="10"/>
  <c r="AB249" i="10"/>
  <c r="AA249" i="10"/>
  <c r="AE249" i="10"/>
  <c r="AD249" i="10"/>
  <c r="Z249" i="10"/>
  <c r="AC249" i="10"/>
  <c r="AC361" i="10"/>
  <c r="Z361" i="10"/>
  <c r="AD361" i="10"/>
  <c r="AE361" i="10"/>
  <c r="AA361" i="10"/>
  <c r="AB361" i="10"/>
  <c r="Z330" i="10"/>
  <c r="AC330" i="10"/>
  <c r="AE330" i="10"/>
  <c r="AB330" i="10"/>
  <c r="AA330" i="10"/>
  <c r="AD330" i="10"/>
  <c r="Z301" i="10"/>
  <c r="AC301" i="10"/>
  <c r="AE301" i="10"/>
  <c r="AB301" i="10"/>
  <c r="AA301" i="10"/>
  <c r="AD301" i="10"/>
  <c r="AD239" i="10"/>
  <c r="Z239" i="10"/>
  <c r="AC239" i="10"/>
  <c r="AE239" i="10"/>
  <c r="AB239" i="10"/>
  <c r="AA239" i="10"/>
  <c r="AE351" i="10"/>
  <c r="AA351" i="10"/>
  <c r="AB351" i="10"/>
  <c r="AC351" i="10"/>
  <c r="Z351" i="10"/>
  <c r="AD351" i="10"/>
  <c r="AD320" i="10"/>
  <c r="Z320" i="10"/>
  <c r="AC320" i="10"/>
  <c r="AB320" i="10"/>
  <c r="AA320" i="10"/>
  <c r="AE320" i="10"/>
  <c r="AC291" i="10"/>
  <c r="AD291" i="10"/>
  <c r="Z291" i="10"/>
  <c r="AA291" i="10"/>
  <c r="AC261" i="10"/>
  <c r="Z261" i="10"/>
  <c r="AB261" i="10"/>
  <c r="AD261" i="10"/>
  <c r="AE183" i="10"/>
  <c r="AA183" i="10"/>
  <c r="AB183" i="10"/>
  <c r="AD183" i="10"/>
  <c r="AC183" i="10"/>
  <c r="Z183" i="10"/>
  <c r="AE319" i="10"/>
  <c r="AA319" i="10"/>
  <c r="AB319" i="10"/>
  <c r="AC319" i="10"/>
  <c r="Z319" i="10"/>
  <c r="AD319" i="10"/>
  <c r="AD313" i="10"/>
  <c r="Z313" i="10"/>
  <c r="AC313" i="10"/>
  <c r="AB313" i="10"/>
  <c r="AA313" i="10"/>
  <c r="AE313" i="10"/>
  <c r="Z236" i="10"/>
  <c r="AD236" i="10"/>
  <c r="AA236" i="10"/>
  <c r="AB236" i="10"/>
  <c r="AE236" i="10"/>
  <c r="AC236" i="10"/>
  <c r="AB205" i="10"/>
  <c r="AD205" i="10"/>
  <c r="AC205" i="10"/>
  <c r="Z205" i="10"/>
  <c r="AE205" i="10"/>
  <c r="AA205" i="10"/>
  <c r="AB341" i="10"/>
  <c r="AA341" i="10"/>
  <c r="AD341" i="10"/>
  <c r="Z341" i="10"/>
  <c r="AE341" i="10"/>
  <c r="AC341" i="10"/>
  <c r="AC260" i="10"/>
  <c r="AE229" i="10"/>
  <c r="AE364" i="10"/>
  <c r="AA286" i="10"/>
  <c r="AA258" i="10"/>
  <c r="AD211" i="10"/>
  <c r="AA346" i="10"/>
  <c r="Z292" i="10"/>
  <c r="AC307" i="10"/>
  <c r="AB230" i="10"/>
  <c r="AA241" i="10"/>
  <c r="AE271" i="10"/>
  <c r="AB241" i="10"/>
  <c r="AE322" i="10"/>
  <c r="AE293" i="10"/>
  <c r="AE226" i="10"/>
  <c r="AD226" i="10"/>
  <c r="AD336" i="10"/>
  <c r="AE336" i="10"/>
  <c r="Z259" i="10"/>
  <c r="AD259" i="10"/>
  <c r="AA259" i="10"/>
  <c r="AE259" i="10"/>
  <c r="AA181" i="10"/>
  <c r="AE181" i="10"/>
  <c r="AC181" i="10"/>
  <c r="Z181" i="10"/>
  <c r="Z340" i="10"/>
  <c r="AD340" i="10"/>
  <c r="AB340" i="10"/>
  <c r="AA340" i="10"/>
  <c r="AD311" i="10"/>
  <c r="Z311" i="10"/>
  <c r="AC311" i="10"/>
  <c r="AE311" i="10"/>
  <c r="AB311" i="10"/>
  <c r="AA311" i="10"/>
  <c r="AE234" i="10"/>
  <c r="AA234" i="10"/>
  <c r="AB234" i="10"/>
  <c r="AC234" i="10"/>
  <c r="Z234" i="10"/>
  <c r="AD234" i="10"/>
  <c r="AA203" i="10"/>
  <c r="AB203" i="10"/>
  <c r="AC203" i="10"/>
  <c r="Z203" i="10"/>
  <c r="AD203" i="10"/>
  <c r="AE203" i="10"/>
  <c r="AE339" i="10"/>
  <c r="AA339" i="10"/>
  <c r="AB339" i="10"/>
  <c r="AD339" i="10"/>
  <c r="AC339" i="10"/>
  <c r="Z339" i="10"/>
  <c r="AE284" i="10"/>
  <c r="AA284" i="10"/>
  <c r="AB284" i="10"/>
  <c r="AD284" i="10"/>
  <c r="AC284" i="10"/>
  <c r="Z284" i="10"/>
  <c r="AD224" i="10"/>
  <c r="AC224" i="10"/>
  <c r="Z224" i="10"/>
  <c r="AE224" i="10"/>
  <c r="AA224" i="10"/>
  <c r="AB224" i="10"/>
  <c r="AC193" i="10"/>
  <c r="Z193" i="10"/>
  <c r="AD193" i="10"/>
  <c r="AE193" i="10"/>
  <c r="AA193" i="10"/>
  <c r="AB193" i="10"/>
  <c r="AC329" i="10"/>
  <c r="Z329" i="10"/>
  <c r="AD329" i="10"/>
  <c r="AE329" i="10"/>
  <c r="AA329" i="10"/>
  <c r="AB329" i="10"/>
  <c r="AB274" i="10"/>
  <c r="AE274" i="10"/>
  <c r="AA274" i="10"/>
  <c r="Z274" i="10"/>
  <c r="AB246" i="10"/>
  <c r="AE246" i="10"/>
  <c r="AA246" i="10"/>
  <c r="AC246" i="10"/>
  <c r="AD215" i="10"/>
  <c r="AC215" i="10"/>
  <c r="Z215" i="10"/>
  <c r="AE215" i="10"/>
  <c r="AA215" i="10"/>
  <c r="AB215" i="10"/>
  <c r="AB350" i="10"/>
  <c r="AA350" i="10"/>
  <c r="AE350" i="10"/>
  <c r="AD350" i="10"/>
  <c r="Z350" i="10"/>
  <c r="AC350" i="10"/>
  <c r="AC296" i="10"/>
  <c r="Z296" i="10"/>
  <c r="AD296" i="10"/>
  <c r="AE296" i="10"/>
  <c r="AA296" i="10"/>
  <c r="AB296" i="10"/>
  <c r="AC268" i="10"/>
  <c r="Z268" i="10"/>
  <c r="AE268" i="10"/>
  <c r="AA268" i="10"/>
  <c r="AB268" i="10"/>
  <c r="AD268" i="10"/>
  <c r="AD237" i="10"/>
  <c r="Z237" i="10"/>
  <c r="AC237" i="10"/>
  <c r="AE237" i="10"/>
  <c r="AB237" i="10"/>
  <c r="AA237" i="10"/>
  <c r="AE349" i="10"/>
  <c r="AA349" i="10"/>
  <c r="AB349" i="10"/>
  <c r="AD349" i="10"/>
  <c r="AC349" i="10"/>
  <c r="Z349" i="10"/>
  <c r="N336" i="10"/>
  <c r="J162" i="10"/>
  <c r="K162" i="10"/>
  <c r="O162" i="10"/>
  <c r="L162" i="10"/>
  <c r="N162" i="10"/>
  <c r="M162" i="10"/>
  <c r="M328" i="10"/>
  <c r="J216" i="10"/>
  <c r="M338" i="10"/>
  <c r="L273" i="10"/>
  <c r="O153" i="10"/>
  <c r="N153" i="10"/>
  <c r="M153" i="10"/>
  <c r="L153" i="10"/>
  <c r="J153" i="10"/>
  <c r="K153" i="10"/>
  <c r="N328" i="10"/>
  <c r="N216" i="10"/>
  <c r="O338" i="10"/>
  <c r="O198" i="10"/>
  <c r="M198" i="10"/>
  <c r="K198" i="10"/>
  <c r="N198" i="10"/>
  <c r="J198" i="10"/>
  <c r="L198" i="10"/>
  <c r="M144" i="10"/>
  <c r="N144" i="10"/>
  <c r="J144" i="10"/>
  <c r="L144" i="10"/>
  <c r="K144" i="10"/>
  <c r="O144" i="10"/>
  <c r="M216" i="10"/>
  <c r="L338" i="10"/>
  <c r="M262" i="10"/>
  <c r="K262" i="10"/>
  <c r="N262" i="10"/>
  <c r="J262" i="10"/>
  <c r="L262" i="10"/>
  <c r="O262" i="10"/>
  <c r="L136" i="10"/>
  <c r="K136" i="10"/>
  <c r="J136" i="10"/>
  <c r="O136" i="10"/>
  <c r="N136" i="10"/>
  <c r="M136" i="10"/>
  <c r="O336" i="10"/>
  <c r="O216" i="10"/>
  <c r="K346" i="10"/>
  <c r="N338" i="10"/>
  <c r="M270" i="10"/>
  <c r="L270" i="10"/>
  <c r="M346" i="10"/>
  <c r="O353" i="10"/>
  <c r="N353" i="10"/>
  <c r="L353" i="10"/>
  <c r="J353" i="10"/>
  <c r="M353" i="10"/>
  <c r="K353" i="10"/>
  <c r="K244" i="10"/>
  <c r="J244" i="10"/>
  <c r="N244" i="10"/>
  <c r="O244" i="10"/>
  <c r="M244" i="10"/>
  <c r="L244" i="10"/>
  <c r="L272" i="10"/>
  <c r="J272" i="10"/>
  <c r="O272" i="10"/>
  <c r="N272" i="10"/>
  <c r="K272" i="10"/>
  <c r="M272" i="10"/>
  <c r="K336" i="10"/>
  <c r="L336" i="10"/>
  <c r="O328" i="10"/>
  <c r="O346" i="10"/>
  <c r="L314" i="10"/>
  <c r="L235" i="10"/>
  <c r="N235" i="10"/>
  <c r="K235" i="10"/>
  <c r="J235" i="10"/>
  <c r="O235" i="10"/>
  <c r="M235" i="10"/>
  <c r="J311" i="10"/>
  <c r="O311" i="10"/>
  <c r="M311" i="10"/>
  <c r="K311" i="10"/>
  <c r="L311" i="10"/>
  <c r="N311" i="10"/>
  <c r="L329" i="10"/>
  <c r="N329" i="10"/>
  <c r="J329" i="10"/>
  <c r="O329" i="10"/>
  <c r="M329" i="10"/>
  <c r="K329" i="10"/>
  <c r="J171" i="10"/>
  <c r="N171" i="10"/>
  <c r="AR188" i="10"/>
  <c r="AT188" i="10"/>
  <c r="AU188" i="10"/>
  <c r="AQ188" i="10"/>
  <c r="AP188" i="10"/>
  <c r="AS188" i="10"/>
  <c r="AR324" i="10"/>
  <c r="AT324" i="10"/>
  <c r="AU324" i="10"/>
  <c r="AQ324" i="10"/>
  <c r="AS324" i="10"/>
  <c r="AP324" i="10"/>
  <c r="AP16" i="10"/>
  <c r="AR271" i="10"/>
  <c r="AH352" i="10"/>
  <c r="AT172" i="10"/>
  <c r="AQ243" i="10"/>
  <c r="AT311" i="10"/>
  <c r="AT244" i="10"/>
  <c r="AT275" i="10"/>
  <c r="AR287" i="10"/>
  <c r="AT287" i="10"/>
  <c r="AU287" i="10"/>
  <c r="AQ287" i="10"/>
  <c r="AP287" i="10"/>
  <c r="AS287" i="10"/>
  <c r="AR220" i="10"/>
  <c r="AT220" i="10"/>
  <c r="AU220" i="10"/>
  <c r="AQ220" i="10"/>
  <c r="AP220" i="10"/>
  <c r="AS220" i="10"/>
  <c r="AQ288" i="10"/>
  <c r="AS288" i="10"/>
  <c r="AU288" i="10"/>
  <c r="AP288" i="10"/>
  <c r="AR288" i="10"/>
  <c r="AT288" i="10"/>
  <c r="AT167" i="10"/>
  <c r="AP167" i="10"/>
  <c r="AS167" i="10"/>
  <c r="AU167" i="10"/>
  <c r="AQ167" i="10"/>
  <c r="AR167" i="10"/>
  <c r="AT356" i="10"/>
  <c r="AR356" i="10"/>
  <c r="AU356" i="10"/>
  <c r="AQ356" i="10"/>
  <c r="AS356" i="10"/>
  <c r="AP356" i="10"/>
  <c r="AP235" i="10"/>
  <c r="AU235" i="10"/>
  <c r="AQ235" i="10"/>
  <c r="AS235" i="10"/>
  <c r="AR235" i="10"/>
  <c r="AT235" i="10"/>
  <c r="AT168" i="10"/>
  <c r="AS168" i="10"/>
  <c r="AP168" i="10"/>
  <c r="AU168" i="10"/>
  <c r="AR168" i="10"/>
  <c r="AQ168" i="10"/>
  <c r="AP236" i="10"/>
  <c r="AT236" i="10"/>
  <c r="AU147" i="10"/>
  <c r="AS147" i="10"/>
  <c r="AR336" i="10"/>
  <c r="AP336" i="10"/>
  <c r="AR215" i="10"/>
  <c r="AU215" i="10"/>
  <c r="AQ215" i="10"/>
  <c r="AU148" i="10"/>
  <c r="AS148" i="10"/>
  <c r="AP148" i="10"/>
  <c r="AU251" i="10"/>
  <c r="AQ251" i="10"/>
  <c r="AR251" i="10"/>
  <c r="AP251" i="10"/>
  <c r="AT251" i="10"/>
  <c r="AS251" i="10"/>
  <c r="AP239" i="10"/>
  <c r="AT239" i="10"/>
  <c r="AQ239" i="10"/>
  <c r="AS255" i="10"/>
  <c r="AR255" i="10"/>
  <c r="AT255" i="10"/>
  <c r="AU255" i="10"/>
  <c r="AQ255" i="10"/>
  <c r="AP255" i="10"/>
  <c r="AP363" i="10"/>
  <c r="AS363" i="10"/>
  <c r="AQ363" i="10"/>
  <c r="AR363" i="10"/>
  <c r="AT363" i="10"/>
  <c r="AU363" i="10"/>
  <c r="AU239" i="10"/>
  <c r="AL352" i="10"/>
  <c r="AQ271" i="10"/>
  <c r="AS275" i="10"/>
  <c r="AS183" i="10"/>
  <c r="AS343" i="10"/>
  <c r="AR151" i="10"/>
  <c r="AT307" i="10"/>
  <c r="AT280" i="10"/>
  <c r="AS280" i="10"/>
  <c r="AP280" i="10"/>
  <c r="AU280" i="10"/>
  <c r="AQ280" i="10"/>
  <c r="AR280" i="10"/>
  <c r="AS319" i="10"/>
  <c r="AU319" i="10"/>
  <c r="AQ319" i="10"/>
  <c r="AR319" i="10"/>
  <c r="AT319" i="10"/>
  <c r="AP319" i="10"/>
  <c r="AT252" i="10"/>
  <c r="AS252" i="10"/>
  <c r="AQ252" i="10"/>
  <c r="AU252" i="10"/>
  <c r="AP252" i="10"/>
  <c r="AR252" i="10"/>
  <c r="AR320" i="10"/>
  <c r="AT320" i="10"/>
  <c r="AU320" i="10"/>
  <c r="AQ320" i="10"/>
  <c r="AS320" i="10"/>
  <c r="AP320" i="10"/>
  <c r="AU199" i="10"/>
  <c r="AQ199" i="10"/>
  <c r="AR199" i="10"/>
  <c r="AT199" i="10"/>
  <c r="AS199" i="10"/>
  <c r="AP199" i="10"/>
  <c r="AU359" i="10"/>
  <c r="AQ359" i="10"/>
  <c r="AP359" i="10"/>
  <c r="AS359" i="10"/>
  <c r="AR359" i="10"/>
  <c r="AT359" i="10"/>
  <c r="AR267" i="10"/>
  <c r="AT267" i="10"/>
  <c r="AU267" i="10"/>
  <c r="AQ267" i="10"/>
  <c r="AP267" i="10"/>
  <c r="AS267" i="10"/>
  <c r="AR200" i="10"/>
  <c r="AT200" i="10"/>
  <c r="AS200" i="10"/>
  <c r="AU200" i="10"/>
  <c r="AQ200" i="10"/>
  <c r="AP200" i="10"/>
  <c r="AQ335" i="10"/>
  <c r="AS335" i="10"/>
  <c r="AP268" i="10"/>
  <c r="AS268" i="10"/>
  <c r="AU179" i="10"/>
  <c r="AS179" i="10"/>
  <c r="AU339" i="10"/>
  <c r="AQ339" i="10"/>
  <c r="AP247" i="10"/>
  <c r="AT247" i="10"/>
  <c r="AS247" i="10"/>
  <c r="AS180" i="10"/>
  <c r="AR180" i="10"/>
  <c r="AT180" i="10"/>
  <c r="AU187" i="10"/>
  <c r="AS187" i="10"/>
  <c r="AP187" i="10"/>
  <c r="AQ187" i="10"/>
  <c r="AT187" i="10"/>
  <c r="AR187" i="10"/>
  <c r="AQ291" i="10"/>
  <c r="AP291" i="10"/>
  <c r="AS291" i="10"/>
  <c r="AR291" i="10"/>
  <c r="AU291" i="10"/>
  <c r="AT291" i="10"/>
  <c r="AT171" i="10"/>
  <c r="AP171" i="10"/>
  <c r="AR171" i="10"/>
  <c r="AS171" i="10"/>
  <c r="AU171" i="10"/>
  <c r="AQ171" i="10"/>
  <c r="AR272" i="10"/>
  <c r="AQ272" i="10"/>
  <c r="AR323" i="10"/>
  <c r="AT323" i="10"/>
  <c r="AP323" i="10"/>
  <c r="AS323" i="10"/>
  <c r="AU323" i="10"/>
  <c r="AQ323" i="10"/>
  <c r="AQ203" i="10"/>
  <c r="AR203" i="10"/>
  <c r="AT203" i="10"/>
  <c r="AS203" i="10"/>
  <c r="AP203" i="10"/>
  <c r="AU203" i="10"/>
  <c r="AS239" i="10"/>
  <c r="AR172" i="10"/>
  <c r="AU307" i="10"/>
  <c r="AQ183" i="10"/>
  <c r="AR340" i="10"/>
  <c r="AP284" i="10"/>
  <c r="AU284" i="10"/>
  <c r="AQ284" i="10"/>
  <c r="AR284" i="10"/>
  <c r="AT284" i="10"/>
  <c r="AS284" i="10"/>
  <c r="AR163" i="10"/>
  <c r="AT163" i="10"/>
  <c r="AP163" i="10"/>
  <c r="AS163" i="10"/>
  <c r="AU163" i="10"/>
  <c r="AQ163" i="10"/>
  <c r="AP352" i="10"/>
  <c r="AS352" i="10"/>
  <c r="AT352" i="10"/>
  <c r="AR352" i="10"/>
  <c r="AU352" i="10"/>
  <c r="AQ352" i="10"/>
  <c r="AR231" i="10"/>
  <c r="AT231" i="10"/>
  <c r="AS231" i="10"/>
  <c r="AP231" i="10"/>
  <c r="AU231" i="10"/>
  <c r="AQ231" i="10"/>
  <c r="AR164" i="10"/>
  <c r="AT164" i="10"/>
  <c r="AS164" i="10"/>
  <c r="AP164" i="10"/>
  <c r="AU164" i="10"/>
  <c r="AQ164" i="10"/>
  <c r="AS299" i="10"/>
  <c r="AP299" i="10"/>
  <c r="AR299" i="10"/>
  <c r="AT299" i="10"/>
  <c r="AU299" i="10"/>
  <c r="AQ299" i="10"/>
  <c r="AQ232" i="10"/>
  <c r="AU232" i="10"/>
  <c r="AP232" i="10"/>
  <c r="AS232" i="10"/>
  <c r="AR232" i="10"/>
  <c r="AT232" i="10"/>
  <c r="AQ300" i="10"/>
  <c r="AU300" i="10"/>
  <c r="AU211" i="10"/>
  <c r="AP211" i="10"/>
  <c r="AR144" i="10"/>
  <c r="AQ144" i="10"/>
  <c r="AT279" i="10"/>
  <c r="AR279" i="10"/>
  <c r="AR212" i="10"/>
  <c r="AS212" i="10"/>
  <c r="AP292" i="10"/>
  <c r="AR292" i="10"/>
  <c r="AT292" i="10"/>
  <c r="AU292" i="10"/>
  <c r="AQ292" i="10"/>
  <c r="AS292" i="10"/>
  <c r="AP204" i="10"/>
  <c r="AR204" i="10"/>
  <c r="AR347" i="10"/>
  <c r="AT347" i="10"/>
  <c r="AP347" i="10"/>
  <c r="AS347" i="10"/>
  <c r="AU347" i="10"/>
  <c r="AQ347" i="10"/>
  <c r="AR239" i="10"/>
  <c r="AT204" i="10"/>
  <c r="AS271" i="10"/>
  <c r="AU151" i="10"/>
  <c r="AQ343" i="10"/>
  <c r="AP248" i="10"/>
  <c r="AS248" i="10"/>
  <c r="AQ248" i="10"/>
  <c r="AR248" i="10"/>
  <c r="AT248" i="10"/>
  <c r="AU248" i="10"/>
  <c r="AS316" i="10"/>
  <c r="AP316" i="10"/>
  <c r="AR316" i="10"/>
  <c r="AT316" i="10"/>
  <c r="AU316" i="10"/>
  <c r="AQ316" i="10"/>
  <c r="AU195" i="10"/>
  <c r="AQ195" i="10"/>
  <c r="AP195" i="10"/>
  <c r="AR195" i="10"/>
  <c r="AT195" i="10"/>
  <c r="AS195" i="10"/>
  <c r="AU355" i="10"/>
  <c r="AQ355" i="10"/>
  <c r="AP355" i="10"/>
  <c r="AS355" i="10"/>
  <c r="AT355" i="10"/>
  <c r="AR355" i="10"/>
  <c r="AR263" i="10"/>
  <c r="AT263" i="10"/>
  <c r="AU263" i="10"/>
  <c r="AQ263" i="10"/>
  <c r="AP263" i="10"/>
  <c r="AS263" i="10"/>
  <c r="AR196" i="10"/>
  <c r="AT196" i="10"/>
  <c r="AU196" i="10"/>
  <c r="AQ196" i="10"/>
  <c r="AP196" i="10"/>
  <c r="AS196" i="10"/>
  <c r="AP331" i="10"/>
  <c r="AS331" i="10"/>
  <c r="AU331" i="10"/>
  <c r="AQ331" i="10"/>
  <c r="AT331" i="10"/>
  <c r="AR331" i="10"/>
  <c r="AR264" i="10"/>
  <c r="AT264" i="10"/>
  <c r="AS264" i="10"/>
  <c r="AP264" i="10"/>
  <c r="AU264" i="10"/>
  <c r="AQ264" i="10"/>
  <c r="AQ332" i="10"/>
  <c r="AU332" i="10"/>
  <c r="AU243" i="10"/>
  <c r="AP243" i="10"/>
  <c r="AR176" i="10"/>
  <c r="AQ176" i="10"/>
  <c r="AR311" i="10"/>
  <c r="AS311" i="10"/>
  <c r="AP244" i="10"/>
  <c r="AU244" i="10"/>
  <c r="AQ244" i="10"/>
  <c r="AU223" i="10"/>
  <c r="AQ223" i="10"/>
  <c r="AR223" i="10"/>
  <c r="AT223" i="10"/>
  <c r="AS223" i="10"/>
  <c r="AP223" i="10"/>
  <c r="AT224" i="10"/>
  <c r="AU224" i="10"/>
  <c r="AR224" i="10"/>
  <c r="AQ224" i="10"/>
  <c r="AP224" i="10"/>
  <c r="AS224" i="10"/>
  <c r="AT360" i="10"/>
  <c r="AR360" i="10"/>
  <c r="AU360" i="10"/>
  <c r="AQ360" i="10"/>
  <c r="AS360" i="10"/>
  <c r="AP360" i="10"/>
  <c r="AQ340" i="10"/>
  <c r="AT340" i="10"/>
  <c r="AU340" i="10"/>
  <c r="AS172" i="10"/>
  <c r="AT183" i="10"/>
  <c r="AT343" i="10"/>
  <c r="AP340" i="10"/>
  <c r="AU272" i="10"/>
  <c r="AR315" i="10"/>
  <c r="AT315" i="10"/>
  <c r="AS315" i="10"/>
  <c r="AU315" i="10"/>
  <c r="AQ315" i="10"/>
  <c r="AP315" i="10"/>
  <c r="AR216" i="10"/>
  <c r="AT216" i="10"/>
  <c r="AU216" i="10"/>
  <c r="AQ216" i="10"/>
  <c r="AP216" i="10"/>
  <c r="AS216" i="10"/>
  <c r="AR159" i="10"/>
  <c r="AT159" i="10"/>
  <c r="AP159" i="10"/>
  <c r="AS159" i="10"/>
  <c r="AU159" i="10"/>
  <c r="AQ159" i="10"/>
  <c r="AP348" i="10"/>
  <c r="AR348" i="10"/>
  <c r="AT348" i="10"/>
  <c r="AU348" i="10"/>
  <c r="AQ348" i="10"/>
  <c r="AS348" i="10"/>
  <c r="AT227" i="10"/>
  <c r="AS227" i="10"/>
  <c r="AR227" i="10"/>
  <c r="AP227" i="10"/>
  <c r="AU227" i="10"/>
  <c r="AQ227" i="10"/>
  <c r="AR160" i="10"/>
  <c r="AT160" i="10"/>
  <c r="AS160" i="10"/>
  <c r="AP160" i="10"/>
  <c r="AU160" i="10"/>
  <c r="AQ160" i="10"/>
  <c r="AU295" i="10"/>
  <c r="AQ295" i="10"/>
  <c r="AP295" i="10"/>
  <c r="AS295" i="10"/>
  <c r="AR295" i="10"/>
  <c r="AT295" i="10"/>
  <c r="AU228" i="10"/>
  <c r="AQ228" i="10"/>
  <c r="AP228" i="10"/>
  <c r="AS228" i="10"/>
  <c r="AR228" i="10"/>
  <c r="AT228" i="10"/>
  <c r="AP296" i="10"/>
  <c r="AR296" i="10"/>
  <c r="AS296" i="10"/>
  <c r="AT296" i="10"/>
  <c r="AU296" i="10"/>
  <c r="AQ296" i="10"/>
  <c r="AQ175" i="10"/>
  <c r="AS175" i="10"/>
  <c r="AQ364" i="10"/>
  <c r="AU364" i="10"/>
  <c r="AP275" i="10"/>
  <c r="AQ275" i="10"/>
  <c r="AP208" i="10"/>
  <c r="AS208" i="10"/>
  <c r="AT276" i="10"/>
  <c r="AR276" i="10"/>
  <c r="AQ344" i="10"/>
  <c r="AS344" i="10"/>
  <c r="AP344" i="10"/>
  <c r="AU344" i="10"/>
  <c r="AR344" i="10"/>
  <c r="AT344" i="10"/>
  <c r="AU156" i="10"/>
  <c r="AQ156" i="10"/>
  <c r="AR156" i="10"/>
  <c r="AT156" i="10"/>
  <c r="AS156" i="10"/>
  <c r="AP156" i="10"/>
  <c r="AS151" i="10"/>
  <c r="AP151" i="10"/>
  <c r="AT151" i="10"/>
  <c r="AQ155" i="10"/>
  <c r="AR155" i="10"/>
  <c r="AT155" i="10"/>
  <c r="AU155" i="10"/>
  <c r="AP155" i="10"/>
  <c r="AS155" i="10"/>
  <c r="AR256" i="10"/>
  <c r="AT256" i="10"/>
  <c r="AS256" i="10"/>
  <c r="AQ256" i="10"/>
  <c r="AP256" i="10"/>
  <c r="AU256" i="10"/>
  <c r="AU136" i="10"/>
  <c r="AP136" i="10"/>
  <c r="AQ136" i="10"/>
  <c r="AR136" i="10"/>
  <c r="AT136" i="10"/>
  <c r="AS136" i="10"/>
  <c r="AS304" i="10"/>
  <c r="AP304" i="10"/>
  <c r="AQ165" i="10"/>
  <c r="AK352" i="10"/>
  <c r="AQ204" i="10"/>
  <c r="AP172" i="10"/>
  <c r="AP183" i="10"/>
  <c r="AP343" i="10"/>
  <c r="AU183" i="10"/>
  <c r="AT283" i="10"/>
  <c r="AU283" i="10"/>
  <c r="AR283" i="10"/>
  <c r="AQ283" i="10"/>
  <c r="AP283" i="10"/>
  <c r="AS283" i="10"/>
  <c r="AS184" i="10"/>
  <c r="AP184" i="10"/>
  <c r="AU184" i="10"/>
  <c r="AQ184" i="10"/>
  <c r="AT184" i="10"/>
  <c r="AR184" i="10"/>
  <c r="AS191" i="10"/>
  <c r="AP191" i="10"/>
  <c r="AU191" i="10"/>
  <c r="AQ191" i="10"/>
  <c r="AR191" i="10"/>
  <c r="AT191" i="10"/>
  <c r="AR351" i="10"/>
  <c r="AT351" i="10"/>
  <c r="AU351" i="10"/>
  <c r="AQ351" i="10"/>
  <c r="AP351" i="10"/>
  <c r="AS351" i="10"/>
  <c r="AR259" i="10"/>
  <c r="AT259" i="10"/>
  <c r="AS259" i="10"/>
  <c r="AU259" i="10"/>
  <c r="AQ259" i="10"/>
  <c r="AP259" i="10"/>
  <c r="AP192" i="10"/>
  <c r="AS192" i="10"/>
  <c r="AR192" i="10"/>
  <c r="AQ192" i="10"/>
  <c r="AT192" i="10"/>
  <c r="AU192" i="10"/>
  <c r="AQ327" i="10"/>
  <c r="AR327" i="10"/>
  <c r="AT327" i="10"/>
  <c r="AP327" i="10"/>
  <c r="AS327" i="10"/>
  <c r="AU327" i="10"/>
  <c r="AP260" i="10"/>
  <c r="AU260" i="10"/>
  <c r="AQ260" i="10"/>
  <c r="AR260" i="10"/>
  <c r="AT260" i="10"/>
  <c r="AS260" i="10"/>
  <c r="AU139" i="10"/>
  <c r="AQ139" i="10"/>
  <c r="AS139" i="10"/>
  <c r="AR139" i="10"/>
  <c r="AT139" i="10"/>
  <c r="AP139" i="10"/>
  <c r="AU328" i="10"/>
  <c r="AT328" i="10"/>
  <c r="AQ328" i="10"/>
  <c r="AS328" i="10"/>
  <c r="AP328" i="10"/>
  <c r="AR328" i="10"/>
  <c r="AP307" i="10"/>
  <c r="AQ307" i="10"/>
  <c r="AR240" i="10"/>
  <c r="AS240" i="10"/>
  <c r="AR308" i="10"/>
  <c r="AS308" i="10"/>
  <c r="AP308" i="10"/>
  <c r="AR219" i="10"/>
  <c r="AT219" i="10"/>
  <c r="AS219" i="10"/>
  <c r="AP219" i="10"/>
  <c r="AU219" i="10"/>
  <c r="AQ219" i="10"/>
  <c r="AQ318" i="7"/>
  <c r="AH191" i="7"/>
  <c r="AQ309" i="7"/>
  <c r="AS67" i="7"/>
  <c r="AQ33" i="7"/>
  <c r="AR355" i="7"/>
  <c r="AQ295" i="7"/>
  <c r="AP355" i="7"/>
  <c r="AU295" i="7"/>
  <c r="AU99" i="7"/>
  <c r="AQ351" i="7"/>
  <c r="AS309" i="7"/>
  <c r="AR128" i="7"/>
  <c r="AS339" i="7"/>
  <c r="V339" i="7"/>
  <c r="W317" i="7"/>
  <c r="V346" i="7"/>
  <c r="R323" i="7"/>
  <c r="R317" i="7"/>
  <c r="S346" i="7"/>
  <c r="R318" i="7"/>
  <c r="T346" i="7"/>
  <c r="S318" i="7"/>
  <c r="R342" i="7"/>
  <c r="S359" i="7"/>
  <c r="W346" i="7"/>
  <c r="W363" i="7"/>
  <c r="V317" i="7"/>
  <c r="U346" i="7"/>
  <c r="U318" i="7"/>
  <c r="S363" i="7"/>
  <c r="R359" i="7"/>
  <c r="R339" i="7"/>
  <c r="W342" i="7"/>
  <c r="U317" i="7"/>
  <c r="E361" i="10"/>
  <c r="F332" i="10"/>
  <c r="F361" i="10"/>
  <c r="D348" i="10"/>
  <c r="E332" i="10"/>
  <c r="C328" i="10"/>
  <c r="G322" i="10"/>
  <c r="C361" i="10"/>
  <c r="B348" i="10"/>
  <c r="E328" i="10"/>
  <c r="G361" i="10"/>
  <c r="E348" i="10"/>
  <c r="G356" i="10"/>
  <c r="D328" i="10"/>
  <c r="D359" i="10"/>
  <c r="E335" i="10"/>
  <c r="D342" i="10"/>
  <c r="B361" i="10"/>
  <c r="F348" i="10"/>
  <c r="C343" i="10"/>
  <c r="G328" i="10"/>
  <c r="D335" i="10"/>
  <c r="C348" i="10"/>
  <c r="B332" i="10"/>
  <c r="B352" i="10"/>
  <c r="E356" i="10"/>
  <c r="D332" i="10"/>
  <c r="AB146" i="10"/>
  <c r="AA146" i="10"/>
  <c r="AD186" i="10"/>
  <c r="AB186" i="10"/>
  <c r="Z186" i="10"/>
  <c r="AA186" i="10"/>
  <c r="AE186" i="10"/>
  <c r="AC186" i="10"/>
  <c r="S338" i="7"/>
  <c r="U338" i="7"/>
  <c r="V347" i="7"/>
  <c r="R347" i="7"/>
  <c r="W334" i="7"/>
  <c r="S334" i="7"/>
  <c r="R334" i="7"/>
  <c r="T334" i="7"/>
  <c r="T357" i="7"/>
  <c r="R357" i="7"/>
  <c r="U357" i="7"/>
  <c r="V357" i="7"/>
  <c r="S357" i="7"/>
  <c r="W357" i="7"/>
  <c r="U354" i="7"/>
  <c r="U339" i="7"/>
  <c r="S322" i="7"/>
  <c r="U321" i="7"/>
  <c r="W338" i="7"/>
  <c r="W343" i="7"/>
  <c r="T337" i="7"/>
  <c r="V334" i="7"/>
  <c r="U341" i="7"/>
  <c r="V341" i="7"/>
  <c r="S341" i="7"/>
  <c r="R341" i="7"/>
  <c r="T341" i="7"/>
  <c r="W341" i="7"/>
  <c r="R360" i="7"/>
  <c r="S360" i="7"/>
  <c r="V363" i="7"/>
  <c r="V338" i="7"/>
  <c r="T347" i="7"/>
  <c r="U337" i="7"/>
  <c r="V360" i="7"/>
  <c r="U359" i="7"/>
  <c r="W359" i="7"/>
  <c r="V342" i="7"/>
  <c r="S342" i="7"/>
  <c r="T323" i="7"/>
  <c r="U323" i="7"/>
  <c r="V323" i="7"/>
  <c r="S323" i="7"/>
  <c r="W350" i="7"/>
  <c r="U350" i="7"/>
  <c r="T344" i="7"/>
  <c r="S354" i="7"/>
  <c r="V354" i="7"/>
  <c r="U363" i="7"/>
  <c r="W344" i="7"/>
  <c r="S347" i="7"/>
  <c r="V337" i="7"/>
  <c r="V316" i="7"/>
  <c r="T316" i="7"/>
  <c r="U316" i="7"/>
  <c r="U365" i="7"/>
  <c r="R365" i="7"/>
  <c r="V365" i="7"/>
  <c r="S365" i="7"/>
  <c r="T365" i="7"/>
  <c r="W365" i="7"/>
  <c r="R351" i="7"/>
  <c r="V351" i="7"/>
  <c r="T351" i="7"/>
  <c r="S351" i="7"/>
  <c r="S358" i="7"/>
  <c r="V358" i="7"/>
  <c r="W358" i="7"/>
  <c r="R358" i="7"/>
  <c r="U358" i="7"/>
  <c r="T354" i="7"/>
  <c r="W354" i="7"/>
  <c r="W351" i="7"/>
  <c r="T339" i="7"/>
  <c r="T363" i="7"/>
  <c r="V344" i="7"/>
  <c r="T338" i="7"/>
  <c r="R338" i="7"/>
  <c r="U347" i="7"/>
  <c r="T330" i="7"/>
  <c r="V330" i="7"/>
  <c r="U336" i="7"/>
  <c r="W336" i="7"/>
  <c r="T336" i="7"/>
  <c r="S343" i="7"/>
  <c r="U343" i="7"/>
  <c r="V343" i="7"/>
  <c r="W327" i="7"/>
  <c r="R327" i="7"/>
  <c r="T327" i="7"/>
  <c r="V327" i="7"/>
  <c r="U327" i="7"/>
  <c r="S327" i="7"/>
  <c r="U351" i="7"/>
  <c r="U344" i="7"/>
  <c r="R325" i="7"/>
  <c r="W325" i="7"/>
  <c r="U325" i="7"/>
  <c r="T325" i="7"/>
  <c r="S325" i="7"/>
  <c r="V325" i="7"/>
  <c r="W364" i="7"/>
  <c r="R364" i="7"/>
  <c r="U364" i="7"/>
  <c r="S364" i="7"/>
  <c r="V364" i="7"/>
  <c r="T364" i="7"/>
  <c r="V353" i="7"/>
  <c r="W353" i="7"/>
  <c r="R353" i="7"/>
  <c r="U353" i="7"/>
  <c r="T353" i="7"/>
  <c r="S353" i="7"/>
  <c r="R335" i="7"/>
  <c r="V335" i="7"/>
  <c r="V340" i="7"/>
  <c r="W340" i="7"/>
  <c r="N346" i="10"/>
  <c r="K322" i="10"/>
  <c r="N314" i="10"/>
  <c r="K362" i="10"/>
  <c r="O362" i="10"/>
  <c r="N362" i="10"/>
  <c r="L362" i="10"/>
  <c r="J319" i="10"/>
  <c r="M319" i="10"/>
  <c r="K319" i="10"/>
  <c r="L319" i="10"/>
  <c r="O319" i="10"/>
  <c r="N319" i="10"/>
  <c r="K342" i="10"/>
  <c r="N342" i="10"/>
  <c r="L342" i="10"/>
  <c r="J342" i="10"/>
  <c r="O342" i="10"/>
  <c r="M342" i="10"/>
  <c r="L317" i="10"/>
  <c r="O317" i="10"/>
  <c r="N317" i="10"/>
  <c r="M317" i="10"/>
  <c r="K317" i="10"/>
  <c r="J317" i="10"/>
  <c r="M234" i="10"/>
  <c r="K234" i="10"/>
  <c r="O234" i="10"/>
  <c r="N234" i="10"/>
  <c r="J234" i="10"/>
  <c r="L234" i="10"/>
  <c r="N189" i="10"/>
  <c r="K189" i="10"/>
  <c r="L189" i="10"/>
  <c r="J189" i="10"/>
  <c r="M189" i="10"/>
  <c r="O189" i="10"/>
  <c r="M300" i="10"/>
  <c r="O300" i="10"/>
  <c r="N300" i="10"/>
  <c r="K300" i="10"/>
  <c r="L300" i="10"/>
  <c r="J300" i="10"/>
  <c r="K314" i="10"/>
  <c r="J352" i="10"/>
  <c r="N352" i="10"/>
  <c r="O352" i="10"/>
  <c r="M352" i="10"/>
  <c r="M334" i="10"/>
  <c r="K334" i="10"/>
  <c r="J334" i="10"/>
  <c r="O334" i="10"/>
  <c r="N334" i="10"/>
  <c r="L334" i="10"/>
  <c r="J309" i="10"/>
  <c r="O309" i="10"/>
  <c r="M309" i="10"/>
  <c r="K309" i="10"/>
  <c r="N309" i="10"/>
  <c r="L309" i="10"/>
  <c r="K226" i="10"/>
  <c r="M226" i="10"/>
  <c r="N226" i="10"/>
  <c r="J226" i="10"/>
  <c r="L226" i="10"/>
  <c r="O226" i="10"/>
  <c r="M181" i="10"/>
  <c r="K181" i="10"/>
  <c r="N181" i="10"/>
  <c r="L181" i="10"/>
  <c r="O181" i="10"/>
  <c r="J181" i="10"/>
  <c r="O242" i="10"/>
  <c r="M242" i="10"/>
  <c r="K242" i="10"/>
  <c r="L242" i="10"/>
  <c r="J242" i="10"/>
  <c r="N242" i="10"/>
  <c r="K344" i="10"/>
  <c r="J344" i="10"/>
  <c r="M344" i="10"/>
  <c r="O326" i="10"/>
  <c r="M326" i="10"/>
  <c r="K326" i="10"/>
  <c r="L326" i="10"/>
  <c r="J326" i="10"/>
  <c r="N326" i="10"/>
  <c r="M295" i="10"/>
  <c r="K295" i="10"/>
  <c r="J295" i="10"/>
  <c r="O295" i="10"/>
  <c r="L295" i="10"/>
  <c r="N295" i="10"/>
  <c r="N218" i="10"/>
  <c r="J218" i="10"/>
  <c r="L218" i="10"/>
  <c r="K218" i="10"/>
  <c r="O218" i="10"/>
  <c r="M218" i="10"/>
  <c r="O173" i="10"/>
  <c r="L173" i="10"/>
  <c r="N173" i="10"/>
  <c r="M173" i="10"/>
  <c r="K173" i="10"/>
  <c r="J173" i="10"/>
  <c r="J327" i="10"/>
  <c r="O327" i="10"/>
  <c r="N327" i="10"/>
  <c r="M327" i="10"/>
  <c r="K327" i="10"/>
  <c r="L327" i="10"/>
  <c r="K359" i="10"/>
  <c r="O359" i="10"/>
  <c r="M359" i="10"/>
  <c r="J359" i="10"/>
  <c r="N359" i="10"/>
  <c r="L359" i="10"/>
  <c r="L318" i="10"/>
  <c r="J318" i="10"/>
  <c r="N318" i="10"/>
  <c r="O318" i="10"/>
  <c r="M318" i="10"/>
  <c r="K318" i="10"/>
  <c r="L357" i="10"/>
  <c r="N357" i="10"/>
  <c r="J357" i="10"/>
  <c r="O357" i="10"/>
  <c r="M357" i="10"/>
  <c r="K357" i="10"/>
  <c r="K279" i="10"/>
  <c r="O279" i="10"/>
  <c r="N279" i="10"/>
  <c r="J279" i="10"/>
  <c r="L279" i="10"/>
  <c r="M279" i="10"/>
  <c r="J210" i="10"/>
  <c r="L210" i="10"/>
  <c r="K210" i="10"/>
  <c r="N210" i="10"/>
  <c r="O210" i="10"/>
  <c r="M210" i="10"/>
  <c r="O165" i="10"/>
  <c r="J165" i="10"/>
  <c r="N165" i="10"/>
  <c r="M165" i="10"/>
  <c r="K165" i="10"/>
  <c r="L165" i="10"/>
  <c r="J351" i="10"/>
  <c r="N351" i="10"/>
  <c r="L351" i="10"/>
  <c r="O351" i="10"/>
  <c r="M351" i="10"/>
  <c r="K351" i="10"/>
  <c r="N310" i="10"/>
  <c r="L310" i="10"/>
  <c r="J310" i="10"/>
  <c r="O310" i="10"/>
  <c r="M310" i="10"/>
  <c r="K310" i="10"/>
  <c r="K349" i="10"/>
  <c r="N349" i="10"/>
  <c r="L349" i="10"/>
  <c r="J349" i="10"/>
  <c r="O349" i="10"/>
  <c r="M349" i="10"/>
  <c r="L266" i="10"/>
  <c r="J266" i="10"/>
  <c r="O266" i="10"/>
  <c r="N266" i="10"/>
  <c r="M266" i="10"/>
  <c r="K266" i="10"/>
  <c r="N202" i="10"/>
  <c r="J202" i="10"/>
  <c r="L202" i="10"/>
  <c r="M202" i="10"/>
  <c r="K202" i="10"/>
  <c r="O202" i="10"/>
  <c r="M157" i="10"/>
  <c r="N157" i="10"/>
  <c r="K157" i="10"/>
  <c r="L157" i="10"/>
  <c r="O157" i="10"/>
  <c r="J157" i="10"/>
  <c r="N325" i="10"/>
  <c r="L325" i="10"/>
  <c r="J325" i="10"/>
  <c r="O325" i="10"/>
  <c r="M325" i="10"/>
  <c r="K325" i="10"/>
  <c r="O314" i="10"/>
  <c r="J343" i="10"/>
  <c r="N343" i="10"/>
  <c r="L343" i="10"/>
  <c r="O343" i="10"/>
  <c r="M343" i="10"/>
  <c r="K343" i="10"/>
  <c r="N341" i="10"/>
  <c r="O341" i="10"/>
  <c r="L341" i="10"/>
  <c r="M341" i="10"/>
  <c r="K341" i="10"/>
  <c r="J341" i="10"/>
  <c r="O258" i="10"/>
  <c r="M258" i="10"/>
  <c r="N258" i="10"/>
  <c r="K258" i="10"/>
  <c r="L258" i="10"/>
  <c r="J258" i="10"/>
  <c r="M194" i="10"/>
  <c r="K194" i="10"/>
  <c r="N194" i="10"/>
  <c r="J194" i="10"/>
  <c r="O194" i="10"/>
  <c r="L194" i="10"/>
  <c r="O149" i="10"/>
  <c r="N149" i="10"/>
  <c r="L149" i="10"/>
  <c r="M149" i="10"/>
  <c r="K149" i="10"/>
  <c r="J149" i="10"/>
  <c r="K350" i="10"/>
  <c r="N350" i="10"/>
  <c r="M350" i="10"/>
  <c r="L350" i="10"/>
  <c r="J350" i="10"/>
  <c r="O350" i="10"/>
  <c r="J314" i="10"/>
  <c r="J335" i="10"/>
  <c r="L335" i="10"/>
  <c r="O335" i="10"/>
  <c r="M335" i="10"/>
  <c r="K335" i="10"/>
  <c r="N335" i="10"/>
  <c r="J358" i="10"/>
  <c r="O358" i="10"/>
  <c r="M358" i="10"/>
  <c r="L358" i="10"/>
  <c r="K358" i="10"/>
  <c r="N358" i="10"/>
  <c r="N333" i="10"/>
  <c r="L333" i="10"/>
  <c r="J333" i="10"/>
  <c r="O333" i="10"/>
  <c r="M333" i="10"/>
  <c r="K333" i="10"/>
  <c r="N250" i="10"/>
  <c r="O250" i="10"/>
  <c r="M250" i="10"/>
  <c r="K250" i="10"/>
  <c r="L250" i="10"/>
  <c r="J250" i="10"/>
  <c r="N294" i="10"/>
  <c r="L294" i="10"/>
  <c r="M294" i="10"/>
  <c r="J294" i="10"/>
  <c r="O294" i="10"/>
  <c r="K294" i="10"/>
  <c r="F333" i="10"/>
  <c r="B321" i="10"/>
  <c r="G320" i="10"/>
  <c r="C350" i="10"/>
  <c r="F321" i="10"/>
  <c r="E357" i="10"/>
  <c r="E325" i="10"/>
  <c r="F351" i="10"/>
  <c r="B351" i="10"/>
  <c r="F340" i="10"/>
  <c r="C316" i="10"/>
  <c r="F346" i="10"/>
  <c r="D331" i="10"/>
  <c r="F353" i="10"/>
  <c r="F316" i="10"/>
  <c r="C357" i="10"/>
  <c r="F325" i="10"/>
  <c r="E351" i="10"/>
  <c r="C340" i="10"/>
  <c r="F331" i="10"/>
  <c r="F338" i="10"/>
  <c r="C338" i="10"/>
  <c r="D357" i="10"/>
  <c r="G333" i="10"/>
  <c r="C325" i="10"/>
  <c r="G351" i="10"/>
  <c r="G357" i="10"/>
  <c r="B333" i="10"/>
  <c r="D321" i="10"/>
  <c r="C351" i="10"/>
  <c r="B357" i="10"/>
  <c r="E333" i="10"/>
  <c r="G321" i="10"/>
  <c r="E340" i="10"/>
  <c r="AK260" i="7"/>
  <c r="AS87" i="7"/>
  <c r="AR102" i="7"/>
  <c r="AM260" i="7"/>
  <c r="AK191" i="7"/>
  <c r="AS351" i="7"/>
  <c r="AP309" i="7"/>
  <c r="AR87" i="7"/>
  <c r="AR57" i="7"/>
  <c r="AK276" i="7"/>
  <c r="AT355" i="7"/>
  <c r="AQ325" i="7"/>
  <c r="AU365" i="7"/>
  <c r="AT87" i="7"/>
  <c r="AU311" i="7"/>
  <c r="AR341" i="7"/>
  <c r="AP87" i="7"/>
  <c r="AL260" i="7"/>
  <c r="AS341" i="7"/>
  <c r="AU87" i="7"/>
  <c r="AU341" i="7"/>
  <c r="AH260" i="7"/>
  <c r="AM191" i="7"/>
  <c r="AM319" i="7"/>
  <c r="AT341" i="7"/>
  <c r="AT297" i="7"/>
  <c r="AS45" i="7"/>
  <c r="AT20" i="7"/>
  <c r="AR339" i="7"/>
  <c r="AP295" i="7"/>
  <c r="AR309" i="7"/>
  <c r="AS297" i="7"/>
  <c r="AR45" i="7"/>
  <c r="AS128" i="7"/>
  <c r="AU355" i="7"/>
  <c r="AR295" i="7"/>
  <c r="AU225" i="7"/>
  <c r="AP165" i="10"/>
  <c r="AU165" i="10"/>
  <c r="AL224" i="10"/>
  <c r="AJ224" i="10"/>
  <c r="AM224" i="10"/>
  <c r="AK224" i="10"/>
  <c r="AI224" i="10"/>
  <c r="AH224" i="10"/>
  <c r="AC139" i="10"/>
  <c r="AC192" i="10"/>
  <c r="AE139" i="10"/>
  <c r="AD194" i="10"/>
  <c r="AB194" i="10"/>
  <c r="Z194" i="10"/>
  <c r="AE194" i="10"/>
  <c r="AC194" i="10"/>
  <c r="AA194" i="10"/>
  <c r="Z172" i="10"/>
  <c r="AE172" i="10"/>
  <c r="AC172" i="10"/>
  <c r="AA172" i="10"/>
  <c r="AD172" i="10"/>
  <c r="AB172" i="10"/>
  <c r="AC146" i="10"/>
  <c r="Z146" i="10"/>
  <c r="AE146" i="10"/>
  <c r="Z139" i="10"/>
  <c r="AE137" i="10"/>
  <c r="AB137" i="10"/>
  <c r="AB139" i="10"/>
  <c r="Z150" i="10"/>
  <c r="AE150" i="10"/>
  <c r="AC150" i="10"/>
  <c r="AA150" i="10"/>
  <c r="AD150" i="10"/>
  <c r="AB150" i="10"/>
  <c r="AS33" i="7"/>
  <c r="AR311" i="7"/>
  <c r="AP237" i="7"/>
  <c r="AT225" i="7"/>
  <c r="AT33" i="7"/>
  <c r="AS102" i="7"/>
  <c r="AP311" i="7"/>
  <c r="AT265" i="7"/>
  <c r="AT237" i="7"/>
  <c r="AT209" i="7"/>
  <c r="AP33" i="7"/>
  <c r="AT311" i="7"/>
  <c r="AQ237" i="7"/>
  <c r="AS209" i="7"/>
  <c r="AT111" i="7"/>
  <c r="AT25" i="7"/>
  <c r="AS311" i="7"/>
  <c r="AK175" i="7"/>
  <c r="AH175" i="7"/>
  <c r="AJ175" i="7"/>
  <c r="AL175" i="7"/>
  <c r="AM175" i="7"/>
  <c r="AS111" i="7"/>
  <c r="AS25" i="7"/>
  <c r="AQ254" i="7"/>
  <c r="AS225" i="7"/>
  <c r="AR111" i="7"/>
  <c r="AR25" i="7"/>
  <c r="AQ225" i="7"/>
  <c r="AI175" i="7"/>
  <c r="AR225" i="7"/>
  <c r="E352" i="10"/>
  <c r="D344" i="10"/>
  <c r="E341" i="10"/>
  <c r="D333" i="10"/>
  <c r="B360" i="10"/>
  <c r="G347" i="10"/>
  <c r="G336" i="10"/>
  <c r="D324" i="10"/>
  <c r="C335" i="10"/>
  <c r="D330" i="10"/>
  <c r="B339" i="10"/>
  <c r="E339" i="10"/>
  <c r="D341" i="10"/>
  <c r="D320" i="10"/>
  <c r="G339" i="10"/>
  <c r="B353" i="10"/>
  <c r="F320" i="10"/>
  <c r="B359" i="10"/>
  <c r="B335" i="10"/>
  <c r="F323" i="10"/>
  <c r="E338" i="10"/>
  <c r="S8" i="5"/>
  <c r="T8" i="5" s="1"/>
  <c r="AB4" i="7" s="1"/>
  <c r="S10" i="5"/>
  <c r="T10" i="5" s="1"/>
  <c r="AJ4" i="7" s="1"/>
  <c r="B365" i="10"/>
  <c r="D360" i="10"/>
  <c r="C323" i="10"/>
  <c r="E345" i="10"/>
  <c r="D329" i="10"/>
  <c r="C360" i="10"/>
  <c r="G329" i="10"/>
  <c r="E360" i="10"/>
  <c r="E365" i="10"/>
  <c r="B329" i="10"/>
  <c r="F365" i="10"/>
  <c r="E329" i="10"/>
  <c r="C365" i="10"/>
  <c r="F329" i="10"/>
  <c r="D323" i="10"/>
  <c r="B18" i="10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65" i="10" s="1"/>
  <c r="B66" i="10" s="1"/>
  <c r="B67" i="10" s="1"/>
  <c r="B68" i="10" s="1"/>
  <c r="B69" i="10" s="1"/>
  <c r="B70" i="10" s="1"/>
  <c r="B71" i="10" s="1"/>
  <c r="B72" i="10" s="1"/>
  <c r="B73" i="10" s="1"/>
  <c r="B74" i="10" s="1"/>
  <c r="B75" i="10" s="1"/>
  <c r="B76" i="10" s="1"/>
  <c r="B77" i="10" s="1"/>
  <c r="B78" i="10" s="1"/>
  <c r="B79" i="10" s="1"/>
  <c r="B80" i="10" s="1"/>
  <c r="B81" i="10" s="1"/>
  <c r="B82" i="10" s="1"/>
  <c r="B83" i="10" s="1"/>
  <c r="B84" i="10" s="1"/>
  <c r="B85" i="10" s="1"/>
  <c r="B86" i="10" s="1"/>
  <c r="B87" i="10" s="1"/>
  <c r="B88" i="10" s="1"/>
  <c r="B89" i="10" s="1"/>
  <c r="B90" i="10" s="1"/>
  <c r="B91" i="10" s="1"/>
  <c r="B92" i="10" s="1"/>
  <c r="B93" i="10" s="1"/>
  <c r="B94" i="10" s="1"/>
  <c r="B95" i="10" s="1"/>
  <c r="B96" i="10" s="1"/>
  <c r="B97" i="10" s="1"/>
  <c r="B98" i="10" s="1"/>
  <c r="B99" i="10" s="1"/>
  <c r="B100" i="10" s="1"/>
  <c r="B101" i="10" s="1"/>
  <c r="B102" i="10" s="1"/>
  <c r="B103" i="10" s="1"/>
  <c r="B104" i="10" s="1"/>
  <c r="B105" i="10" s="1"/>
  <c r="B106" i="10" s="1"/>
  <c r="B107" i="10" s="1"/>
  <c r="B108" i="10" s="1"/>
  <c r="B109" i="10" s="1"/>
  <c r="B110" i="10" s="1"/>
  <c r="B111" i="10" s="1"/>
  <c r="B112" i="10" s="1"/>
  <c r="B113" i="10" s="1"/>
  <c r="B114" i="10" s="1"/>
  <c r="B115" i="10" s="1"/>
  <c r="B116" i="10" s="1"/>
  <c r="B117" i="10" s="1"/>
  <c r="B118" i="10" s="1"/>
  <c r="B119" i="10" s="1"/>
  <c r="B120" i="10" s="1"/>
  <c r="B121" i="10" s="1"/>
  <c r="B122" i="10" s="1"/>
  <c r="B123" i="10" s="1"/>
  <c r="B124" i="10" s="1"/>
  <c r="B125" i="10" s="1"/>
  <c r="B126" i="10" s="1"/>
  <c r="B127" i="10" s="1"/>
  <c r="B128" i="10" s="1"/>
  <c r="B129" i="10" s="1"/>
  <c r="B130" i="10" s="1"/>
  <c r="B131" i="10" s="1"/>
  <c r="B132" i="10" s="1"/>
  <c r="B133" i="10" s="1"/>
  <c r="B134" i="10" s="1"/>
  <c r="B135" i="10" s="1"/>
  <c r="B136" i="10" s="1"/>
  <c r="B137" i="10" s="1"/>
  <c r="B138" i="10" s="1"/>
  <c r="B139" i="10" s="1"/>
  <c r="B140" i="10" s="1"/>
  <c r="B141" i="10" s="1"/>
  <c r="B142" i="10" s="1"/>
  <c r="B143" i="10" s="1"/>
  <c r="B144" i="10" s="1"/>
  <c r="B145" i="10" s="1"/>
  <c r="B146" i="10" s="1"/>
  <c r="B147" i="10" s="1"/>
  <c r="B148" i="10" s="1"/>
  <c r="B149" i="10" s="1"/>
  <c r="B150" i="10" s="1"/>
  <c r="B151" i="10" s="1"/>
  <c r="B152" i="10" s="1"/>
  <c r="B153" i="10" s="1"/>
  <c r="B154" i="10" s="1"/>
  <c r="B155" i="10" s="1"/>
  <c r="B156" i="10" s="1"/>
  <c r="B157" i="10" s="1"/>
  <c r="B158" i="10" s="1"/>
  <c r="B159" i="10" s="1"/>
  <c r="B160" i="10" s="1"/>
  <c r="B161" i="10" s="1"/>
  <c r="B162" i="10" s="1"/>
  <c r="B163" i="10" s="1"/>
  <c r="B164" i="10" s="1"/>
  <c r="B165" i="10" s="1"/>
  <c r="B166" i="10" s="1"/>
  <c r="B167" i="10" s="1"/>
  <c r="B168" i="10" s="1"/>
  <c r="B169" i="10" s="1"/>
  <c r="B170" i="10" s="1"/>
  <c r="B171" i="10" s="1"/>
  <c r="B172" i="10" s="1"/>
  <c r="B173" i="10" s="1"/>
  <c r="B174" i="10" s="1"/>
  <c r="B175" i="10" s="1"/>
  <c r="B176" i="10" s="1"/>
  <c r="B177" i="10" s="1"/>
  <c r="B178" i="10" s="1"/>
  <c r="B179" i="10" s="1"/>
  <c r="B180" i="10" s="1"/>
  <c r="B181" i="10" s="1"/>
  <c r="B182" i="10" s="1"/>
  <c r="B183" i="10" s="1"/>
  <c r="B184" i="10" s="1"/>
  <c r="B185" i="10" s="1"/>
  <c r="B186" i="10" s="1"/>
  <c r="B187" i="10" s="1"/>
  <c r="B188" i="10" s="1"/>
  <c r="B189" i="10" s="1"/>
  <c r="B190" i="10" s="1"/>
  <c r="B191" i="10" s="1"/>
  <c r="B192" i="10" s="1"/>
  <c r="B193" i="10" s="1"/>
  <c r="B194" i="10" s="1"/>
  <c r="B195" i="10" s="1"/>
  <c r="B196" i="10" s="1"/>
  <c r="B197" i="10" s="1"/>
  <c r="B198" i="10" s="1"/>
  <c r="B199" i="10" s="1"/>
  <c r="B200" i="10" s="1"/>
  <c r="B201" i="10" s="1"/>
  <c r="B202" i="10" s="1"/>
  <c r="B203" i="10" s="1"/>
  <c r="B204" i="10" s="1"/>
  <c r="B205" i="10" s="1"/>
  <c r="B206" i="10" s="1"/>
  <c r="B207" i="10" s="1"/>
  <c r="B208" i="10" s="1"/>
  <c r="B209" i="10" s="1"/>
  <c r="B210" i="10" s="1"/>
  <c r="B211" i="10" s="1"/>
  <c r="B212" i="10" s="1"/>
  <c r="B213" i="10" s="1"/>
  <c r="B214" i="10" s="1"/>
  <c r="B215" i="10" s="1"/>
  <c r="B216" i="10" s="1"/>
  <c r="B217" i="10" s="1"/>
  <c r="B218" i="10" s="1"/>
  <c r="B219" i="10" s="1"/>
  <c r="B220" i="10" s="1"/>
  <c r="B221" i="10" s="1"/>
  <c r="B222" i="10" s="1"/>
  <c r="B223" i="10" s="1"/>
  <c r="B224" i="10" s="1"/>
  <c r="B225" i="10" s="1"/>
  <c r="B226" i="10" s="1"/>
  <c r="B227" i="10" s="1"/>
  <c r="B228" i="10" s="1"/>
  <c r="B229" i="10" s="1"/>
  <c r="B230" i="10" s="1"/>
  <c r="B231" i="10" s="1"/>
  <c r="B232" i="10" s="1"/>
  <c r="B233" i="10" s="1"/>
  <c r="B234" i="10" s="1"/>
  <c r="B235" i="10" s="1"/>
  <c r="B236" i="10" s="1"/>
  <c r="B237" i="10" s="1"/>
  <c r="B238" i="10" s="1"/>
  <c r="B239" i="10" s="1"/>
  <c r="B240" i="10" s="1"/>
  <c r="B241" i="10" s="1"/>
  <c r="B242" i="10" s="1"/>
  <c r="B243" i="10" s="1"/>
  <c r="B244" i="10" s="1"/>
  <c r="B245" i="10" s="1"/>
  <c r="B246" i="10" s="1"/>
  <c r="B247" i="10" s="1"/>
  <c r="B248" i="10" s="1"/>
  <c r="B249" i="10" s="1"/>
  <c r="B250" i="10" s="1"/>
  <c r="B251" i="10" s="1"/>
  <c r="B252" i="10" s="1"/>
  <c r="B253" i="10" s="1"/>
  <c r="B254" i="10" s="1"/>
  <c r="B255" i="10" s="1"/>
  <c r="B256" i="10" s="1"/>
  <c r="B257" i="10" s="1"/>
  <c r="B258" i="10" s="1"/>
  <c r="B259" i="10" s="1"/>
  <c r="B260" i="10" s="1"/>
  <c r="B261" i="10" s="1"/>
  <c r="B262" i="10" s="1"/>
  <c r="B263" i="10" s="1"/>
  <c r="B264" i="10" s="1"/>
  <c r="B265" i="10" s="1"/>
  <c r="B266" i="10" s="1"/>
  <c r="B267" i="10" s="1"/>
  <c r="B268" i="10" s="1"/>
  <c r="B269" i="10" s="1"/>
  <c r="B270" i="10" s="1"/>
  <c r="B271" i="10" s="1"/>
  <c r="B272" i="10" s="1"/>
  <c r="B273" i="10" s="1"/>
  <c r="B274" i="10" s="1"/>
  <c r="B275" i="10" s="1"/>
  <c r="B276" i="10" s="1"/>
  <c r="B277" i="10" s="1"/>
  <c r="B278" i="10" s="1"/>
  <c r="B279" i="10" s="1"/>
  <c r="B280" i="10" s="1"/>
  <c r="B281" i="10" s="1"/>
  <c r="B282" i="10" s="1"/>
  <c r="B283" i="10" s="1"/>
  <c r="B284" i="10" s="1"/>
  <c r="B285" i="10" s="1"/>
  <c r="B286" i="10" s="1"/>
  <c r="B287" i="10" s="1"/>
  <c r="B288" i="10" s="1"/>
  <c r="B289" i="10" s="1"/>
  <c r="B290" i="10" s="1"/>
  <c r="B291" i="10" s="1"/>
  <c r="B292" i="10" s="1"/>
  <c r="B293" i="10" s="1"/>
  <c r="B294" i="10" s="1"/>
  <c r="B295" i="10" s="1"/>
  <c r="B296" i="10" s="1"/>
  <c r="B297" i="10" s="1"/>
  <c r="B298" i="10" s="1"/>
  <c r="B299" i="10" s="1"/>
  <c r="B300" i="10" s="1"/>
  <c r="B301" i="10" s="1"/>
  <c r="B302" i="10" s="1"/>
  <c r="B303" i="10" s="1"/>
  <c r="B304" i="10" s="1"/>
  <c r="B305" i="10" s="1"/>
  <c r="B306" i="10" s="1"/>
  <c r="B307" i="10" s="1"/>
  <c r="B308" i="10" s="1"/>
  <c r="B309" i="10" s="1"/>
  <c r="B310" i="10" s="1"/>
  <c r="B311" i="10" s="1"/>
  <c r="B312" i="10" s="1"/>
  <c r="B313" i="10" s="1"/>
  <c r="B314" i="10" s="1"/>
  <c r="B315" i="10" s="1"/>
  <c r="C322" i="10"/>
  <c r="E336" i="10"/>
  <c r="D319" i="10"/>
  <c r="D322" i="10"/>
  <c r="D336" i="10"/>
  <c r="C342" i="10"/>
  <c r="B345" i="10"/>
  <c r="E322" i="10"/>
  <c r="E342" i="10"/>
  <c r="F322" i="10"/>
  <c r="C319" i="10"/>
  <c r="F342" i="10"/>
  <c r="C336" i="10"/>
  <c r="B319" i="10"/>
  <c r="B336" i="10"/>
  <c r="E319" i="10"/>
  <c r="G362" i="10"/>
  <c r="D362" i="10"/>
  <c r="E362" i="10"/>
  <c r="C362" i="10"/>
  <c r="F327" i="10"/>
  <c r="D327" i="10"/>
  <c r="B327" i="10"/>
  <c r="C327" i="10"/>
  <c r="E327" i="10"/>
  <c r="G345" i="10"/>
  <c r="D353" i="10"/>
  <c r="G353" i="10"/>
  <c r="E316" i="10"/>
  <c r="G316" i="10"/>
  <c r="B324" i="10"/>
  <c r="F324" i="10"/>
  <c r="B338" i="10"/>
  <c r="G338" i="10"/>
  <c r="C346" i="10"/>
  <c r="B346" i="10"/>
  <c r="E346" i="10"/>
  <c r="D346" i="10"/>
  <c r="G354" i="10"/>
  <c r="D354" i="10"/>
  <c r="C354" i="10"/>
  <c r="E354" i="10"/>
  <c r="F354" i="10"/>
  <c r="G319" i="10"/>
  <c r="F318" i="10"/>
  <c r="G318" i="10"/>
  <c r="E318" i="10"/>
  <c r="D318" i="10"/>
  <c r="B318" i="10"/>
  <c r="E331" i="10"/>
  <c r="B331" i="10"/>
  <c r="D355" i="10"/>
  <c r="B355" i="10"/>
  <c r="C355" i="10"/>
  <c r="D350" i="10"/>
  <c r="G350" i="10"/>
  <c r="F350" i="10"/>
  <c r="G359" i="10"/>
  <c r="E359" i="10"/>
  <c r="F359" i="10"/>
  <c r="F326" i="10"/>
  <c r="E326" i="10"/>
  <c r="D326" i="10"/>
  <c r="B326" i="10"/>
  <c r="G326" i="10"/>
  <c r="F334" i="10"/>
  <c r="G334" i="10"/>
  <c r="E334" i="10"/>
  <c r="D334" i="10"/>
  <c r="B334" i="10"/>
  <c r="B356" i="10"/>
  <c r="D356" i="10"/>
  <c r="C356" i="10"/>
  <c r="F363" i="10"/>
  <c r="D363" i="10"/>
  <c r="B363" i="10"/>
  <c r="G363" i="10"/>
  <c r="E363" i="10"/>
  <c r="C363" i="10"/>
  <c r="E323" i="10"/>
  <c r="B323" i="10"/>
  <c r="G358" i="10"/>
  <c r="F358" i="10"/>
  <c r="D358" i="10"/>
  <c r="E358" i="10"/>
  <c r="C358" i="10"/>
  <c r="F343" i="10"/>
  <c r="B343" i="10"/>
  <c r="F362" i="10"/>
  <c r="F345" i="10"/>
  <c r="E330" i="10"/>
  <c r="G360" i="10"/>
  <c r="E343" i="10"/>
  <c r="G330" i="10"/>
  <c r="D343" i="10"/>
  <c r="F330" i="10"/>
  <c r="C330" i="10"/>
  <c r="B17" i="7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AS319" i="7"/>
  <c r="AS99" i="7"/>
  <c r="AP64" i="7"/>
  <c r="AP99" i="7"/>
  <c r="AQ67" i="7"/>
  <c r="R17" i="10"/>
  <c r="R18" i="10" s="1"/>
  <c r="R19" i="10" s="1"/>
  <c r="R20" i="10" s="1"/>
  <c r="R21" i="10" s="1"/>
  <c r="R22" i="10" s="1"/>
  <c r="R23" i="10" s="1"/>
  <c r="R24" i="10" s="1"/>
  <c r="R25" i="10" s="1"/>
  <c r="R26" i="10" s="1"/>
  <c r="R27" i="10" s="1"/>
  <c r="R28" i="10" s="1"/>
  <c r="R29" i="10" s="1"/>
  <c r="R30" i="10" s="1"/>
  <c r="R31" i="10" s="1"/>
  <c r="R32" i="10" s="1"/>
  <c r="R33" i="10" s="1"/>
  <c r="R34" i="10" s="1"/>
  <c r="R35" i="10" s="1"/>
  <c r="R36" i="10" s="1"/>
  <c r="R37" i="10" s="1"/>
  <c r="R38" i="10" s="1"/>
  <c r="R39" i="10" s="1"/>
  <c r="R40" i="10" s="1"/>
  <c r="R41" i="10" s="1"/>
  <c r="R42" i="10" s="1"/>
  <c r="R43" i="10" s="1"/>
  <c r="R44" i="10" s="1"/>
  <c r="R45" i="10" s="1"/>
  <c r="R46" i="10" s="1"/>
  <c r="R47" i="10" s="1"/>
  <c r="R48" i="10" s="1"/>
  <c r="R49" i="10" s="1"/>
  <c r="R50" i="10" s="1"/>
  <c r="R51" i="10" s="1"/>
  <c r="R52" i="10" s="1"/>
  <c r="R53" i="10" s="1"/>
  <c r="R54" i="10" s="1"/>
  <c r="R55" i="10" s="1"/>
  <c r="R56" i="10" s="1"/>
  <c r="R57" i="10" s="1"/>
  <c r="R58" i="10" s="1"/>
  <c r="R59" i="10" s="1"/>
  <c r="R60" i="10" s="1"/>
  <c r="R61" i="10" s="1"/>
  <c r="R62" i="10" s="1"/>
  <c r="R63" i="10" s="1"/>
  <c r="R64" i="10" s="1"/>
  <c r="R65" i="10" s="1"/>
  <c r="R66" i="10" s="1"/>
  <c r="R67" i="10" s="1"/>
  <c r="R68" i="10" s="1"/>
  <c r="R69" i="10" s="1"/>
  <c r="R70" i="10" s="1"/>
  <c r="R71" i="10" s="1"/>
  <c r="R72" i="10" s="1"/>
  <c r="R73" i="10" s="1"/>
  <c r="R74" i="10" s="1"/>
  <c r="R75" i="10" s="1"/>
  <c r="R76" i="10" s="1"/>
  <c r="R77" i="10" s="1"/>
  <c r="R78" i="10" s="1"/>
  <c r="R79" i="10" s="1"/>
  <c r="R80" i="10" s="1"/>
  <c r="R81" i="10" s="1"/>
  <c r="R82" i="10" s="1"/>
  <c r="R83" i="10" s="1"/>
  <c r="R84" i="10" s="1"/>
  <c r="R85" i="10" s="1"/>
  <c r="R86" i="10" s="1"/>
  <c r="R87" i="10" s="1"/>
  <c r="R88" i="10" s="1"/>
  <c r="R89" i="10" s="1"/>
  <c r="R90" i="10" s="1"/>
  <c r="R91" i="10" s="1"/>
  <c r="R92" i="10" s="1"/>
  <c r="R93" i="10" s="1"/>
  <c r="R94" i="10" s="1"/>
  <c r="R95" i="10" s="1"/>
  <c r="R96" i="10" s="1"/>
  <c r="R97" i="10" s="1"/>
  <c r="R98" i="10" s="1"/>
  <c r="R99" i="10" s="1"/>
  <c r="R100" i="10" s="1"/>
  <c r="R101" i="10" s="1"/>
  <c r="R102" i="10" s="1"/>
  <c r="R103" i="10" s="1"/>
  <c r="R104" i="10" s="1"/>
  <c r="R105" i="10" s="1"/>
  <c r="R106" i="10" s="1"/>
  <c r="R107" i="10" s="1"/>
  <c r="R108" i="10" s="1"/>
  <c r="R109" i="10" s="1"/>
  <c r="R110" i="10" s="1"/>
  <c r="R111" i="10" s="1"/>
  <c r="R112" i="10" s="1"/>
  <c r="R113" i="10" s="1"/>
  <c r="R114" i="10" s="1"/>
  <c r="R115" i="10" s="1"/>
  <c r="R116" i="10" s="1"/>
  <c r="R117" i="10" s="1"/>
  <c r="R118" i="10" s="1"/>
  <c r="R119" i="10" s="1"/>
  <c r="R120" i="10" s="1"/>
  <c r="R121" i="10" s="1"/>
  <c r="R122" i="10" s="1"/>
  <c r="R123" i="10" s="1"/>
  <c r="R124" i="10" s="1"/>
  <c r="R125" i="10" s="1"/>
  <c r="R126" i="10" s="1"/>
  <c r="R127" i="10" s="1"/>
  <c r="R128" i="10" s="1"/>
  <c r="R129" i="10" s="1"/>
  <c r="R130" i="10" s="1"/>
  <c r="R131" i="10" s="1"/>
  <c r="R132" i="10" s="1"/>
  <c r="R133" i="10" s="1"/>
  <c r="R134" i="10" s="1"/>
  <c r="R135" i="10" s="1"/>
  <c r="R136" i="10" s="1"/>
  <c r="R137" i="10" s="1"/>
  <c r="R138" i="10" s="1"/>
  <c r="R139" i="10" s="1"/>
  <c r="R140" i="10" s="1"/>
  <c r="R141" i="10" s="1"/>
  <c r="R142" i="10" s="1"/>
  <c r="R143" i="10" s="1"/>
  <c r="R144" i="10" s="1"/>
  <c r="R145" i="10" s="1"/>
  <c r="R146" i="10" s="1"/>
  <c r="R147" i="10" s="1"/>
  <c r="R148" i="10" s="1"/>
  <c r="R149" i="10" s="1"/>
  <c r="R150" i="10" s="1"/>
  <c r="R151" i="10" s="1"/>
  <c r="R152" i="10" s="1"/>
  <c r="R153" i="10" s="1"/>
  <c r="R154" i="10" s="1"/>
  <c r="R155" i="10" s="1"/>
  <c r="R156" i="10" s="1"/>
  <c r="R157" i="10" s="1"/>
  <c r="R158" i="10" s="1"/>
  <c r="R159" i="10" s="1"/>
  <c r="R160" i="10" s="1"/>
  <c r="R161" i="10" s="1"/>
  <c r="R162" i="10" s="1"/>
  <c r="R163" i="10" s="1"/>
  <c r="R164" i="10" s="1"/>
  <c r="R165" i="10" s="1"/>
  <c r="R166" i="10" s="1"/>
  <c r="R167" i="10" s="1"/>
  <c r="R168" i="10" s="1"/>
  <c r="R169" i="10" s="1"/>
  <c r="R170" i="10" s="1"/>
  <c r="R171" i="10" s="1"/>
  <c r="R172" i="10" s="1"/>
  <c r="R173" i="10" s="1"/>
  <c r="R174" i="10" s="1"/>
  <c r="R175" i="10" s="1"/>
  <c r="R176" i="10" s="1"/>
  <c r="R177" i="10" s="1"/>
  <c r="R178" i="10" s="1"/>
  <c r="R179" i="10" s="1"/>
  <c r="R180" i="10" s="1"/>
  <c r="R181" i="10" s="1"/>
  <c r="R182" i="10" s="1"/>
  <c r="R183" i="10" s="1"/>
  <c r="R184" i="10" s="1"/>
  <c r="R185" i="10" s="1"/>
  <c r="R186" i="10" s="1"/>
  <c r="R187" i="10" s="1"/>
  <c r="R188" i="10" s="1"/>
  <c r="R189" i="10" s="1"/>
  <c r="R190" i="10" s="1"/>
  <c r="R191" i="10" s="1"/>
  <c r="R192" i="10" s="1"/>
  <c r="R193" i="10" s="1"/>
  <c r="R194" i="10" s="1"/>
  <c r="R195" i="10" s="1"/>
  <c r="R196" i="10" s="1"/>
  <c r="R197" i="10" s="1"/>
  <c r="R198" i="10" s="1"/>
  <c r="R199" i="10" s="1"/>
  <c r="R200" i="10" s="1"/>
  <c r="R201" i="10" s="1"/>
  <c r="R202" i="10" s="1"/>
  <c r="R203" i="10" s="1"/>
  <c r="R204" i="10" s="1"/>
  <c r="R205" i="10" s="1"/>
  <c r="R206" i="10" s="1"/>
  <c r="R207" i="10" s="1"/>
  <c r="R208" i="10" s="1"/>
  <c r="R209" i="10" s="1"/>
  <c r="R210" i="10" s="1"/>
  <c r="R211" i="10" s="1"/>
  <c r="R212" i="10" s="1"/>
  <c r="R213" i="10" s="1"/>
  <c r="R214" i="10" s="1"/>
  <c r="R215" i="10" s="1"/>
  <c r="R216" i="10" s="1"/>
  <c r="R217" i="10" s="1"/>
  <c r="R218" i="10" s="1"/>
  <c r="R219" i="10" s="1"/>
  <c r="R220" i="10" s="1"/>
  <c r="R221" i="10" s="1"/>
  <c r="R222" i="10" s="1"/>
  <c r="R223" i="10" s="1"/>
  <c r="R224" i="10" s="1"/>
  <c r="R225" i="10" s="1"/>
  <c r="R226" i="10" s="1"/>
  <c r="R227" i="10" s="1"/>
  <c r="R228" i="10" s="1"/>
  <c r="R229" i="10" s="1"/>
  <c r="R230" i="10" s="1"/>
  <c r="R231" i="10" s="1"/>
  <c r="R232" i="10" s="1"/>
  <c r="R233" i="10" s="1"/>
  <c r="R234" i="10" s="1"/>
  <c r="R235" i="10" s="1"/>
  <c r="R236" i="10" s="1"/>
  <c r="R237" i="10" s="1"/>
  <c r="R238" i="10" s="1"/>
  <c r="R239" i="10" s="1"/>
  <c r="R240" i="10" s="1"/>
  <c r="R241" i="10" s="1"/>
  <c r="R242" i="10" s="1"/>
  <c r="R243" i="10" s="1"/>
  <c r="R244" i="10" s="1"/>
  <c r="R245" i="10" s="1"/>
  <c r="R246" i="10" s="1"/>
  <c r="R247" i="10" s="1"/>
  <c r="R248" i="10" s="1"/>
  <c r="R249" i="10" s="1"/>
  <c r="R250" i="10" s="1"/>
  <c r="R251" i="10" s="1"/>
  <c r="R252" i="10" s="1"/>
  <c r="R253" i="10" s="1"/>
  <c r="R254" i="10" s="1"/>
  <c r="R255" i="10" s="1"/>
  <c r="R256" i="10" s="1"/>
  <c r="R257" i="10" s="1"/>
  <c r="R258" i="10" s="1"/>
  <c r="R259" i="10" s="1"/>
  <c r="R260" i="10" s="1"/>
  <c r="R261" i="10" s="1"/>
  <c r="R262" i="10" s="1"/>
  <c r="R263" i="10" s="1"/>
  <c r="R264" i="10" s="1"/>
  <c r="R265" i="10" s="1"/>
  <c r="R266" i="10" s="1"/>
  <c r="R267" i="10" s="1"/>
  <c r="R268" i="10" s="1"/>
  <c r="R269" i="10" s="1"/>
  <c r="R270" i="10" s="1"/>
  <c r="R271" i="10" s="1"/>
  <c r="R272" i="10" s="1"/>
  <c r="R273" i="10" s="1"/>
  <c r="R274" i="10" s="1"/>
  <c r="R275" i="10" s="1"/>
  <c r="R276" i="10" s="1"/>
  <c r="R277" i="10" s="1"/>
  <c r="R278" i="10" s="1"/>
  <c r="R279" i="10" s="1"/>
  <c r="R280" i="10" s="1"/>
  <c r="R281" i="10" s="1"/>
  <c r="R282" i="10" s="1"/>
  <c r="R283" i="10" s="1"/>
  <c r="R284" i="10" s="1"/>
  <c r="R285" i="10" s="1"/>
  <c r="R286" i="10" s="1"/>
  <c r="R287" i="10" s="1"/>
  <c r="R288" i="10" s="1"/>
  <c r="R289" i="10" s="1"/>
  <c r="R290" i="10" s="1"/>
  <c r="R291" i="10" s="1"/>
  <c r="R292" i="10" s="1"/>
  <c r="R293" i="10" s="1"/>
  <c r="R294" i="10" s="1"/>
  <c r="R295" i="10" s="1"/>
  <c r="R296" i="10" s="1"/>
  <c r="R297" i="10" s="1"/>
  <c r="R298" i="10" s="1"/>
  <c r="R299" i="10" s="1"/>
  <c r="R300" i="10" s="1"/>
  <c r="R301" i="10" s="1"/>
  <c r="R302" i="10" s="1"/>
  <c r="R303" i="10" s="1"/>
  <c r="R304" i="10" s="1"/>
  <c r="R305" i="10" s="1"/>
  <c r="R306" i="10" s="1"/>
  <c r="R307" i="10" s="1"/>
  <c r="R308" i="10" s="1"/>
  <c r="R309" i="10" s="1"/>
  <c r="R310" i="10" s="1"/>
  <c r="R311" i="10" s="1"/>
  <c r="R312" i="10" s="1"/>
  <c r="R313" i="10" s="1"/>
  <c r="R314" i="10" s="1"/>
  <c r="R315" i="10" s="1"/>
  <c r="AP351" i="7"/>
  <c r="AU319" i="7"/>
  <c r="AR67" i="7"/>
  <c r="AR84" i="7"/>
  <c r="AZ25" i="7"/>
  <c r="BA25" i="7"/>
  <c r="AY25" i="7"/>
  <c r="AX25" i="7"/>
  <c r="BC25" i="7"/>
  <c r="BB25" i="7"/>
  <c r="AT351" i="7"/>
  <c r="AR319" i="7"/>
  <c r="AT67" i="7"/>
  <c r="AT84" i="7"/>
  <c r="AQ319" i="7"/>
  <c r="AP67" i="7"/>
  <c r="AU351" i="7"/>
  <c r="AP319" i="7"/>
  <c r="AT99" i="7"/>
  <c r="AS64" i="7"/>
  <c r="AR99" i="7"/>
  <c r="AU173" i="7"/>
  <c r="AT173" i="7"/>
  <c r="AR173" i="7"/>
  <c r="AS173" i="7"/>
  <c r="AP173" i="7"/>
  <c r="AQ173" i="7"/>
  <c r="AQ169" i="7"/>
  <c r="AT169" i="7"/>
  <c r="AR169" i="7"/>
  <c r="AS169" i="7"/>
  <c r="AP169" i="7"/>
  <c r="AU169" i="7"/>
  <c r="AQ302" i="7"/>
  <c r="AR302" i="7"/>
  <c r="AT302" i="7"/>
  <c r="AS302" i="7"/>
  <c r="AU302" i="7"/>
  <c r="AP302" i="7"/>
  <c r="Z164" i="10"/>
  <c r="AE164" i="10"/>
  <c r="AC164" i="10"/>
  <c r="AA164" i="10"/>
  <c r="AD164" i="10"/>
  <c r="AB164" i="10"/>
  <c r="AU222" i="7"/>
  <c r="AT222" i="7"/>
  <c r="AR222" i="7"/>
  <c r="AQ222" i="7"/>
  <c r="AP222" i="7"/>
  <c r="AS222" i="7"/>
  <c r="AD154" i="10"/>
  <c r="AB154" i="10"/>
  <c r="Z154" i="10"/>
  <c r="AE154" i="10"/>
  <c r="AC154" i="10"/>
  <c r="AA154" i="10"/>
  <c r="AT64" i="7"/>
  <c r="AQ64" i="7"/>
  <c r="AU64" i="7"/>
  <c r="BB244" i="10"/>
  <c r="AZ244" i="10"/>
  <c r="BC244" i="10"/>
  <c r="BA244" i="10"/>
  <c r="AY244" i="10"/>
  <c r="AX244" i="10"/>
  <c r="AP31" i="7"/>
  <c r="AT31" i="7"/>
  <c r="AR31" i="7"/>
  <c r="AS31" i="7"/>
  <c r="AU31" i="7"/>
  <c r="AQ31" i="7"/>
  <c r="AQ259" i="7"/>
  <c r="AS259" i="7"/>
  <c r="AT259" i="7"/>
  <c r="AR259" i="7"/>
  <c r="AU259" i="7"/>
  <c r="AP259" i="7"/>
  <c r="AR238" i="7"/>
  <c r="AT238" i="7"/>
  <c r="AS238" i="7"/>
  <c r="AP238" i="7"/>
  <c r="AU238" i="7"/>
  <c r="AQ238" i="7"/>
  <c r="AP207" i="7"/>
  <c r="AU207" i="7"/>
  <c r="AT207" i="7"/>
  <c r="AR207" i="7"/>
  <c r="AS207" i="7"/>
  <c r="AP122" i="7"/>
  <c r="AS122" i="7"/>
  <c r="AT122" i="7"/>
  <c r="AR122" i="7"/>
  <c r="AQ122" i="7"/>
  <c r="AU122" i="7"/>
  <c r="AR183" i="7"/>
  <c r="AT183" i="7"/>
  <c r="AS183" i="7"/>
  <c r="AQ183" i="7"/>
  <c r="AP183" i="7"/>
  <c r="AU183" i="7"/>
  <c r="AS84" i="7"/>
  <c r="AQ84" i="7"/>
  <c r="AU84" i="7"/>
  <c r="AP159" i="7"/>
  <c r="AQ159" i="7"/>
  <c r="AR159" i="7"/>
  <c r="AT159" i="7"/>
  <c r="AS159" i="7"/>
  <c r="AU159" i="7"/>
  <c r="AP46" i="7"/>
  <c r="AR46" i="7"/>
  <c r="AS46" i="7"/>
  <c r="AT46" i="7"/>
  <c r="AQ46" i="7"/>
  <c r="AU46" i="7"/>
  <c r="AP107" i="7"/>
  <c r="AR107" i="7"/>
  <c r="AS107" i="7"/>
  <c r="AQ107" i="7"/>
  <c r="AU107" i="7"/>
  <c r="AT107" i="7"/>
  <c r="AT335" i="7"/>
  <c r="AR335" i="7"/>
  <c r="AQ335" i="7"/>
  <c r="AS335" i="7"/>
  <c r="AP335" i="7"/>
  <c r="AU335" i="7"/>
  <c r="AD218" i="10"/>
  <c r="AB218" i="10"/>
  <c r="Z218" i="10"/>
  <c r="AE218" i="10"/>
  <c r="AC218" i="10"/>
  <c r="AA218" i="10"/>
  <c r="AD140" i="10"/>
  <c r="AB140" i="10"/>
  <c r="Z140" i="10"/>
  <c r="AE140" i="10"/>
  <c r="AC140" i="10"/>
  <c r="AA140" i="10"/>
  <c r="AD144" i="10"/>
  <c r="AB144" i="10"/>
  <c r="Z144" i="10"/>
  <c r="AE144" i="10"/>
  <c r="AC144" i="10"/>
  <c r="AA144" i="10"/>
  <c r="AD210" i="10"/>
  <c r="AB210" i="10"/>
  <c r="Z210" i="10"/>
  <c r="AE210" i="10"/>
  <c r="AC210" i="10"/>
  <c r="AA210" i="10"/>
  <c r="AR253" i="10"/>
  <c r="AU253" i="10"/>
  <c r="AS253" i="10"/>
  <c r="AT253" i="10"/>
  <c r="AQ253" i="10"/>
  <c r="AP253" i="10"/>
  <c r="AJ276" i="7"/>
  <c r="AL276" i="7"/>
  <c r="AM276" i="7"/>
  <c r="AH276" i="7"/>
  <c r="AP85" i="7"/>
  <c r="AR85" i="7"/>
  <c r="AS85" i="7"/>
  <c r="AQ85" i="7"/>
  <c r="AT85" i="7"/>
  <c r="AU85" i="7"/>
  <c r="AP81" i="7"/>
  <c r="AT81" i="7"/>
  <c r="AR81" i="7"/>
  <c r="AS81" i="7"/>
  <c r="AQ81" i="7"/>
  <c r="AU81" i="7"/>
  <c r="AP96" i="7"/>
  <c r="AS96" i="7"/>
  <c r="AT96" i="7"/>
  <c r="AR96" i="7"/>
  <c r="AQ96" i="7"/>
  <c r="AU96" i="7"/>
  <c r="AP66" i="7"/>
  <c r="AT66" i="7"/>
  <c r="AR66" i="7"/>
  <c r="AS66" i="7"/>
  <c r="AQ66" i="7"/>
  <c r="AU66" i="7"/>
  <c r="AP59" i="7"/>
  <c r="AR59" i="7"/>
  <c r="AS59" i="7"/>
  <c r="AQ59" i="7"/>
  <c r="AU59" i="7"/>
  <c r="AT59" i="7"/>
  <c r="AP63" i="7"/>
  <c r="AR63" i="7"/>
  <c r="AT63" i="7"/>
  <c r="AS63" i="7"/>
  <c r="AQ63" i="7"/>
  <c r="AU63" i="7"/>
  <c r="AU289" i="7"/>
  <c r="AR289" i="7"/>
  <c r="AP289" i="7"/>
  <c r="AS289" i="7"/>
  <c r="AQ289" i="7"/>
  <c r="AT289" i="7"/>
  <c r="AS354" i="7"/>
  <c r="AR354" i="7"/>
  <c r="AT354" i="7"/>
  <c r="AQ354" i="7"/>
  <c r="AP354" i="7"/>
  <c r="AU354" i="7"/>
  <c r="AR235" i="7"/>
  <c r="AP235" i="7"/>
  <c r="AU235" i="7"/>
  <c r="AQ235" i="7"/>
  <c r="AT235" i="7"/>
  <c r="AS235" i="7"/>
  <c r="AR176" i="7"/>
  <c r="AS176" i="7"/>
  <c r="AT176" i="7"/>
  <c r="AQ176" i="7"/>
  <c r="AP176" i="7"/>
  <c r="AU176" i="7"/>
  <c r="AR209" i="7"/>
  <c r="AU209" i="7"/>
  <c r="AP209" i="7"/>
  <c r="AT128" i="7"/>
  <c r="AQ128" i="7"/>
  <c r="AU128" i="7"/>
  <c r="AT189" i="7"/>
  <c r="AR189" i="7"/>
  <c r="AS189" i="7"/>
  <c r="AQ189" i="7"/>
  <c r="AP189" i="7"/>
  <c r="AU189" i="7"/>
  <c r="AP90" i="7"/>
  <c r="AT90" i="7"/>
  <c r="AR90" i="7"/>
  <c r="AQ90" i="7"/>
  <c r="AS90" i="7"/>
  <c r="AU90" i="7"/>
  <c r="AR137" i="7"/>
  <c r="AS137" i="7"/>
  <c r="AP137" i="7"/>
  <c r="AU137" i="7"/>
  <c r="AQ137" i="7"/>
  <c r="AT137" i="7"/>
  <c r="AS365" i="7"/>
  <c r="AT365" i="7"/>
  <c r="AR365" i="7"/>
  <c r="AP365" i="7"/>
  <c r="AE171" i="10"/>
  <c r="AC171" i="10"/>
  <c r="AA171" i="10"/>
  <c r="AD171" i="10"/>
  <c r="AB171" i="10"/>
  <c r="Z171" i="10"/>
  <c r="AD156" i="10"/>
  <c r="AB156" i="10"/>
  <c r="Z156" i="10"/>
  <c r="AE156" i="10"/>
  <c r="AC156" i="10"/>
  <c r="AA156" i="10"/>
  <c r="AE149" i="10"/>
  <c r="AC149" i="10"/>
  <c r="AA149" i="10"/>
  <c r="AD149" i="10"/>
  <c r="AB149" i="10"/>
  <c r="Z149" i="10"/>
  <c r="Z162" i="10"/>
  <c r="AE162" i="10"/>
  <c r="AC162" i="10"/>
  <c r="AA162" i="10"/>
  <c r="AD162" i="10"/>
  <c r="AB162" i="10"/>
  <c r="AT165" i="10"/>
  <c r="AS165" i="10"/>
  <c r="AI303" i="7"/>
  <c r="AK303" i="7"/>
  <c r="AL303" i="7"/>
  <c r="AH303" i="7"/>
  <c r="AM303" i="7"/>
  <c r="AJ303" i="7"/>
  <c r="AC216" i="10"/>
  <c r="AA216" i="10"/>
  <c r="AD216" i="10"/>
  <c r="AB216" i="10"/>
  <c r="Z216" i="10"/>
  <c r="AE216" i="10"/>
  <c r="AT333" i="7"/>
  <c r="AP333" i="7"/>
  <c r="AR333" i="7"/>
  <c r="AS333" i="7"/>
  <c r="AQ333" i="7"/>
  <c r="AU333" i="7"/>
  <c r="AR313" i="7"/>
  <c r="AQ313" i="7"/>
  <c r="AS313" i="7"/>
  <c r="AP313" i="7"/>
  <c r="AU313" i="7"/>
  <c r="AT313" i="7"/>
  <c r="AR139" i="7"/>
  <c r="AS139" i="7"/>
  <c r="AQ139" i="7"/>
  <c r="AP139" i="7"/>
  <c r="AU139" i="7"/>
  <c r="AT139" i="7"/>
  <c r="AP91" i="7"/>
  <c r="AT91" i="7"/>
  <c r="AR91" i="7"/>
  <c r="AS91" i="7"/>
  <c r="AQ91" i="7"/>
  <c r="AU91" i="7"/>
  <c r="AP317" i="7"/>
  <c r="AT317" i="7"/>
  <c r="AR317" i="7"/>
  <c r="AS317" i="7"/>
  <c r="AU317" i="7"/>
  <c r="AQ317" i="7"/>
  <c r="AP37" i="7"/>
  <c r="AT37" i="7"/>
  <c r="AR37" i="7"/>
  <c r="AS37" i="7"/>
  <c r="AQ37" i="7"/>
  <c r="AU37" i="7"/>
  <c r="AU261" i="7"/>
  <c r="AS261" i="7"/>
  <c r="AT261" i="7"/>
  <c r="AR261" i="7"/>
  <c r="AP261" i="7"/>
  <c r="AQ261" i="7"/>
  <c r="AP254" i="7"/>
  <c r="AS254" i="7"/>
  <c r="AT254" i="7"/>
  <c r="AR254" i="7"/>
  <c r="AU237" i="7"/>
  <c r="AR237" i="7"/>
  <c r="AQ178" i="7"/>
  <c r="AR178" i="7"/>
  <c r="AS178" i="7"/>
  <c r="AU178" i="7"/>
  <c r="AP178" i="7"/>
  <c r="AT178" i="7"/>
  <c r="AP215" i="7"/>
  <c r="AS215" i="7"/>
  <c r="AQ215" i="7"/>
  <c r="AT215" i="7"/>
  <c r="AR215" i="7"/>
  <c r="AU215" i="7"/>
  <c r="AP130" i="7"/>
  <c r="AR130" i="7"/>
  <c r="AS130" i="7"/>
  <c r="AT130" i="7"/>
  <c r="AQ130" i="7"/>
  <c r="AU130" i="7"/>
  <c r="AQ167" i="7"/>
  <c r="AU167" i="7"/>
  <c r="AP167" i="7"/>
  <c r="AS167" i="7"/>
  <c r="AT167" i="7"/>
  <c r="AR167" i="7"/>
  <c r="AP58" i="7"/>
  <c r="AT58" i="7"/>
  <c r="AR58" i="7"/>
  <c r="AS58" i="7"/>
  <c r="AQ58" i="7"/>
  <c r="AU58" i="7"/>
  <c r="AD178" i="10"/>
  <c r="AB178" i="10"/>
  <c r="Z178" i="10"/>
  <c r="AE178" i="10"/>
  <c r="AC178" i="10"/>
  <c r="AA178" i="10"/>
  <c r="AC184" i="10"/>
  <c r="AA184" i="10"/>
  <c r="AD184" i="10"/>
  <c r="AB184" i="10"/>
  <c r="Z184" i="10"/>
  <c r="AE184" i="10"/>
  <c r="AA161" i="10"/>
  <c r="AD161" i="10"/>
  <c r="AB161" i="10"/>
  <c r="Z161" i="10"/>
  <c r="AE161" i="10"/>
  <c r="AC161" i="10"/>
  <c r="AC170" i="10"/>
  <c r="AA170" i="10"/>
  <c r="AD170" i="10"/>
  <c r="AB170" i="10"/>
  <c r="Z170" i="10"/>
  <c r="AE170" i="10"/>
  <c r="AP245" i="7"/>
  <c r="AT245" i="7"/>
  <c r="AR245" i="7"/>
  <c r="AS245" i="7"/>
  <c r="AQ245" i="7"/>
  <c r="AU245" i="7"/>
  <c r="AQ227" i="7"/>
  <c r="AU227" i="7"/>
  <c r="AT227" i="7"/>
  <c r="AR227" i="7"/>
  <c r="AS227" i="7"/>
  <c r="AP227" i="7"/>
  <c r="AP133" i="7"/>
  <c r="AT133" i="7"/>
  <c r="AS133" i="7"/>
  <c r="AQ133" i="7"/>
  <c r="AR133" i="7"/>
  <c r="AU133" i="7"/>
  <c r="AQ217" i="7"/>
  <c r="AT217" i="7"/>
  <c r="AR217" i="7"/>
  <c r="AS217" i="7"/>
  <c r="AP217" i="7"/>
  <c r="AU217" i="7"/>
  <c r="AP119" i="7"/>
  <c r="AT119" i="7"/>
  <c r="AR119" i="7"/>
  <c r="AS119" i="7"/>
  <c r="AQ119" i="7"/>
  <c r="AU119" i="7"/>
  <c r="AQ347" i="7"/>
  <c r="AS347" i="7"/>
  <c r="AP347" i="7"/>
  <c r="AU347" i="7"/>
  <c r="AT347" i="7"/>
  <c r="AR347" i="7"/>
  <c r="AP65" i="7"/>
  <c r="AR65" i="7"/>
  <c r="AS65" i="7"/>
  <c r="AT65" i="7"/>
  <c r="AQ65" i="7"/>
  <c r="AU65" i="7"/>
  <c r="AU291" i="7"/>
  <c r="AR291" i="7"/>
  <c r="AP291" i="7"/>
  <c r="AQ291" i="7"/>
  <c r="AS291" i="7"/>
  <c r="AT291" i="7"/>
  <c r="AP39" i="7"/>
  <c r="AT39" i="7"/>
  <c r="AR39" i="7"/>
  <c r="AS39" i="7"/>
  <c r="AQ39" i="7"/>
  <c r="AU39" i="7"/>
  <c r="AT270" i="7"/>
  <c r="AR270" i="7"/>
  <c r="AS270" i="7"/>
  <c r="AP270" i="7"/>
  <c r="AT241" i="7"/>
  <c r="AS241" i="7"/>
  <c r="AP241" i="7"/>
  <c r="AR241" i="7"/>
  <c r="AU241" i="7"/>
  <c r="AQ241" i="7"/>
  <c r="AU190" i="7"/>
  <c r="AT190" i="7"/>
  <c r="AR190" i="7"/>
  <c r="AS190" i="7"/>
  <c r="AP190" i="7"/>
  <c r="AQ190" i="7"/>
  <c r="AS193" i="7"/>
  <c r="AT193" i="7"/>
  <c r="AR193" i="7"/>
  <c r="AP193" i="7"/>
  <c r="AU193" i="7"/>
  <c r="AQ193" i="7"/>
  <c r="AP98" i="7"/>
  <c r="AR98" i="7"/>
  <c r="AS98" i="7"/>
  <c r="AT98" i="7"/>
  <c r="AQ98" i="7"/>
  <c r="AU98" i="7"/>
  <c r="AC200" i="10"/>
  <c r="AA200" i="10"/>
  <c r="AD200" i="10"/>
  <c r="AB200" i="10"/>
  <c r="Z200" i="10"/>
  <c r="AE200" i="10"/>
  <c r="AD204" i="10"/>
  <c r="AB204" i="10"/>
  <c r="Z204" i="10"/>
  <c r="AE204" i="10"/>
  <c r="AC204" i="10"/>
  <c r="AA204" i="10"/>
  <c r="AJ256" i="10"/>
  <c r="AL256" i="10"/>
  <c r="AH256" i="10"/>
  <c r="AM256" i="10"/>
  <c r="AK256" i="10"/>
  <c r="AI256" i="10"/>
  <c r="AU314" i="7"/>
  <c r="AR314" i="7"/>
  <c r="AT314" i="7"/>
  <c r="AS314" i="7"/>
  <c r="AP314" i="7"/>
  <c r="AQ314" i="7"/>
  <c r="AQ161" i="7"/>
  <c r="AT161" i="7"/>
  <c r="AR161" i="7"/>
  <c r="AS161" i="7"/>
  <c r="AP161" i="7"/>
  <c r="AU161" i="7"/>
  <c r="AP145" i="7"/>
  <c r="AT145" i="7"/>
  <c r="AR145" i="7"/>
  <c r="AS145" i="7"/>
  <c r="AQ145" i="7"/>
  <c r="AU145" i="7"/>
  <c r="AP49" i="7"/>
  <c r="AT49" i="7"/>
  <c r="AR49" i="7"/>
  <c r="AS49" i="7"/>
  <c r="AQ49" i="7"/>
  <c r="AU49" i="7"/>
  <c r="AQ283" i="7"/>
  <c r="AT283" i="7"/>
  <c r="AP283" i="7"/>
  <c r="AR283" i="7"/>
  <c r="AS283" i="7"/>
  <c r="AR149" i="7"/>
  <c r="AS149" i="7"/>
  <c r="AP149" i="7"/>
  <c r="AT149" i="7"/>
  <c r="AU149" i="7"/>
  <c r="AQ149" i="7"/>
  <c r="AP32" i="7"/>
  <c r="AS32" i="7"/>
  <c r="AT32" i="7"/>
  <c r="AR32" i="7"/>
  <c r="AQ32" i="7"/>
  <c r="AU32" i="7"/>
  <c r="AP93" i="7"/>
  <c r="AR93" i="7"/>
  <c r="AT93" i="7"/>
  <c r="AS93" i="7"/>
  <c r="AQ93" i="7"/>
  <c r="AU93" i="7"/>
  <c r="AR321" i="7"/>
  <c r="AQ321" i="7"/>
  <c r="AS321" i="7"/>
  <c r="AP321" i="7"/>
  <c r="AU321" i="7"/>
  <c r="AT321" i="7"/>
  <c r="AP71" i="7"/>
  <c r="AT71" i="7"/>
  <c r="AR71" i="7"/>
  <c r="AS71" i="7"/>
  <c r="AQ71" i="7"/>
  <c r="AU71" i="7"/>
  <c r="AP43" i="7"/>
  <c r="AQ43" i="7"/>
  <c r="AT43" i="7"/>
  <c r="AR43" i="7"/>
  <c r="AS43" i="7"/>
  <c r="AU43" i="7"/>
  <c r="AQ269" i="7"/>
  <c r="AS269" i="7"/>
  <c r="AP269" i="7"/>
  <c r="AU269" i="7"/>
  <c r="AT269" i="7"/>
  <c r="AR269" i="7"/>
  <c r="AP282" i="7"/>
  <c r="AU282" i="7"/>
  <c r="AQ282" i="7"/>
  <c r="AT282" i="7"/>
  <c r="AR282" i="7"/>
  <c r="AS282" i="7"/>
  <c r="AP221" i="7"/>
  <c r="AQ221" i="7"/>
  <c r="AT221" i="7"/>
  <c r="AR221" i="7"/>
  <c r="AS221" i="7"/>
  <c r="AU221" i="7"/>
  <c r="AU148" i="7"/>
  <c r="AP148" i="7"/>
  <c r="AQ148" i="7"/>
  <c r="AT148" i="7"/>
  <c r="AR148" i="7"/>
  <c r="AS148" i="7"/>
  <c r="AE220" i="10"/>
  <c r="AC220" i="10"/>
  <c r="AD220" i="10"/>
  <c r="AB220" i="10"/>
  <c r="Z220" i="10"/>
  <c r="AA220" i="10"/>
  <c r="Z142" i="10"/>
  <c r="AE142" i="10"/>
  <c r="AC142" i="10"/>
  <c r="AA142" i="10"/>
  <c r="AD142" i="10"/>
  <c r="AB142" i="10"/>
  <c r="BA312" i="7"/>
  <c r="BB312" i="7"/>
  <c r="BC312" i="7"/>
  <c r="AY312" i="7"/>
  <c r="AZ312" i="7"/>
  <c r="AX312" i="7"/>
  <c r="AP110" i="7"/>
  <c r="AT110" i="7"/>
  <c r="AR110" i="7"/>
  <c r="AS110" i="7"/>
  <c r="AQ110" i="7"/>
  <c r="AU110" i="7"/>
  <c r="AT102" i="7"/>
  <c r="AQ102" i="7"/>
  <c r="AU102" i="7"/>
  <c r="AP75" i="7"/>
  <c r="AT75" i="7"/>
  <c r="AR75" i="7"/>
  <c r="AS75" i="7"/>
  <c r="AQ75" i="7"/>
  <c r="AU75" i="7"/>
  <c r="AP55" i="7"/>
  <c r="AT55" i="7"/>
  <c r="AR55" i="7"/>
  <c r="AS55" i="7"/>
  <c r="AQ55" i="7"/>
  <c r="AU55" i="7"/>
  <c r="AE157" i="10"/>
  <c r="AC157" i="10"/>
  <c r="AA157" i="10"/>
  <c r="AD157" i="10"/>
  <c r="AB157" i="10"/>
  <c r="Z157" i="10"/>
  <c r="AS20" i="7"/>
  <c r="AQ20" i="7"/>
  <c r="AU20" i="7"/>
  <c r="AU177" i="7"/>
  <c r="AT177" i="7"/>
  <c r="AR177" i="7"/>
  <c r="AS177" i="7"/>
  <c r="AP177" i="7"/>
  <c r="AQ177" i="7"/>
  <c r="AP70" i="7"/>
  <c r="AS70" i="7"/>
  <c r="AR70" i="7"/>
  <c r="AT70" i="7"/>
  <c r="AQ70" i="7"/>
  <c r="AU70" i="7"/>
  <c r="AP125" i="7"/>
  <c r="AS125" i="7"/>
  <c r="AR125" i="7"/>
  <c r="AT125" i="7"/>
  <c r="AQ125" i="7"/>
  <c r="AU125" i="7"/>
  <c r="AT349" i="7"/>
  <c r="AR349" i="7"/>
  <c r="AS349" i="7"/>
  <c r="AP349" i="7"/>
  <c r="AQ349" i="7"/>
  <c r="AU349" i="7"/>
  <c r="AP97" i="7"/>
  <c r="AT97" i="7"/>
  <c r="AR97" i="7"/>
  <c r="AS97" i="7"/>
  <c r="AQ97" i="7"/>
  <c r="AU97" i="7"/>
  <c r="AT325" i="7"/>
  <c r="AU325" i="7"/>
  <c r="AP73" i="7"/>
  <c r="AS73" i="7"/>
  <c r="AT73" i="7"/>
  <c r="AR73" i="7"/>
  <c r="AQ73" i="7"/>
  <c r="AU73" i="7"/>
  <c r="AQ301" i="7"/>
  <c r="AS301" i="7"/>
  <c r="AT301" i="7"/>
  <c r="AU301" i="7"/>
  <c r="AR301" i="7"/>
  <c r="AP301" i="7"/>
  <c r="AP23" i="7"/>
  <c r="AR23" i="7"/>
  <c r="AT23" i="7"/>
  <c r="AS23" i="7"/>
  <c r="AQ23" i="7"/>
  <c r="AU23" i="7"/>
  <c r="AR249" i="7"/>
  <c r="AS249" i="7"/>
  <c r="AQ249" i="7"/>
  <c r="AP249" i="7"/>
  <c r="AU249" i="7"/>
  <c r="AT249" i="7"/>
  <c r="AP200" i="7"/>
  <c r="AT200" i="7"/>
  <c r="AR200" i="7"/>
  <c r="AS200" i="7"/>
  <c r="AA147" i="10"/>
  <c r="AD147" i="10"/>
  <c r="AB147" i="10"/>
  <c r="Z147" i="10"/>
  <c r="AE147" i="10"/>
  <c r="AC147" i="10"/>
  <c r="AD160" i="10"/>
  <c r="AB160" i="10"/>
  <c r="Z160" i="10"/>
  <c r="AE160" i="10"/>
  <c r="AC160" i="10"/>
  <c r="AA160" i="10"/>
  <c r="AB155" i="10"/>
  <c r="Z155" i="10"/>
  <c r="AE155" i="10"/>
  <c r="AC155" i="10"/>
  <c r="AA155" i="10"/>
  <c r="AD155" i="10"/>
  <c r="Z148" i="10"/>
  <c r="AE148" i="10"/>
  <c r="AC148" i="10"/>
  <c r="AA148" i="10"/>
  <c r="AD148" i="10"/>
  <c r="AB148" i="10"/>
  <c r="AT343" i="7"/>
  <c r="AR343" i="7"/>
  <c r="AQ343" i="7"/>
  <c r="AS343" i="7"/>
  <c r="AP343" i="7"/>
  <c r="AU343" i="7"/>
  <c r="AT339" i="7"/>
  <c r="AP339" i="7"/>
  <c r="AE169" i="10"/>
  <c r="AC169" i="10"/>
  <c r="AA169" i="10"/>
  <c r="AD169" i="10"/>
  <c r="AB169" i="10"/>
  <c r="Z169" i="10"/>
  <c r="AB165" i="10"/>
  <c r="Z165" i="10"/>
  <c r="AE165" i="10"/>
  <c r="AC165" i="10"/>
  <c r="AA165" i="10"/>
  <c r="AD165" i="10"/>
  <c r="Z196" i="10"/>
  <c r="AE196" i="10"/>
  <c r="AC196" i="10"/>
  <c r="AA196" i="10"/>
  <c r="AD196" i="10"/>
  <c r="AB196" i="10"/>
  <c r="AZ360" i="10"/>
  <c r="AY360" i="10"/>
  <c r="AX360" i="10"/>
  <c r="BC360" i="10"/>
  <c r="BB360" i="10"/>
  <c r="BA360" i="10"/>
  <c r="AP134" i="7"/>
  <c r="AT134" i="7"/>
  <c r="AR134" i="7"/>
  <c r="AS134" i="7"/>
  <c r="AU134" i="7"/>
  <c r="AQ134" i="7"/>
  <c r="AP203" i="7"/>
  <c r="AU203" i="7"/>
  <c r="AQ203" i="7"/>
  <c r="AS203" i="7"/>
  <c r="AT203" i="7"/>
  <c r="AR203" i="7"/>
  <c r="AP116" i="7"/>
  <c r="AT116" i="7"/>
  <c r="AR116" i="7"/>
  <c r="AS116" i="7"/>
  <c r="AQ116" i="7"/>
  <c r="AU116" i="7"/>
  <c r="AQ151" i="7"/>
  <c r="AP151" i="7"/>
  <c r="AT151" i="7"/>
  <c r="AR151" i="7"/>
  <c r="AS151" i="7"/>
  <c r="AU151" i="7"/>
  <c r="AP34" i="7"/>
  <c r="AT34" i="7"/>
  <c r="AR34" i="7"/>
  <c r="AS34" i="7"/>
  <c r="AQ34" i="7"/>
  <c r="AU34" i="7"/>
  <c r="AP127" i="7"/>
  <c r="AR127" i="7"/>
  <c r="AT127" i="7"/>
  <c r="AS127" i="7"/>
  <c r="AQ127" i="7"/>
  <c r="AU127" i="7"/>
  <c r="AP103" i="7"/>
  <c r="AS103" i="7"/>
  <c r="AT103" i="7"/>
  <c r="AR103" i="7"/>
  <c r="AQ103" i="7"/>
  <c r="AU103" i="7"/>
  <c r="AT327" i="7"/>
  <c r="AR327" i="7"/>
  <c r="AQ327" i="7"/>
  <c r="AS327" i="7"/>
  <c r="AP327" i="7"/>
  <c r="AU327" i="7"/>
  <c r="AP51" i="7"/>
  <c r="AS51" i="7"/>
  <c r="AT51" i="7"/>
  <c r="AR51" i="7"/>
  <c r="AQ51" i="7"/>
  <c r="AU51" i="7"/>
  <c r="AQ277" i="7"/>
  <c r="AT277" i="7"/>
  <c r="AR277" i="7"/>
  <c r="AP277" i="7"/>
  <c r="AS277" i="7"/>
  <c r="AU277" i="7"/>
  <c r="AQ310" i="7"/>
  <c r="AR310" i="7"/>
  <c r="AS310" i="7"/>
  <c r="AP310" i="7"/>
  <c r="AT310" i="7"/>
  <c r="AU310" i="7"/>
  <c r="AD138" i="10"/>
  <c r="AB138" i="10"/>
  <c r="Z138" i="10"/>
  <c r="AE138" i="10"/>
  <c r="AC138" i="10"/>
  <c r="AA138" i="10"/>
  <c r="Z180" i="10"/>
  <c r="AE180" i="10"/>
  <c r="AC180" i="10"/>
  <c r="AA180" i="10"/>
  <c r="AD180" i="10"/>
  <c r="AB180" i="10"/>
  <c r="Z16" i="10"/>
  <c r="Z17" i="10" s="1"/>
  <c r="Z18" i="10" s="1"/>
  <c r="Z19" i="10" s="1"/>
  <c r="Z20" i="10" s="1"/>
  <c r="Z21" i="10" s="1"/>
  <c r="Z22" i="10" s="1"/>
  <c r="Z23" i="10" s="1"/>
  <c r="Z24" i="10" s="1"/>
  <c r="Z25" i="10" s="1"/>
  <c r="Z26" i="10" s="1"/>
  <c r="Z27" i="10" s="1"/>
  <c r="Z28" i="10" s="1"/>
  <c r="Z29" i="10" s="1"/>
  <c r="Z30" i="10" s="1"/>
  <c r="Z31" i="10" s="1"/>
  <c r="Z32" i="10" s="1"/>
  <c r="Z33" i="10" s="1"/>
  <c r="Z34" i="10" s="1"/>
  <c r="Z35" i="10" s="1"/>
  <c r="Z36" i="10" s="1"/>
  <c r="Z37" i="10" s="1"/>
  <c r="Z38" i="10" s="1"/>
  <c r="Z39" i="10" s="1"/>
  <c r="Z40" i="10" s="1"/>
  <c r="Z41" i="10" s="1"/>
  <c r="Z42" i="10" s="1"/>
  <c r="Z43" i="10" s="1"/>
  <c r="Z44" i="10" s="1"/>
  <c r="Z45" i="10" s="1"/>
  <c r="Z46" i="10" s="1"/>
  <c r="Z47" i="10" s="1"/>
  <c r="Z48" i="10" s="1"/>
  <c r="Z49" i="10" s="1"/>
  <c r="Z50" i="10" s="1"/>
  <c r="Z51" i="10" s="1"/>
  <c r="Z52" i="10" s="1"/>
  <c r="Z53" i="10" s="1"/>
  <c r="Z54" i="10" s="1"/>
  <c r="Z55" i="10" s="1"/>
  <c r="Z56" i="10" s="1"/>
  <c r="Z57" i="10" s="1"/>
  <c r="Z58" i="10" s="1"/>
  <c r="Z59" i="10" s="1"/>
  <c r="Z60" i="10" s="1"/>
  <c r="Z61" i="10" s="1"/>
  <c r="Z62" i="10" s="1"/>
  <c r="Z63" i="10" s="1"/>
  <c r="Z64" i="10" s="1"/>
  <c r="Z65" i="10" s="1"/>
  <c r="Z66" i="10" s="1"/>
  <c r="Z67" i="10" s="1"/>
  <c r="Z68" i="10" s="1"/>
  <c r="Z69" i="10" s="1"/>
  <c r="Z70" i="10" s="1"/>
  <c r="Z71" i="10" s="1"/>
  <c r="Z72" i="10" s="1"/>
  <c r="Z73" i="10" s="1"/>
  <c r="Z74" i="10" s="1"/>
  <c r="Z75" i="10" s="1"/>
  <c r="Z76" i="10" s="1"/>
  <c r="Z77" i="10" s="1"/>
  <c r="Z78" i="10" s="1"/>
  <c r="Z79" i="10" s="1"/>
  <c r="Z80" i="10" s="1"/>
  <c r="Z81" i="10" s="1"/>
  <c r="Z82" i="10" s="1"/>
  <c r="Z83" i="10" s="1"/>
  <c r="Z84" i="10" s="1"/>
  <c r="Z85" i="10" s="1"/>
  <c r="Z86" i="10" s="1"/>
  <c r="Z87" i="10" s="1"/>
  <c r="Z88" i="10" s="1"/>
  <c r="Z89" i="10" s="1"/>
  <c r="Z90" i="10" s="1"/>
  <c r="Z91" i="10" s="1"/>
  <c r="Z92" i="10" s="1"/>
  <c r="Z93" i="10" s="1"/>
  <c r="Z94" i="10" s="1"/>
  <c r="Z95" i="10" s="1"/>
  <c r="Z96" i="10" s="1"/>
  <c r="Z97" i="10" s="1"/>
  <c r="Z98" i="10" s="1"/>
  <c r="Z99" i="10" s="1"/>
  <c r="Z100" i="10" s="1"/>
  <c r="Z101" i="10" s="1"/>
  <c r="Z102" i="10" s="1"/>
  <c r="Z103" i="10" s="1"/>
  <c r="Z104" i="10" s="1"/>
  <c r="Z105" i="10" s="1"/>
  <c r="Z106" i="10" s="1"/>
  <c r="Z107" i="10" s="1"/>
  <c r="Z108" i="10" s="1"/>
  <c r="Z109" i="10" s="1"/>
  <c r="Z110" i="10" s="1"/>
  <c r="Z111" i="10" s="1"/>
  <c r="Z112" i="10" s="1"/>
  <c r="Z113" i="10" s="1"/>
  <c r="Z114" i="10" s="1"/>
  <c r="Z115" i="10" s="1"/>
  <c r="Z116" i="10" s="1"/>
  <c r="Z117" i="10" s="1"/>
  <c r="Z118" i="10" s="1"/>
  <c r="Z119" i="10" s="1"/>
  <c r="Z120" i="10" s="1"/>
  <c r="Z121" i="10" s="1"/>
  <c r="Z122" i="10" s="1"/>
  <c r="Z123" i="10" s="1"/>
  <c r="Z124" i="10" s="1"/>
  <c r="Z125" i="10" s="1"/>
  <c r="Z126" i="10" s="1"/>
  <c r="Z127" i="10" s="1"/>
  <c r="Z128" i="10" s="1"/>
  <c r="Z129" i="10" s="1"/>
  <c r="Z130" i="10" s="1"/>
  <c r="Z131" i="10" s="1"/>
  <c r="Z132" i="10" s="1"/>
  <c r="Z133" i="10" s="1"/>
  <c r="Z134" i="10" s="1"/>
  <c r="Z135" i="10" s="1"/>
  <c r="AC168" i="10"/>
  <c r="AA168" i="10"/>
  <c r="AD168" i="10"/>
  <c r="AB168" i="10"/>
  <c r="Z168" i="10"/>
  <c r="AE168" i="10"/>
  <c r="AS258" i="10"/>
  <c r="AQ258" i="10"/>
  <c r="AP258" i="10"/>
  <c r="AT258" i="10"/>
  <c r="AR258" i="10"/>
  <c r="AU258" i="10"/>
  <c r="AT45" i="7"/>
  <c r="AT257" i="7"/>
  <c r="AP257" i="7"/>
  <c r="AU257" i="7"/>
  <c r="AR257" i="7"/>
  <c r="AS257" i="7"/>
  <c r="AQ257" i="7"/>
  <c r="Z212" i="10"/>
  <c r="AE212" i="10"/>
  <c r="AC212" i="10"/>
  <c r="AA212" i="10"/>
  <c r="AD212" i="10"/>
  <c r="AB212" i="10"/>
  <c r="AD208" i="10"/>
  <c r="AB208" i="10"/>
  <c r="Z208" i="10"/>
  <c r="AE208" i="10"/>
  <c r="AC208" i="10"/>
  <c r="AA208" i="10"/>
  <c r="AR210" i="7"/>
  <c r="AQ210" i="7"/>
  <c r="AC152" i="10"/>
  <c r="AA152" i="10"/>
  <c r="AD152" i="10"/>
  <c r="AB152" i="10"/>
  <c r="Z152" i="10"/>
  <c r="AE152" i="10"/>
  <c r="AX328" i="10"/>
  <c r="BC328" i="10"/>
  <c r="BB328" i="10"/>
  <c r="BA328" i="10"/>
  <c r="AZ328" i="10"/>
  <c r="AY328" i="10"/>
  <c r="AU350" i="7"/>
  <c r="AT350" i="7"/>
  <c r="AS350" i="7"/>
  <c r="AP350" i="7"/>
  <c r="AR350" i="7"/>
  <c r="AQ350" i="7"/>
  <c r="AU229" i="7"/>
  <c r="AT229" i="7"/>
  <c r="AR229" i="7"/>
  <c r="AS229" i="7"/>
  <c r="AP229" i="7"/>
  <c r="AQ229" i="7"/>
  <c r="AT168" i="7"/>
  <c r="AR168" i="7"/>
  <c r="AS168" i="7"/>
  <c r="AQ168" i="7"/>
  <c r="AP168" i="7"/>
  <c r="AU168" i="7"/>
  <c r="AP181" i="7"/>
  <c r="AU181" i="7"/>
  <c r="AQ181" i="7"/>
  <c r="AT181" i="7"/>
  <c r="AR181" i="7"/>
  <c r="AS181" i="7"/>
  <c r="AP78" i="7"/>
  <c r="AT78" i="7"/>
  <c r="AR78" i="7"/>
  <c r="AS78" i="7"/>
  <c r="AQ78" i="7"/>
  <c r="AU78" i="7"/>
  <c r="AQ155" i="7"/>
  <c r="AP155" i="7"/>
  <c r="AU155" i="7"/>
  <c r="AT155" i="7"/>
  <c r="AR155" i="7"/>
  <c r="AS155" i="7"/>
  <c r="AT38" i="7"/>
  <c r="AQ38" i="7"/>
  <c r="AU38" i="7"/>
  <c r="AP129" i="7"/>
  <c r="AT129" i="7"/>
  <c r="AR129" i="7"/>
  <c r="AS129" i="7"/>
  <c r="AQ129" i="7"/>
  <c r="AU129" i="7"/>
  <c r="AQ357" i="7"/>
  <c r="AT357" i="7"/>
  <c r="AR357" i="7"/>
  <c r="AS357" i="7"/>
  <c r="AP357" i="7"/>
  <c r="AU357" i="7"/>
  <c r="AP79" i="7"/>
  <c r="AT79" i="7"/>
  <c r="AR79" i="7"/>
  <c r="AS79" i="7"/>
  <c r="AQ79" i="7"/>
  <c r="AU79" i="7"/>
  <c r="AT305" i="7"/>
  <c r="AR305" i="7"/>
  <c r="AQ305" i="7"/>
  <c r="AS305" i="7"/>
  <c r="AP305" i="7"/>
  <c r="AU305" i="7"/>
  <c r="AD176" i="10"/>
  <c r="AB176" i="10"/>
  <c r="Z176" i="10"/>
  <c r="AE176" i="10"/>
  <c r="AC176" i="10"/>
  <c r="AA176" i="10"/>
  <c r="AC202" i="10"/>
  <c r="AA202" i="10"/>
  <c r="AD202" i="10"/>
  <c r="AB202" i="10"/>
  <c r="Z202" i="10"/>
  <c r="AE202" i="10"/>
  <c r="AD188" i="10"/>
  <c r="AB188" i="10"/>
  <c r="Z188" i="10"/>
  <c r="AE188" i="10"/>
  <c r="AC188" i="10"/>
  <c r="AA188" i="10"/>
  <c r="S24" i="5"/>
  <c r="T24" i="5" s="1"/>
  <c r="AZ4" i="10" s="1"/>
  <c r="S20" i="5"/>
  <c r="T20" i="5" s="1"/>
  <c r="AJ4" i="10" s="1"/>
  <c r="S12" i="5"/>
  <c r="T12" i="5" s="1"/>
  <c r="AR4" i="7" s="1"/>
  <c r="L9" i="7"/>
  <c r="L60" i="7" s="1"/>
  <c r="L4" i="7"/>
  <c r="N330" i="7"/>
  <c r="L330" i="7"/>
  <c r="O330" i="7"/>
  <c r="J330" i="7"/>
  <c r="K330" i="7"/>
  <c r="M330" i="7"/>
  <c r="AQ246" i="7"/>
  <c r="AT246" i="7"/>
  <c r="AU246" i="7"/>
  <c r="AR246" i="7"/>
  <c r="AS246" i="7"/>
  <c r="AP246" i="7"/>
  <c r="AQ142" i="7"/>
  <c r="AR142" i="7"/>
  <c r="AS142" i="7"/>
  <c r="AP142" i="7"/>
  <c r="AT142" i="7"/>
  <c r="AU142" i="7"/>
  <c r="AQ153" i="7"/>
  <c r="AR153" i="7"/>
  <c r="AS153" i="7"/>
  <c r="AT153" i="7"/>
  <c r="AU153" i="7"/>
  <c r="AP153" i="7"/>
  <c r="AR197" i="7"/>
  <c r="AQ197" i="7"/>
  <c r="AS197" i="7"/>
  <c r="AP197" i="7"/>
  <c r="AT197" i="7"/>
  <c r="AU197" i="7"/>
  <c r="AU233" i="7"/>
  <c r="AS233" i="7"/>
  <c r="AP233" i="7"/>
  <c r="AT233" i="7"/>
  <c r="AR233" i="7"/>
  <c r="AQ233" i="7"/>
  <c r="AR273" i="7"/>
  <c r="AP273" i="7"/>
  <c r="AS273" i="7"/>
  <c r="AT273" i="7"/>
  <c r="AQ273" i="7"/>
  <c r="AU273" i="7"/>
  <c r="AR363" i="7"/>
  <c r="AU363" i="7"/>
  <c r="AQ363" i="7"/>
  <c r="AS363" i="7"/>
  <c r="AT363" i="7"/>
  <c r="AP363" i="7"/>
  <c r="AP72" i="7"/>
  <c r="AS72" i="7"/>
  <c r="AT72" i="7"/>
  <c r="AR72" i="7"/>
  <c r="AU72" i="7"/>
  <c r="AQ72" i="7"/>
  <c r="AQ138" i="7"/>
  <c r="AS138" i="7"/>
  <c r="AU138" i="7"/>
  <c r="AT138" i="7"/>
  <c r="AP138" i="7"/>
  <c r="AR138" i="7"/>
  <c r="AU202" i="7"/>
  <c r="AR202" i="7"/>
  <c r="AS202" i="7"/>
  <c r="AP202" i="7"/>
  <c r="AT202" i="7"/>
  <c r="AQ202" i="7"/>
  <c r="AQ326" i="7"/>
  <c r="AR326" i="7"/>
  <c r="AT326" i="7"/>
  <c r="AS326" i="7"/>
  <c r="AP326" i="7"/>
  <c r="AU326" i="7"/>
  <c r="Z166" i="10"/>
  <c r="AE166" i="10"/>
  <c r="AD166" i="10"/>
  <c r="AC166" i="10"/>
  <c r="AB166" i="10"/>
  <c r="AA166" i="10"/>
  <c r="Z198" i="10"/>
  <c r="AE198" i="10"/>
  <c r="AD198" i="10"/>
  <c r="AC198" i="10"/>
  <c r="AB198" i="10"/>
  <c r="AA198" i="10"/>
  <c r="AE173" i="10"/>
  <c r="AB173" i="10"/>
  <c r="AC173" i="10"/>
  <c r="Z173" i="10"/>
  <c r="AA173" i="10"/>
  <c r="AD173" i="10"/>
  <c r="AX138" i="7"/>
  <c r="BA138" i="7"/>
  <c r="AZ138" i="7"/>
  <c r="AY138" i="7"/>
  <c r="BB138" i="7"/>
  <c r="BC138" i="7"/>
  <c r="AR162" i="10"/>
  <c r="AP162" i="10"/>
  <c r="AT162" i="10"/>
  <c r="AU162" i="10"/>
  <c r="AS162" i="10"/>
  <c r="AQ162" i="10"/>
  <c r="AR226" i="10"/>
  <c r="AQ226" i="10"/>
  <c r="AP226" i="10"/>
  <c r="AU226" i="10"/>
  <c r="AT226" i="10"/>
  <c r="AS226" i="10"/>
  <c r="AT197" i="10"/>
  <c r="AR197" i="10"/>
  <c r="AP197" i="10"/>
  <c r="AU197" i="10"/>
  <c r="AS197" i="10"/>
  <c r="AQ197" i="10"/>
  <c r="AP290" i="10"/>
  <c r="AT290" i="10"/>
  <c r="AU290" i="10"/>
  <c r="AR290" i="10"/>
  <c r="AS290" i="10"/>
  <c r="AQ290" i="10"/>
  <c r="AQ261" i="10"/>
  <c r="AT261" i="10"/>
  <c r="AP261" i="10"/>
  <c r="AR261" i="10"/>
  <c r="AU261" i="10"/>
  <c r="AS261" i="10"/>
  <c r="AR282" i="10"/>
  <c r="AP282" i="10"/>
  <c r="AU282" i="10"/>
  <c r="AS282" i="10"/>
  <c r="AT282" i="10"/>
  <c r="AQ282" i="10"/>
  <c r="AY260" i="7"/>
  <c r="BA260" i="7"/>
  <c r="BB260" i="7"/>
  <c r="AX260" i="7"/>
  <c r="BC260" i="7"/>
  <c r="AZ260" i="7"/>
  <c r="BA153" i="7"/>
  <c r="AZ153" i="7"/>
  <c r="AX153" i="7"/>
  <c r="BB153" i="7"/>
  <c r="AY153" i="7"/>
  <c r="BC153" i="7"/>
  <c r="AZ170" i="7"/>
  <c r="AY170" i="7"/>
  <c r="BB170" i="7"/>
  <c r="AX170" i="7"/>
  <c r="BA170" i="7"/>
  <c r="BC170" i="7"/>
  <c r="BA360" i="7"/>
  <c r="AY360" i="7"/>
  <c r="BC360" i="7"/>
  <c r="BB360" i="7"/>
  <c r="AZ360" i="7"/>
  <c r="AX360" i="7"/>
  <c r="AZ162" i="7"/>
  <c r="BC162" i="7"/>
  <c r="BB162" i="7"/>
  <c r="BA162" i="7"/>
  <c r="AY162" i="7"/>
  <c r="AX162" i="7"/>
  <c r="BA340" i="7"/>
  <c r="AY340" i="7"/>
  <c r="BB340" i="7"/>
  <c r="BC340" i="7"/>
  <c r="AZ340" i="7"/>
  <c r="AX340" i="7"/>
  <c r="AZ194" i="7"/>
  <c r="BB194" i="7"/>
  <c r="BC194" i="7"/>
  <c r="AX194" i="7"/>
  <c r="AY194" i="7"/>
  <c r="BA194" i="7"/>
  <c r="AZ137" i="7"/>
  <c r="BA137" i="7"/>
  <c r="AX137" i="7"/>
  <c r="AY137" i="7"/>
  <c r="BB137" i="7"/>
  <c r="BC137" i="7"/>
  <c r="T329" i="7"/>
  <c r="W329" i="7"/>
  <c r="R329" i="7"/>
  <c r="U329" i="7"/>
  <c r="V329" i="7"/>
  <c r="S329" i="7"/>
  <c r="V356" i="7"/>
  <c r="W356" i="7"/>
  <c r="T356" i="7"/>
  <c r="U356" i="7"/>
  <c r="R356" i="7"/>
  <c r="S356" i="7"/>
  <c r="T352" i="7"/>
  <c r="R352" i="7"/>
  <c r="V352" i="7"/>
  <c r="S352" i="7"/>
  <c r="W352" i="7"/>
  <c r="U352" i="7"/>
  <c r="BA264" i="7"/>
  <c r="AY264" i="7"/>
  <c r="AX264" i="7"/>
  <c r="AZ264" i="7"/>
  <c r="BB264" i="7"/>
  <c r="BC264" i="7"/>
  <c r="N327" i="7"/>
  <c r="L327" i="7"/>
  <c r="M327" i="7"/>
  <c r="J327" i="7"/>
  <c r="K327" i="7"/>
  <c r="O327" i="7"/>
  <c r="AI239" i="7"/>
  <c r="AH239" i="7"/>
  <c r="AJ239" i="7"/>
  <c r="AK239" i="7"/>
  <c r="AL239" i="7"/>
  <c r="AM239" i="7"/>
  <c r="AQ206" i="7"/>
  <c r="AR206" i="7"/>
  <c r="AS206" i="7"/>
  <c r="AT206" i="7"/>
  <c r="AP206" i="7"/>
  <c r="AU206" i="7"/>
  <c r="AP123" i="7"/>
  <c r="AR123" i="7"/>
  <c r="AS123" i="7"/>
  <c r="AT123" i="7"/>
  <c r="AQ123" i="7"/>
  <c r="AU123" i="7"/>
  <c r="AQ163" i="7"/>
  <c r="AT163" i="7"/>
  <c r="AP163" i="7"/>
  <c r="AR163" i="7"/>
  <c r="AS163" i="7"/>
  <c r="AU163" i="7"/>
  <c r="AT205" i="7"/>
  <c r="AU205" i="7"/>
  <c r="AR205" i="7"/>
  <c r="AQ205" i="7"/>
  <c r="AS205" i="7"/>
  <c r="AP205" i="7"/>
  <c r="AS243" i="7"/>
  <c r="AQ243" i="7"/>
  <c r="AT243" i="7"/>
  <c r="AP243" i="7"/>
  <c r="AU243" i="7"/>
  <c r="AR243" i="7"/>
  <c r="AR285" i="7"/>
  <c r="AU285" i="7"/>
  <c r="AQ285" i="7"/>
  <c r="AS285" i="7"/>
  <c r="AT285" i="7"/>
  <c r="AP285" i="7"/>
  <c r="AP28" i="7"/>
  <c r="AT28" i="7"/>
  <c r="AR28" i="7"/>
  <c r="AS28" i="7"/>
  <c r="AQ28" i="7"/>
  <c r="AU28" i="7"/>
  <c r="AP92" i="7"/>
  <c r="AT92" i="7"/>
  <c r="AR92" i="7"/>
  <c r="AS92" i="7"/>
  <c r="AQ92" i="7"/>
  <c r="AU92" i="7"/>
  <c r="AP156" i="7"/>
  <c r="AS156" i="7"/>
  <c r="AQ156" i="7"/>
  <c r="AT156" i="7"/>
  <c r="AU156" i="7"/>
  <c r="AR156" i="7"/>
  <c r="AT226" i="7"/>
  <c r="AP226" i="7"/>
  <c r="AR226" i="7"/>
  <c r="AU226" i="7"/>
  <c r="AS226" i="7"/>
  <c r="AQ226" i="7"/>
  <c r="AP362" i="7"/>
  <c r="AQ362" i="7"/>
  <c r="AR362" i="7"/>
  <c r="AT362" i="7"/>
  <c r="AS362" i="7"/>
  <c r="AU362" i="7"/>
  <c r="Z174" i="10"/>
  <c r="AE174" i="10"/>
  <c r="AD174" i="10"/>
  <c r="AC174" i="10"/>
  <c r="AB174" i="10"/>
  <c r="AA174" i="10"/>
  <c r="Z206" i="10"/>
  <c r="AE206" i="10"/>
  <c r="AD206" i="10"/>
  <c r="AC206" i="10"/>
  <c r="AB206" i="10"/>
  <c r="AA206" i="10"/>
  <c r="AE141" i="10"/>
  <c r="AB141" i="10"/>
  <c r="AC141" i="10"/>
  <c r="Z141" i="10"/>
  <c r="AA141" i="10"/>
  <c r="AD141" i="10"/>
  <c r="BA356" i="7"/>
  <c r="AY356" i="7"/>
  <c r="BB356" i="7"/>
  <c r="AZ356" i="7"/>
  <c r="AX356" i="7"/>
  <c r="BC356" i="7"/>
  <c r="AR194" i="10"/>
  <c r="AQ194" i="10"/>
  <c r="AP194" i="10"/>
  <c r="AT194" i="10"/>
  <c r="AU194" i="10"/>
  <c r="AS194" i="10"/>
  <c r="AR189" i="10"/>
  <c r="AT189" i="10"/>
  <c r="AP189" i="10"/>
  <c r="AU189" i="10"/>
  <c r="AS189" i="10"/>
  <c r="AQ189" i="10"/>
  <c r="AT218" i="10"/>
  <c r="AR218" i="10"/>
  <c r="AQ218" i="10"/>
  <c r="AP218" i="10"/>
  <c r="AU218" i="10"/>
  <c r="AS218" i="10"/>
  <c r="AR285" i="10"/>
  <c r="AQ285" i="10"/>
  <c r="AP285" i="10"/>
  <c r="AU285" i="10"/>
  <c r="AT285" i="10"/>
  <c r="AS285" i="10"/>
  <c r="BB202" i="7"/>
  <c r="BA202" i="7"/>
  <c r="AY202" i="7"/>
  <c r="AX202" i="7"/>
  <c r="AZ202" i="7"/>
  <c r="BC202" i="7"/>
  <c r="BA328" i="7"/>
  <c r="AY328" i="7"/>
  <c r="BC328" i="7"/>
  <c r="BB328" i="7"/>
  <c r="AZ328" i="7"/>
  <c r="AX328" i="7"/>
  <c r="AZ98" i="7"/>
  <c r="AX98" i="7"/>
  <c r="AY98" i="7"/>
  <c r="BC98" i="7"/>
  <c r="BB98" i="7"/>
  <c r="BA98" i="7"/>
  <c r="BA324" i="7"/>
  <c r="AY324" i="7"/>
  <c r="BB324" i="7"/>
  <c r="AZ324" i="7"/>
  <c r="AX324" i="7"/>
  <c r="BC324" i="7"/>
  <c r="AZ58" i="7"/>
  <c r="AX58" i="7"/>
  <c r="BA58" i="7"/>
  <c r="AY58" i="7"/>
  <c r="BB58" i="7"/>
  <c r="BC58" i="7"/>
  <c r="BA308" i="7"/>
  <c r="AY308" i="7"/>
  <c r="AZ308" i="7"/>
  <c r="BC308" i="7"/>
  <c r="BB308" i="7"/>
  <c r="AX308" i="7"/>
  <c r="AZ130" i="7"/>
  <c r="AX130" i="7"/>
  <c r="AY130" i="7"/>
  <c r="BC130" i="7"/>
  <c r="BB130" i="7"/>
  <c r="BA130" i="7"/>
  <c r="T361" i="7"/>
  <c r="W361" i="7"/>
  <c r="R361" i="7"/>
  <c r="U361" i="7"/>
  <c r="V361" i="7"/>
  <c r="S361" i="7"/>
  <c r="W324" i="7"/>
  <c r="U324" i="7"/>
  <c r="V324" i="7"/>
  <c r="T324" i="7"/>
  <c r="S324" i="7"/>
  <c r="R324" i="7"/>
  <c r="R345" i="7"/>
  <c r="U345" i="7"/>
  <c r="V345" i="7"/>
  <c r="S345" i="7"/>
  <c r="T345" i="7"/>
  <c r="W345" i="7"/>
  <c r="U328" i="7"/>
  <c r="T328" i="7"/>
  <c r="R328" i="7"/>
  <c r="S328" i="7"/>
  <c r="W328" i="7"/>
  <c r="V328" i="7"/>
  <c r="AT186" i="10"/>
  <c r="AR186" i="10"/>
  <c r="AP186" i="10"/>
  <c r="AU186" i="10"/>
  <c r="AS186" i="10"/>
  <c r="AQ186" i="10"/>
  <c r="BB296" i="10"/>
  <c r="AZ296" i="10"/>
  <c r="AY296" i="10"/>
  <c r="AX296" i="10"/>
  <c r="BC296" i="10"/>
  <c r="BA296" i="10"/>
  <c r="AR338" i="7"/>
  <c r="AU338" i="7"/>
  <c r="AT338" i="7"/>
  <c r="AQ338" i="7"/>
  <c r="AS338" i="7"/>
  <c r="AP338" i="7"/>
  <c r="AQ182" i="7"/>
  <c r="AS182" i="7"/>
  <c r="AU182" i="7"/>
  <c r="AT182" i="7"/>
  <c r="AP182" i="7"/>
  <c r="AR182" i="7"/>
  <c r="AP131" i="7"/>
  <c r="AT131" i="7"/>
  <c r="AR131" i="7"/>
  <c r="AS131" i="7"/>
  <c r="AQ131" i="7"/>
  <c r="AU131" i="7"/>
  <c r="AS175" i="7"/>
  <c r="AP175" i="7"/>
  <c r="AT175" i="7"/>
  <c r="AU175" i="7"/>
  <c r="AR175" i="7"/>
  <c r="AQ175" i="7"/>
  <c r="AP213" i="7"/>
  <c r="AT213" i="7"/>
  <c r="AU213" i="7"/>
  <c r="AR213" i="7"/>
  <c r="AQ213" i="7"/>
  <c r="AS213" i="7"/>
  <c r="AT253" i="7"/>
  <c r="AP253" i="7"/>
  <c r="AR253" i="7"/>
  <c r="AU253" i="7"/>
  <c r="AS253" i="7"/>
  <c r="AQ253" i="7"/>
  <c r="AP40" i="7"/>
  <c r="AS40" i="7"/>
  <c r="AT40" i="7"/>
  <c r="AR40" i="7"/>
  <c r="AQ40" i="7"/>
  <c r="AU40" i="7"/>
  <c r="AP104" i="7"/>
  <c r="AS104" i="7"/>
  <c r="AT104" i="7"/>
  <c r="AR104" i="7"/>
  <c r="AU104" i="7"/>
  <c r="AQ104" i="7"/>
  <c r="AR170" i="7"/>
  <c r="AQ170" i="7"/>
  <c r="AS170" i="7"/>
  <c r="AP170" i="7"/>
  <c r="AT170" i="7"/>
  <c r="AU170" i="7"/>
  <c r="AU262" i="7"/>
  <c r="AP262" i="7"/>
  <c r="AT262" i="7"/>
  <c r="AR262" i="7"/>
  <c r="AS262" i="7"/>
  <c r="AQ262" i="7"/>
  <c r="Z182" i="10"/>
  <c r="AE182" i="10"/>
  <c r="AD182" i="10"/>
  <c r="AC182" i="10"/>
  <c r="AB182" i="10"/>
  <c r="AA182" i="10"/>
  <c r="Z214" i="10"/>
  <c r="AE214" i="10"/>
  <c r="AD214" i="10"/>
  <c r="AC214" i="10"/>
  <c r="AB214" i="10"/>
  <c r="AA214" i="10"/>
  <c r="AA153" i="10"/>
  <c r="AD153" i="10"/>
  <c r="AE153" i="10"/>
  <c r="AB153" i="10"/>
  <c r="Z153" i="10"/>
  <c r="AC153" i="10"/>
  <c r="AQ325" i="10"/>
  <c r="AT325" i="10"/>
  <c r="AP325" i="10"/>
  <c r="AR325" i="10"/>
  <c r="AU325" i="10"/>
  <c r="AS325" i="10"/>
  <c r="AR322" i="10"/>
  <c r="AP322" i="10"/>
  <c r="AU322" i="10"/>
  <c r="AS322" i="10"/>
  <c r="AT322" i="10"/>
  <c r="AQ322" i="10"/>
  <c r="AR317" i="10"/>
  <c r="AP317" i="10"/>
  <c r="AU317" i="10"/>
  <c r="AS317" i="10"/>
  <c r="AT317" i="10"/>
  <c r="AQ317" i="10"/>
  <c r="AQ357" i="10"/>
  <c r="AT357" i="10"/>
  <c r="AP357" i="10"/>
  <c r="AR357" i="10"/>
  <c r="AU357" i="10"/>
  <c r="AS357" i="10"/>
  <c r="AT154" i="10"/>
  <c r="AR154" i="10"/>
  <c r="AP154" i="10"/>
  <c r="AU154" i="10"/>
  <c r="AS154" i="10"/>
  <c r="AQ154" i="10"/>
  <c r="AR221" i="10"/>
  <c r="AP221" i="10"/>
  <c r="AT221" i="10"/>
  <c r="AU221" i="10"/>
  <c r="AS221" i="10"/>
  <c r="AQ221" i="10"/>
  <c r="AY344" i="7"/>
  <c r="BB344" i="7"/>
  <c r="BA344" i="7"/>
  <c r="AZ344" i="7"/>
  <c r="BC344" i="7"/>
  <c r="AX344" i="7"/>
  <c r="AZ106" i="7"/>
  <c r="AX106" i="7"/>
  <c r="BA106" i="7"/>
  <c r="BB106" i="7"/>
  <c r="AY106" i="7"/>
  <c r="BC106" i="7"/>
  <c r="AY292" i="7"/>
  <c r="BA292" i="7"/>
  <c r="AZ292" i="7"/>
  <c r="BB292" i="7"/>
  <c r="AX292" i="7"/>
  <c r="BC292" i="7"/>
  <c r="BA281" i="7"/>
  <c r="AZ281" i="7"/>
  <c r="AY281" i="7"/>
  <c r="BB281" i="7"/>
  <c r="BC281" i="7"/>
  <c r="AX281" i="7"/>
  <c r="BA280" i="7"/>
  <c r="AZ280" i="7"/>
  <c r="BB280" i="7"/>
  <c r="AX280" i="7"/>
  <c r="AY280" i="7"/>
  <c r="BC280" i="7"/>
  <c r="BA217" i="7"/>
  <c r="AZ217" i="7"/>
  <c r="BB217" i="7"/>
  <c r="BC217" i="7"/>
  <c r="AX217" i="7"/>
  <c r="AY217" i="7"/>
  <c r="BA276" i="7"/>
  <c r="AY276" i="7"/>
  <c r="AZ276" i="7"/>
  <c r="BC276" i="7"/>
  <c r="BB276" i="7"/>
  <c r="AX276" i="7"/>
  <c r="AZ42" i="7"/>
  <c r="AX42" i="7"/>
  <c r="BA42" i="7"/>
  <c r="BB42" i="7"/>
  <c r="AY42" i="7"/>
  <c r="BC42" i="7"/>
  <c r="W320" i="7"/>
  <c r="V320" i="7"/>
  <c r="T320" i="7"/>
  <c r="S320" i="7"/>
  <c r="U320" i="7"/>
  <c r="R320" i="7"/>
  <c r="AI324" i="7"/>
  <c r="AK324" i="7"/>
  <c r="AH324" i="7"/>
  <c r="AM324" i="7"/>
  <c r="AJ324" i="7"/>
  <c r="AL324" i="7"/>
  <c r="AR286" i="7"/>
  <c r="AQ286" i="7"/>
  <c r="AS286" i="7"/>
  <c r="AP286" i="7"/>
  <c r="AT286" i="7"/>
  <c r="AU286" i="7"/>
  <c r="AQ162" i="7"/>
  <c r="AR162" i="7"/>
  <c r="AS162" i="7"/>
  <c r="AU162" i="7"/>
  <c r="AT162" i="7"/>
  <c r="AP162" i="7"/>
  <c r="AQ143" i="7"/>
  <c r="AS143" i="7"/>
  <c r="AU143" i="7"/>
  <c r="AP143" i="7"/>
  <c r="AT143" i="7"/>
  <c r="AR143" i="7"/>
  <c r="AP185" i="7"/>
  <c r="AT185" i="7"/>
  <c r="AU185" i="7"/>
  <c r="AR185" i="7"/>
  <c r="AQ185" i="7"/>
  <c r="AS185" i="7"/>
  <c r="AT223" i="7"/>
  <c r="AR223" i="7"/>
  <c r="AS223" i="7"/>
  <c r="AP223" i="7"/>
  <c r="AR263" i="7"/>
  <c r="AQ263" i="7"/>
  <c r="AS263" i="7"/>
  <c r="AP263" i="7"/>
  <c r="AU263" i="7"/>
  <c r="AT263" i="7"/>
  <c r="AP60" i="7"/>
  <c r="AT60" i="7"/>
  <c r="AR60" i="7"/>
  <c r="AS60" i="7"/>
  <c r="AQ60" i="7"/>
  <c r="AU60" i="7"/>
  <c r="AP124" i="7"/>
  <c r="AT124" i="7"/>
  <c r="AR124" i="7"/>
  <c r="AS124" i="7"/>
  <c r="AQ124" i="7"/>
  <c r="AU124" i="7"/>
  <c r="AQ184" i="7"/>
  <c r="AR184" i="7"/>
  <c r="AS184" i="7"/>
  <c r="AP184" i="7"/>
  <c r="AU184" i="7"/>
  <c r="AT184" i="7"/>
  <c r="AU298" i="7"/>
  <c r="AP298" i="7"/>
  <c r="AR298" i="7"/>
  <c r="AT298" i="7"/>
  <c r="AS298" i="7"/>
  <c r="AQ298" i="7"/>
  <c r="Z158" i="10"/>
  <c r="AE158" i="10"/>
  <c r="AD158" i="10"/>
  <c r="AC158" i="10"/>
  <c r="AB158" i="10"/>
  <c r="AA158" i="10"/>
  <c r="Z190" i="10"/>
  <c r="AE190" i="10"/>
  <c r="AD190" i="10"/>
  <c r="AC190" i="10"/>
  <c r="AB190" i="10"/>
  <c r="AA190" i="10"/>
  <c r="AE163" i="10"/>
  <c r="AB163" i="10"/>
  <c r="AC163" i="10"/>
  <c r="Z163" i="10"/>
  <c r="AA163" i="10"/>
  <c r="AD163" i="10"/>
  <c r="AP354" i="10"/>
  <c r="AT354" i="10"/>
  <c r="AU354" i="10"/>
  <c r="AR354" i="10"/>
  <c r="AS354" i="10"/>
  <c r="AQ354" i="10"/>
  <c r="AT250" i="10"/>
  <c r="AR250" i="10"/>
  <c r="AQ250" i="10"/>
  <c r="AP250" i="10"/>
  <c r="AU250" i="10"/>
  <c r="AS250" i="10"/>
  <c r="AT229" i="10"/>
  <c r="AP229" i="10"/>
  <c r="AU229" i="10"/>
  <c r="AR229" i="10"/>
  <c r="AS229" i="10"/>
  <c r="AQ229" i="10"/>
  <c r="AR314" i="10"/>
  <c r="AP314" i="10"/>
  <c r="AU314" i="10"/>
  <c r="AS314" i="10"/>
  <c r="AT314" i="10"/>
  <c r="AQ314" i="10"/>
  <c r="AQ293" i="10"/>
  <c r="AT293" i="10"/>
  <c r="AP293" i="10"/>
  <c r="AR293" i="10"/>
  <c r="AU293" i="10"/>
  <c r="AS293" i="10"/>
  <c r="AQ349" i="10"/>
  <c r="AT349" i="10"/>
  <c r="AP349" i="10"/>
  <c r="AR349" i="10"/>
  <c r="AU349" i="10"/>
  <c r="AS349" i="10"/>
  <c r="AR346" i="10"/>
  <c r="AP346" i="10"/>
  <c r="AU346" i="10"/>
  <c r="AS346" i="10"/>
  <c r="AT346" i="10"/>
  <c r="AQ346" i="10"/>
  <c r="AT157" i="10"/>
  <c r="AR157" i="10"/>
  <c r="AQ157" i="10"/>
  <c r="AP157" i="10"/>
  <c r="AU157" i="10"/>
  <c r="AS157" i="10"/>
  <c r="BA296" i="7"/>
  <c r="BC296" i="7"/>
  <c r="AY296" i="7"/>
  <c r="AZ296" i="7"/>
  <c r="BB296" i="7"/>
  <c r="AX296" i="7"/>
  <c r="BA329" i="7"/>
  <c r="AY329" i="7"/>
  <c r="AZ329" i="7"/>
  <c r="BB329" i="7"/>
  <c r="AX329" i="7"/>
  <c r="BC329" i="7"/>
  <c r="BA248" i="7"/>
  <c r="BB248" i="7"/>
  <c r="AY248" i="7"/>
  <c r="AX248" i="7"/>
  <c r="BC248" i="7"/>
  <c r="AZ248" i="7"/>
  <c r="AZ89" i="7"/>
  <c r="AX89" i="7"/>
  <c r="BB89" i="7"/>
  <c r="AY89" i="7"/>
  <c r="BC89" i="7"/>
  <c r="BA89" i="7"/>
  <c r="BA232" i="7"/>
  <c r="AZ232" i="7"/>
  <c r="BB232" i="7"/>
  <c r="BC232" i="7"/>
  <c r="AY232" i="7"/>
  <c r="AX232" i="7"/>
  <c r="AZ73" i="7"/>
  <c r="AX73" i="7"/>
  <c r="BB73" i="7"/>
  <c r="BA73" i="7"/>
  <c r="AY73" i="7"/>
  <c r="BC73" i="7"/>
  <c r="AZ244" i="7"/>
  <c r="BA244" i="7"/>
  <c r="BB244" i="7"/>
  <c r="AY244" i="7"/>
  <c r="AX244" i="7"/>
  <c r="BC244" i="7"/>
  <c r="AX265" i="7"/>
  <c r="BC265" i="7"/>
  <c r="AZ265" i="7"/>
  <c r="AY265" i="7"/>
  <c r="BB265" i="7"/>
  <c r="BA265" i="7"/>
  <c r="U362" i="7"/>
  <c r="T362" i="7"/>
  <c r="W362" i="7"/>
  <c r="S362" i="7"/>
  <c r="V362" i="7"/>
  <c r="R362" i="7"/>
  <c r="U333" i="7"/>
  <c r="V333" i="7"/>
  <c r="S333" i="7"/>
  <c r="W333" i="7"/>
  <c r="T333" i="7"/>
  <c r="R333" i="7"/>
  <c r="AE317" i="7"/>
  <c r="AA317" i="7"/>
  <c r="AD317" i="7"/>
  <c r="V320" i="10"/>
  <c r="U320" i="10"/>
  <c r="W320" i="10"/>
  <c r="T320" i="10"/>
  <c r="S320" i="10"/>
  <c r="R320" i="10"/>
  <c r="V327" i="10"/>
  <c r="W327" i="10"/>
  <c r="T327" i="10"/>
  <c r="S327" i="10"/>
  <c r="U327" i="10"/>
  <c r="R327" i="10"/>
  <c r="T354" i="10"/>
  <c r="S354" i="10"/>
  <c r="R354" i="10"/>
  <c r="V354" i="10"/>
  <c r="U354" i="10"/>
  <c r="W354" i="10"/>
  <c r="R340" i="10"/>
  <c r="T340" i="10"/>
  <c r="S340" i="10"/>
  <c r="V340" i="10"/>
  <c r="W340" i="10"/>
  <c r="U340" i="10"/>
  <c r="Z340" i="7"/>
  <c r="AB340" i="7"/>
  <c r="AA340" i="7"/>
  <c r="AE340" i="7"/>
  <c r="AD340" i="7"/>
  <c r="AC340" i="7"/>
  <c r="AB195" i="7"/>
  <c r="AA195" i="7"/>
  <c r="AE195" i="7"/>
  <c r="AC195" i="7"/>
  <c r="Z195" i="7"/>
  <c r="AD195" i="7"/>
  <c r="Z165" i="7"/>
  <c r="AD165" i="7"/>
  <c r="AE165" i="7"/>
  <c r="AB165" i="7"/>
  <c r="AA165" i="7"/>
  <c r="AC165" i="7"/>
  <c r="AA204" i="7"/>
  <c r="AC204" i="7"/>
  <c r="Z204" i="7"/>
  <c r="AD204" i="7"/>
  <c r="AE204" i="7"/>
  <c r="AB204" i="7"/>
  <c r="Z342" i="7"/>
  <c r="AC342" i="7"/>
  <c r="AA342" i="7"/>
  <c r="AE342" i="7"/>
  <c r="AD342" i="7"/>
  <c r="AB342" i="7"/>
  <c r="AB314" i="7"/>
  <c r="AA314" i="7"/>
  <c r="Z314" i="7"/>
  <c r="AC314" i="7"/>
  <c r="AE314" i="7"/>
  <c r="AD314" i="7"/>
  <c r="AB294" i="7"/>
  <c r="Z294" i="7"/>
  <c r="AC294" i="7"/>
  <c r="AA294" i="7"/>
  <c r="AE294" i="7"/>
  <c r="AD294" i="7"/>
  <c r="AC173" i="7"/>
  <c r="AA173" i="7"/>
  <c r="Z173" i="7"/>
  <c r="AE173" i="7"/>
  <c r="AB173" i="7"/>
  <c r="AD173" i="7"/>
  <c r="AA352" i="7"/>
  <c r="Z352" i="7"/>
  <c r="AD352" i="7"/>
  <c r="AC352" i="7"/>
  <c r="AE352" i="7"/>
  <c r="AB352" i="7"/>
  <c r="AC300" i="7"/>
  <c r="AA300" i="7"/>
  <c r="AB300" i="7"/>
  <c r="AE300" i="7"/>
  <c r="Z300" i="7"/>
  <c r="AD300" i="7"/>
  <c r="AD293" i="7"/>
  <c r="AE293" i="7"/>
  <c r="AB293" i="7"/>
  <c r="Z293" i="7"/>
  <c r="AC293" i="7"/>
  <c r="AA293" i="7"/>
  <c r="AD267" i="7"/>
  <c r="AA267" i="7"/>
  <c r="AE267" i="7"/>
  <c r="AC267" i="7"/>
  <c r="AB267" i="7"/>
  <c r="Z267" i="7"/>
  <c r="AD298" i="7"/>
  <c r="AC298" i="7"/>
  <c r="Z298" i="7"/>
  <c r="AE298" i="7"/>
  <c r="AA298" i="7"/>
  <c r="AB298" i="7"/>
  <c r="AB295" i="7"/>
  <c r="AE295" i="7"/>
  <c r="AC295" i="7"/>
  <c r="AD295" i="7"/>
  <c r="Z295" i="7"/>
  <c r="AA295" i="7"/>
  <c r="AD361" i="7"/>
  <c r="AB361" i="7"/>
  <c r="AC361" i="7"/>
  <c r="AA361" i="7"/>
  <c r="AE361" i="7"/>
  <c r="Z361" i="7"/>
  <c r="AB348" i="7"/>
  <c r="AD348" i="7"/>
  <c r="AA348" i="7"/>
  <c r="AC348" i="7"/>
  <c r="AE348" i="7"/>
  <c r="Z348" i="7"/>
  <c r="Z171" i="7"/>
  <c r="AC171" i="7"/>
  <c r="AA171" i="7"/>
  <c r="AB171" i="7"/>
  <c r="AE171" i="7"/>
  <c r="AD171" i="7"/>
  <c r="AC196" i="7"/>
  <c r="AB196" i="7"/>
  <c r="AE196" i="7"/>
  <c r="AA196" i="7"/>
  <c r="Z196" i="7"/>
  <c r="AD196" i="7"/>
  <c r="AA200" i="7"/>
  <c r="AE200" i="7"/>
  <c r="AD200" i="7"/>
  <c r="Z200" i="7"/>
  <c r="AB200" i="7"/>
  <c r="AC200" i="7"/>
  <c r="AA296" i="7"/>
  <c r="Z296" i="7"/>
  <c r="AD296" i="7"/>
  <c r="AC296" i="7"/>
  <c r="AB296" i="7"/>
  <c r="AE296" i="7"/>
  <c r="Z16" i="7"/>
  <c r="Z17" i="7" s="1"/>
  <c r="Z18" i="7" s="1"/>
  <c r="Z19" i="7" s="1"/>
  <c r="Z20" i="7" s="1"/>
  <c r="Z21" i="7" s="1"/>
  <c r="Z22" i="7" s="1"/>
  <c r="Z23" i="7" s="1"/>
  <c r="Z24" i="7" s="1"/>
  <c r="Z25" i="7" s="1"/>
  <c r="Z26" i="7" s="1"/>
  <c r="Z27" i="7" s="1"/>
  <c r="Z28" i="7" s="1"/>
  <c r="Z29" i="7" s="1"/>
  <c r="Z30" i="7" s="1"/>
  <c r="Z31" i="7" s="1"/>
  <c r="Z32" i="7" s="1"/>
  <c r="Z33" i="7" s="1"/>
  <c r="Z34" i="7" s="1"/>
  <c r="Z35" i="7" s="1"/>
  <c r="Z36" i="7" s="1"/>
  <c r="Z37" i="7" s="1"/>
  <c r="Z38" i="7" s="1"/>
  <c r="Z39" i="7" s="1"/>
  <c r="Z40" i="7" s="1"/>
  <c r="Z41" i="7" s="1"/>
  <c r="Z42" i="7" s="1"/>
  <c r="Z43" i="7" s="1"/>
  <c r="Z44" i="7" s="1"/>
  <c r="Z45" i="7" s="1"/>
  <c r="Z46" i="7" s="1"/>
  <c r="Z47" i="7" s="1"/>
  <c r="Z48" i="7" s="1"/>
  <c r="Z49" i="7" s="1"/>
  <c r="Z50" i="7" s="1"/>
  <c r="Z51" i="7" s="1"/>
  <c r="Z52" i="7" s="1"/>
  <c r="Z53" i="7" s="1"/>
  <c r="Z54" i="7" s="1"/>
  <c r="Z55" i="7" s="1"/>
  <c r="Z56" i="7" s="1"/>
  <c r="Z57" i="7" s="1"/>
  <c r="Z58" i="7" s="1"/>
  <c r="Z59" i="7" s="1"/>
  <c r="Z60" i="7" s="1"/>
  <c r="Z61" i="7" s="1"/>
  <c r="Z62" i="7" s="1"/>
  <c r="Z63" i="7" s="1"/>
  <c r="Z64" i="7" s="1"/>
  <c r="Z65" i="7" s="1"/>
  <c r="Z66" i="7" s="1"/>
  <c r="Z67" i="7" s="1"/>
  <c r="Z68" i="7" s="1"/>
  <c r="Z69" i="7" s="1"/>
  <c r="Z70" i="7" s="1"/>
  <c r="Z71" i="7" s="1"/>
  <c r="Z72" i="7" s="1"/>
  <c r="Z73" i="7" s="1"/>
  <c r="Z74" i="7" s="1"/>
  <c r="Z75" i="7" s="1"/>
  <c r="Z76" i="7" s="1"/>
  <c r="Z77" i="7" s="1"/>
  <c r="Z78" i="7" s="1"/>
  <c r="Z79" i="7" s="1"/>
  <c r="Z80" i="7" s="1"/>
  <c r="Z81" i="7" s="1"/>
  <c r="Z82" i="7" s="1"/>
  <c r="Z83" i="7" s="1"/>
  <c r="Z84" i="7" s="1"/>
  <c r="Z85" i="7" s="1"/>
  <c r="Z86" i="7" s="1"/>
  <c r="Z87" i="7" s="1"/>
  <c r="Z88" i="7" s="1"/>
  <c r="Z89" i="7" s="1"/>
  <c r="Z90" i="7" s="1"/>
  <c r="Z91" i="7" s="1"/>
  <c r="Z92" i="7" s="1"/>
  <c r="Z93" i="7" s="1"/>
  <c r="Z94" i="7" s="1"/>
  <c r="Z95" i="7" s="1"/>
  <c r="Z96" i="7" s="1"/>
  <c r="Z97" i="7" s="1"/>
  <c r="Z98" i="7" s="1"/>
  <c r="Z99" i="7" s="1"/>
  <c r="Z100" i="7" s="1"/>
  <c r="Z101" i="7" s="1"/>
  <c r="Z102" i="7" s="1"/>
  <c r="Z103" i="7" s="1"/>
  <c r="Z104" i="7" s="1"/>
  <c r="Z105" i="7" s="1"/>
  <c r="Z106" i="7" s="1"/>
  <c r="Z107" i="7" s="1"/>
  <c r="Z108" i="7" s="1"/>
  <c r="Z109" i="7" s="1"/>
  <c r="Z110" i="7" s="1"/>
  <c r="Z111" i="7" s="1"/>
  <c r="Z112" i="7" s="1"/>
  <c r="Z113" i="7" s="1"/>
  <c r="Z114" i="7" s="1"/>
  <c r="Z115" i="7" s="1"/>
  <c r="Z116" i="7" s="1"/>
  <c r="Z117" i="7" s="1"/>
  <c r="Z118" i="7" s="1"/>
  <c r="Z119" i="7" s="1"/>
  <c r="Z120" i="7" s="1"/>
  <c r="Z121" i="7" s="1"/>
  <c r="Z122" i="7" s="1"/>
  <c r="Z123" i="7" s="1"/>
  <c r="Z124" i="7" s="1"/>
  <c r="Z125" i="7" s="1"/>
  <c r="Z126" i="7" s="1"/>
  <c r="Z127" i="7" s="1"/>
  <c r="Z128" i="7" s="1"/>
  <c r="Z129" i="7" s="1"/>
  <c r="Z130" i="7" s="1"/>
  <c r="Z131" i="7" s="1"/>
  <c r="Z132" i="7" s="1"/>
  <c r="Z133" i="7" s="1"/>
  <c r="Z134" i="7" s="1"/>
  <c r="Z135" i="7" s="1"/>
  <c r="AT17" i="7"/>
  <c r="AB317" i="7"/>
  <c r="AB255" i="7"/>
  <c r="Z255" i="7"/>
  <c r="AE225" i="7"/>
  <c r="AB225" i="7"/>
  <c r="AD225" i="7"/>
  <c r="Z225" i="7"/>
  <c r="AC225" i="7"/>
  <c r="AA225" i="7"/>
  <c r="V336" i="10"/>
  <c r="U336" i="10"/>
  <c r="W336" i="10"/>
  <c r="T336" i="10"/>
  <c r="S336" i="10"/>
  <c r="R336" i="10"/>
  <c r="W353" i="10"/>
  <c r="T353" i="10"/>
  <c r="V353" i="10"/>
  <c r="U353" i="10"/>
  <c r="R353" i="10"/>
  <c r="S353" i="10"/>
  <c r="W337" i="10"/>
  <c r="T337" i="10"/>
  <c r="V337" i="10"/>
  <c r="S337" i="10"/>
  <c r="R337" i="10"/>
  <c r="U337" i="10"/>
  <c r="V360" i="10"/>
  <c r="U360" i="10"/>
  <c r="W360" i="10"/>
  <c r="T360" i="10"/>
  <c r="S360" i="10"/>
  <c r="R360" i="10"/>
  <c r="W318" i="10"/>
  <c r="V318" i="10"/>
  <c r="S318" i="10"/>
  <c r="R318" i="10"/>
  <c r="U318" i="10"/>
  <c r="T318" i="10"/>
  <c r="W334" i="10"/>
  <c r="V334" i="10"/>
  <c r="U334" i="10"/>
  <c r="R334" i="10"/>
  <c r="S334" i="10"/>
  <c r="T334" i="10"/>
  <c r="W342" i="10"/>
  <c r="V342" i="10"/>
  <c r="U342" i="10"/>
  <c r="R342" i="10"/>
  <c r="S342" i="10"/>
  <c r="T342" i="10"/>
  <c r="V351" i="10"/>
  <c r="W351" i="10"/>
  <c r="T351" i="10"/>
  <c r="S351" i="10"/>
  <c r="R351" i="10"/>
  <c r="U351" i="10"/>
  <c r="T330" i="10"/>
  <c r="S330" i="10"/>
  <c r="R330" i="10"/>
  <c r="V330" i="10"/>
  <c r="U330" i="10"/>
  <c r="W330" i="10"/>
  <c r="U339" i="10"/>
  <c r="R339" i="10"/>
  <c r="S339" i="10"/>
  <c r="W339" i="10"/>
  <c r="T339" i="10"/>
  <c r="V339" i="10"/>
  <c r="U347" i="10"/>
  <c r="R347" i="10"/>
  <c r="S347" i="10"/>
  <c r="W347" i="10"/>
  <c r="T347" i="10"/>
  <c r="V347" i="10"/>
  <c r="R324" i="10"/>
  <c r="T324" i="10"/>
  <c r="S324" i="10"/>
  <c r="V324" i="10"/>
  <c r="W324" i="10"/>
  <c r="U324" i="10"/>
  <c r="S333" i="10"/>
  <c r="U333" i="10"/>
  <c r="R333" i="10"/>
  <c r="W333" i="10"/>
  <c r="V333" i="10"/>
  <c r="T333" i="10"/>
  <c r="R364" i="10"/>
  <c r="T364" i="10"/>
  <c r="S364" i="10"/>
  <c r="V364" i="10"/>
  <c r="W364" i="10"/>
  <c r="U364" i="10"/>
  <c r="Z263" i="7"/>
  <c r="AB263" i="7"/>
  <c r="AE263" i="7"/>
  <c r="AC263" i="7"/>
  <c r="AA263" i="7"/>
  <c r="AD263" i="7"/>
  <c r="AE256" i="7"/>
  <c r="AD256" i="7"/>
  <c r="AC256" i="7"/>
  <c r="AA256" i="7"/>
  <c r="AB256" i="7"/>
  <c r="Z256" i="7"/>
  <c r="AB253" i="7"/>
  <c r="AD253" i="7"/>
  <c r="AE253" i="7"/>
  <c r="Z253" i="7"/>
  <c r="AC253" i="7"/>
  <c r="AA253" i="7"/>
  <c r="AB161" i="7"/>
  <c r="AC161" i="7"/>
  <c r="AA161" i="7"/>
  <c r="AE161" i="7"/>
  <c r="Z161" i="7"/>
  <c r="AD161" i="7"/>
  <c r="Z205" i="7"/>
  <c r="AD205" i="7"/>
  <c r="AC205" i="7"/>
  <c r="AB205" i="7"/>
  <c r="AA205" i="7"/>
  <c r="AE205" i="7"/>
  <c r="AB168" i="7"/>
  <c r="AA168" i="7"/>
  <c r="Z168" i="7"/>
  <c r="AD168" i="7"/>
  <c r="AE168" i="7"/>
  <c r="AC168" i="7"/>
  <c r="AB321" i="7"/>
  <c r="AD321" i="7"/>
  <c r="AA321" i="7"/>
  <c r="AE321" i="7"/>
  <c r="Z321" i="7"/>
  <c r="AC321" i="7"/>
  <c r="AE297" i="7"/>
  <c r="Z297" i="7"/>
  <c r="AB297" i="7"/>
  <c r="AA297" i="7"/>
  <c r="AC297" i="7"/>
  <c r="AD297" i="7"/>
  <c r="AE236" i="7"/>
  <c r="AB236" i="7"/>
  <c r="AC236" i="7"/>
  <c r="AD236" i="7"/>
  <c r="Z236" i="7"/>
  <c r="AA236" i="7"/>
  <c r="AB254" i="7"/>
  <c r="Z254" i="7"/>
  <c r="AD254" i="7"/>
  <c r="AE254" i="7"/>
  <c r="AC254" i="7"/>
  <c r="AA254" i="7"/>
  <c r="Z362" i="7"/>
  <c r="AC362" i="7"/>
  <c r="AA362" i="7"/>
  <c r="AD362" i="7"/>
  <c r="AB362" i="7"/>
  <c r="AE362" i="7"/>
  <c r="AA349" i="7"/>
  <c r="AB349" i="7"/>
  <c r="Z349" i="7"/>
  <c r="AE349" i="7"/>
  <c r="AD349" i="7"/>
  <c r="AC349" i="7"/>
  <c r="AC343" i="7"/>
  <c r="AE343" i="7"/>
  <c r="Z343" i="7"/>
  <c r="AA343" i="7"/>
  <c r="AD343" i="7"/>
  <c r="AB343" i="7"/>
  <c r="AD229" i="7"/>
  <c r="Z229" i="7"/>
  <c r="AA229" i="7"/>
  <c r="AC229" i="7"/>
  <c r="AB229" i="7"/>
  <c r="AE229" i="7"/>
  <c r="AA222" i="7"/>
  <c r="Z222" i="7"/>
  <c r="AE222" i="7"/>
  <c r="AD222" i="7"/>
  <c r="AB222" i="7"/>
  <c r="AC222" i="7"/>
  <c r="AE216" i="7"/>
  <c r="Z216" i="7"/>
  <c r="AC216" i="7"/>
  <c r="AD216" i="7"/>
  <c r="AB216" i="7"/>
  <c r="AA216" i="7"/>
  <c r="AA209" i="7"/>
  <c r="Z209" i="7"/>
  <c r="AE209" i="7"/>
  <c r="AD209" i="7"/>
  <c r="AB209" i="7"/>
  <c r="AC209" i="7"/>
  <c r="AB203" i="7"/>
  <c r="Z203" i="7"/>
  <c r="AE203" i="7"/>
  <c r="AA203" i="7"/>
  <c r="AD203" i="7"/>
  <c r="AC203" i="7"/>
  <c r="AE162" i="7"/>
  <c r="Z162" i="7"/>
  <c r="AC162" i="7"/>
  <c r="AD162" i="7"/>
  <c r="AB162" i="7"/>
  <c r="AA162" i="7"/>
  <c r="AB184" i="7"/>
  <c r="Z184" i="7"/>
  <c r="AE184" i="7"/>
  <c r="AD184" i="7"/>
  <c r="AA184" i="7"/>
  <c r="AC184" i="7"/>
  <c r="Z198" i="7"/>
  <c r="AA198" i="7"/>
  <c r="AE198" i="7"/>
  <c r="AC198" i="7"/>
  <c r="AD198" i="7"/>
  <c r="AB198" i="7"/>
  <c r="Z338" i="7"/>
  <c r="AA338" i="7"/>
  <c r="AE338" i="7"/>
  <c r="AC338" i="7"/>
  <c r="AB338" i="7"/>
  <c r="AD338" i="7"/>
  <c r="AD320" i="7"/>
  <c r="AC320" i="7"/>
  <c r="AE320" i="7"/>
  <c r="Z320" i="7"/>
  <c r="AA320" i="7"/>
  <c r="AB320" i="7"/>
  <c r="Z306" i="7"/>
  <c r="AE306" i="7"/>
  <c r="AC306" i="7"/>
  <c r="AB306" i="7"/>
  <c r="AA306" i="7"/>
  <c r="AD306" i="7"/>
  <c r="Z311" i="7"/>
  <c r="AB311" i="7"/>
  <c r="AA311" i="7"/>
  <c r="AD311" i="7"/>
  <c r="AC311" i="7"/>
  <c r="AE311" i="7"/>
  <c r="AE202" i="7"/>
  <c r="AB202" i="7"/>
  <c r="AD202" i="7"/>
  <c r="AC202" i="7"/>
  <c r="Z202" i="7"/>
  <c r="AA202" i="7"/>
  <c r="AB208" i="7"/>
  <c r="AA208" i="7"/>
  <c r="AC208" i="7"/>
  <c r="AD208" i="7"/>
  <c r="Z208" i="7"/>
  <c r="AE208" i="7"/>
  <c r="AE365" i="7"/>
  <c r="AA365" i="7"/>
  <c r="AD365" i="7"/>
  <c r="Z365" i="7"/>
  <c r="AC365" i="7"/>
  <c r="AB365" i="7"/>
  <c r="AE358" i="7"/>
  <c r="Z358" i="7"/>
  <c r="AC358" i="7"/>
  <c r="AB358" i="7"/>
  <c r="AA358" i="7"/>
  <c r="AD358" i="7"/>
  <c r="AE355" i="7"/>
  <c r="AD355" i="7"/>
  <c r="AC355" i="7"/>
  <c r="AB355" i="7"/>
  <c r="AA355" i="7"/>
  <c r="Z355" i="7"/>
  <c r="AA179" i="7"/>
  <c r="Z179" i="7"/>
  <c r="AD179" i="7"/>
  <c r="AE179" i="7"/>
  <c r="AC179" i="7"/>
  <c r="AB179" i="7"/>
  <c r="AD152" i="7"/>
  <c r="AE152" i="7"/>
  <c r="AC152" i="7"/>
  <c r="AB152" i="7"/>
  <c r="AA152" i="7"/>
  <c r="Z152" i="7"/>
  <c r="AA174" i="7"/>
  <c r="Z174" i="7"/>
  <c r="AD174" i="7"/>
  <c r="AE174" i="7"/>
  <c r="AB174" i="7"/>
  <c r="AC174" i="7"/>
  <c r="AB193" i="7"/>
  <c r="AA193" i="7"/>
  <c r="AD193" i="7"/>
  <c r="AE193" i="7"/>
  <c r="Z193" i="7"/>
  <c r="AC193" i="7"/>
  <c r="AE335" i="7"/>
  <c r="AA335" i="7"/>
  <c r="AC335" i="7"/>
  <c r="Z335" i="7"/>
  <c r="AB335" i="7"/>
  <c r="AD335" i="7"/>
  <c r="AC292" i="7"/>
  <c r="AB292" i="7"/>
  <c r="AD292" i="7"/>
  <c r="AA292" i="7"/>
  <c r="AE292" i="7"/>
  <c r="Z292" i="7"/>
  <c r="AA278" i="7"/>
  <c r="AC278" i="7"/>
  <c r="AD278" i="7"/>
  <c r="AB278" i="7"/>
  <c r="AE278" i="7"/>
  <c r="Z278" i="7"/>
  <c r="Z167" i="7"/>
  <c r="AA167" i="7"/>
  <c r="AC167" i="7"/>
  <c r="AD167" i="7"/>
  <c r="AB167" i="7"/>
  <c r="AE167" i="7"/>
  <c r="AE282" i="7"/>
  <c r="AA282" i="7"/>
  <c r="AC282" i="7"/>
  <c r="Z282" i="7"/>
  <c r="AD282" i="7"/>
  <c r="AB282" i="7"/>
  <c r="AE276" i="7"/>
  <c r="AA276" i="7"/>
  <c r="AD276" i="7"/>
  <c r="AC276" i="7"/>
  <c r="AB276" i="7"/>
  <c r="Z276" i="7"/>
  <c r="AB269" i="7"/>
  <c r="AC269" i="7"/>
  <c r="AE269" i="7"/>
  <c r="AA269" i="7"/>
  <c r="AD269" i="7"/>
  <c r="Z269" i="7"/>
  <c r="Z262" i="7"/>
  <c r="AA262" i="7"/>
  <c r="AB262" i="7"/>
  <c r="AC262" i="7"/>
  <c r="AE262" i="7"/>
  <c r="AD262" i="7"/>
  <c r="AE259" i="7"/>
  <c r="AA259" i="7"/>
  <c r="Z259" i="7"/>
  <c r="AB259" i="7"/>
  <c r="AD259" i="7"/>
  <c r="AC259" i="7"/>
  <c r="AD332" i="7"/>
  <c r="AA332" i="7"/>
  <c r="AB332" i="7"/>
  <c r="AE332" i="7"/>
  <c r="AC332" i="7"/>
  <c r="Z332" i="7"/>
  <c r="AA315" i="7"/>
  <c r="AC315" i="7"/>
  <c r="AB315" i="7"/>
  <c r="AD315" i="7"/>
  <c r="Z315" i="7"/>
  <c r="AE315" i="7"/>
  <c r="AC187" i="7"/>
  <c r="Z187" i="7"/>
  <c r="AD187" i="7"/>
  <c r="AE187" i="7"/>
  <c r="AA187" i="7"/>
  <c r="AB187" i="7"/>
  <c r="AD141" i="7"/>
  <c r="Z141" i="7"/>
  <c r="AA141" i="7"/>
  <c r="AC141" i="7"/>
  <c r="AB141" i="7"/>
  <c r="AE141" i="7"/>
  <c r="AD182" i="7"/>
  <c r="Z182" i="7"/>
  <c r="AA182" i="7"/>
  <c r="AC182" i="7"/>
  <c r="AB182" i="7"/>
  <c r="AE182" i="7"/>
  <c r="AA172" i="7"/>
  <c r="AC172" i="7"/>
  <c r="AD172" i="7"/>
  <c r="AE172" i="7"/>
  <c r="Z172" i="7"/>
  <c r="AB172" i="7"/>
  <c r="Z303" i="7"/>
  <c r="AC303" i="7"/>
  <c r="AE303" i="7"/>
  <c r="AA303" i="7"/>
  <c r="AD303" i="7"/>
  <c r="AB303" i="7"/>
  <c r="AC154" i="7"/>
  <c r="AE154" i="7"/>
  <c r="Z154" i="7"/>
  <c r="AA154" i="7"/>
  <c r="AB154" i="7"/>
  <c r="AD154" i="7"/>
  <c r="AE287" i="7"/>
  <c r="AB287" i="7"/>
  <c r="AA287" i="7"/>
  <c r="AC287" i="7"/>
  <c r="Z287" i="7"/>
  <c r="AD287" i="7"/>
  <c r="Z149" i="7"/>
  <c r="AC149" i="7"/>
  <c r="AE149" i="7"/>
  <c r="V352" i="10"/>
  <c r="U352" i="10"/>
  <c r="W352" i="10"/>
  <c r="R352" i="10"/>
  <c r="S352" i="10"/>
  <c r="T352" i="10"/>
  <c r="S317" i="10"/>
  <c r="W317" i="10"/>
  <c r="T317" i="10"/>
  <c r="V317" i="10"/>
  <c r="R317" i="10"/>
  <c r="U317" i="10"/>
  <c r="U363" i="10"/>
  <c r="R363" i="10"/>
  <c r="S363" i="10"/>
  <c r="W363" i="10"/>
  <c r="T363" i="10"/>
  <c r="V363" i="10"/>
  <c r="R348" i="10"/>
  <c r="T348" i="10"/>
  <c r="S348" i="10"/>
  <c r="V348" i="10"/>
  <c r="W348" i="10"/>
  <c r="U348" i="10"/>
  <c r="AD328" i="7"/>
  <c r="AE328" i="7"/>
  <c r="Z328" i="7"/>
  <c r="AC328" i="7"/>
  <c r="AA328" i="7"/>
  <c r="AB328" i="7"/>
  <c r="AB201" i="7"/>
  <c r="AA201" i="7"/>
  <c r="AE201" i="7"/>
  <c r="AC201" i="7"/>
  <c r="Z201" i="7"/>
  <c r="AD201" i="7"/>
  <c r="AD284" i="7"/>
  <c r="Z284" i="7"/>
  <c r="AC284" i="7"/>
  <c r="AA284" i="7"/>
  <c r="AB284" i="7"/>
  <c r="AE284" i="7"/>
  <c r="AB241" i="7"/>
  <c r="Z241" i="7"/>
  <c r="AA241" i="7"/>
  <c r="AC241" i="7"/>
  <c r="AE241" i="7"/>
  <c r="AD241" i="7"/>
  <c r="AC309" i="7"/>
  <c r="Z309" i="7"/>
  <c r="AD309" i="7"/>
  <c r="AB309" i="7"/>
  <c r="AE309" i="7"/>
  <c r="AA309" i="7"/>
  <c r="Z215" i="7"/>
  <c r="AB215" i="7"/>
  <c r="AD215" i="7"/>
  <c r="AC215" i="7"/>
  <c r="AE215" i="7"/>
  <c r="AA215" i="7"/>
  <c r="AE308" i="7"/>
  <c r="AA308" i="7"/>
  <c r="AD308" i="7"/>
  <c r="AB308" i="7"/>
  <c r="AC308" i="7"/>
  <c r="Z308" i="7"/>
  <c r="AE291" i="7"/>
  <c r="AB291" i="7"/>
  <c r="Z291" i="7"/>
  <c r="AC291" i="7"/>
  <c r="AD291" i="7"/>
  <c r="AA291" i="7"/>
  <c r="AB148" i="7"/>
  <c r="AE148" i="7"/>
  <c r="AA148" i="7"/>
  <c r="AC148" i="7"/>
  <c r="Z148" i="7"/>
  <c r="AD148" i="7"/>
  <c r="Z313" i="7"/>
  <c r="AA313" i="7"/>
  <c r="AB313" i="7"/>
  <c r="AC313" i="7"/>
  <c r="AD313" i="7"/>
  <c r="AE313" i="7"/>
  <c r="AD280" i="7"/>
  <c r="Z280" i="7"/>
  <c r="AA280" i="7"/>
  <c r="AE280" i="7"/>
  <c r="AC280" i="7"/>
  <c r="AB280" i="7"/>
  <c r="Z260" i="7"/>
  <c r="AA260" i="7"/>
  <c r="AD260" i="7"/>
  <c r="AE260" i="7"/>
  <c r="AC260" i="7"/>
  <c r="AB260" i="7"/>
  <c r="AA185" i="7"/>
  <c r="Z185" i="7"/>
  <c r="AD185" i="7"/>
  <c r="AE185" i="7"/>
  <c r="AB185" i="7"/>
  <c r="AC185" i="7"/>
  <c r="AB149" i="7"/>
  <c r="W345" i="10"/>
  <c r="T345" i="10"/>
  <c r="V345" i="10"/>
  <c r="S345" i="10"/>
  <c r="R345" i="10"/>
  <c r="U345" i="10"/>
  <c r="W321" i="10"/>
  <c r="T321" i="10"/>
  <c r="V321" i="10"/>
  <c r="S321" i="10"/>
  <c r="R321" i="10"/>
  <c r="U321" i="10"/>
  <c r="V319" i="10"/>
  <c r="W319" i="10"/>
  <c r="T319" i="10"/>
  <c r="S319" i="10"/>
  <c r="R319" i="10"/>
  <c r="U319" i="10"/>
  <c r="W350" i="10"/>
  <c r="V350" i="10"/>
  <c r="U350" i="10"/>
  <c r="R350" i="10"/>
  <c r="S350" i="10"/>
  <c r="T350" i="10"/>
  <c r="V359" i="10"/>
  <c r="W359" i="10"/>
  <c r="T359" i="10"/>
  <c r="S359" i="10"/>
  <c r="R359" i="10"/>
  <c r="U359" i="10"/>
  <c r="T338" i="10"/>
  <c r="S338" i="10"/>
  <c r="R338" i="10"/>
  <c r="V338" i="10"/>
  <c r="U338" i="10"/>
  <c r="W338" i="10"/>
  <c r="T346" i="10"/>
  <c r="S346" i="10"/>
  <c r="R346" i="10"/>
  <c r="V346" i="10"/>
  <c r="U346" i="10"/>
  <c r="W346" i="10"/>
  <c r="U355" i="10"/>
  <c r="R355" i="10"/>
  <c r="S355" i="10"/>
  <c r="W355" i="10"/>
  <c r="T355" i="10"/>
  <c r="V355" i="10"/>
  <c r="R316" i="10"/>
  <c r="T316" i="10"/>
  <c r="S316" i="10"/>
  <c r="U316" i="10"/>
  <c r="W316" i="10"/>
  <c r="V316" i="10"/>
  <c r="R332" i="10"/>
  <c r="T332" i="10"/>
  <c r="S332" i="10"/>
  <c r="U332" i="10"/>
  <c r="W332" i="10"/>
  <c r="V332" i="10"/>
  <c r="U341" i="10"/>
  <c r="V341" i="10"/>
  <c r="R341" i="10"/>
  <c r="T341" i="10"/>
  <c r="S341" i="10"/>
  <c r="W341" i="10"/>
  <c r="S349" i="10"/>
  <c r="U349" i="10"/>
  <c r="R349" i="10"/>
  <c r="T349" i="10"/>
  <c r="V349" i="10"/>
  <c r="W349" i="10"/>
  <c r="AB326" i="7"/>
  <c r="AE326" i="7"/>
  <c r="AC326" i="7"/>
  <c r="AA326" i="7"/>
  <c r="Z326" i="7"/>
  <c r="AD326" i="7"/>
  <c r="AD333" i="7"/>
  <c r="AC333" i="7"/>
  <c r="AE333" i="7"/>
  <c r="Z333" i="7"/>
  <c r="AA333" i="7"/>
  <c r="AB333" i="7"/>
  <c r="AD346" i="7"/>
  <c r="AA346" i="7"/>
  <c r="AE346" i="7"/>
  <c r="Z346" i="7"/>
  <c r="AC346" i="7"/>
  <c r="AB346" i="7"/>
  <c r="AE242" i="7"/>
  <c r="Z242" i="7"/>
  <c r="AC242" i="7"/>
  <c r="AD242" i="7"/>
  <c r="AA242" i="7"/>
  <c r="AB242" i="7"/>
  <c r="AE341" i="7"/>
  <c r="AA341" i="7"/>
  <c r="AC341" i="7"/>
  <c r="AB341" i="7"/>
  <c r="Z341" i="7"/>
  <c r="AD341" i="7"/>
  <c r="Z363" i="7"/>
  <c r="AC363" i="7"/>
  <c r="AA363" i="7"/>
  <c r="AD363" i="7"/>
  <c r="AB363" i="7"/>
  <c r="AE363" i="7"/>
  <c r="AB190" i="7"/>
  <c r="AE190" i="7"/>
  <c r="AD190" i="7"/>
  <c r="AA190" i="7"/>
  <c r="Z190" i="7"/>
  <c r="AC190" i="7"/>
  <c r="AD302" i="7"/>
  <c r="AE302" i="7"/>
  <c r="AC302" i="7"/>
  <c r="AB302" i="7"/>
  <c r="AA302" i="7"/>
  <c r="Z302" i="7"/>
  <c r="AA199" i="7"/>
  <c r="AB199" i="7"/>
  <c r="AD199" i="7"/>
  <c r="AE199" i="7"/>
  <c r="Z199" i="7"/>
  <c r="AC199" i="7"/>
  <c r="AB290" i="7"/>
  <c r="AE290" i="7"/>
  <c r="AA290" i="7"/>
  <c r="AD290" i="7"/>
  <c r="AC290" i="7"/>
  <c r="Z290" i="7"/>
  <c r="AE157" i="7"/>
  <c r="AB157" i="7"/>
  <c r="AC157" i="7"/>
  <c r="AD157" i="7"/>
  <c r="Z157" i="7"/>
  <c r="AA157" i="7"/>
  <c r="AB248" i="7"/>
  <c r="Z248" i="7"/>
  <c r="AD248" i="7"/>
  <c r="AE248" i="7"/>
  <c r="AC248" i="7"/>
  <c r="AA248" i="7"/>
  <c r="Z277" i="7"/>
  <c r="AB277" i="7"/>
  <c r="AD277" i="7"/>
  <c r="AC277" i="7"/>
  <c r="AA277" i="7"/>
  <c r="AE277" i="7"/>
  <c r="AB264" i="7"/>
  <c r="Z264" i="7"/>
  <c r="AC264" i="7"/>
  <c r="AD264" i="7"/>
  <c r="AE264" i="7"/>
  <c r="AA264" i="7"/>
  <c r="AA279" i="7"/>
  <c r="AB279" i="7"/>
  <c r="Z279" i="7"/>
  <c r="AC279" i="7"/>
  <c r="AE279" i="7"/>
  <c r="AD279" i="7"/>
  <c r="Z138" i="7"/>
  <c r="AD138" i="7"/>
  <c r="AE138" i="7"/>
  <c r="AA138" i="7"/>
  <c r="AB138" i="7"/>
  <c r="AC138" i="7"/>
  <c r="AB357" i="7"/>
  <c r="AC357" i="7"/>
  <c r="AA357" i="7"/>
  <c r="AE357" i="7"/>
  <c r="AD357" i="7"/>
  <c r="Z357" i="7"/>
  <c r="AB350" i="7"/>
  <c r="AC350" i="7"/>
  <c r="AD350" i="7"/>
  <c r="AA350" i="7"/>
  <c r="AE350" i="7"/>
  <c r="Z350" i="7"/>
  <c r="AD344" i="7"/>
  <c r="AB344" i="7"/>
  <c r="AC344" i="7"/>
  <c r="AE344" i="7"/>
  <c r="Z344" i="7"/>
  <c r="AA344" i="7"/>
  <c r="AB337" i="7"/>
  <c r="AD337" i="7"/>
  <c r="AE337" i="7"/>
  <c r="Z337" i="7"/>
  <c r="AA337" i="7"/>
  <c r="AC337" i="7"/>
  <c r="Z331" i="7"/>
  <c r="AD331" i="7"/>
  <c r="AA331" i="7"/>
  <c r="AC331" i="7"/>
  <c r="AB331" i="7"/>
  <c r="AE331" i="7"/>
  <c r="AB163" i="7"/>
  <c r="AC163" i="7"/>
  <c r="AD163" i="7"/>
  <c r="AE163" i="7"/>
  <c r="Z163" i="7"/>
  <c r="AA163" i="7"/>
  <c r="AB158" i="7"/>
  <c r="AC158" i="7"/>
  <c r="AD158" i="7"/>
  <c r="AE158" i="7"/>
  <c r="Z158" i="7"/>
  <c r="AA158" i="7"/>
  <c r="AB169" i="7"/>
  <c r="AC169" i="7"/>
  <c r="AD169" i="7"/>
  <c r="AE169" i="7"/>
  <c r="Z169" i="7"/>
  <c r="AA169" i="7"/>
  <c r="AB188" i="7"/>
  <c r="AD188" i="7"/>
  <c r="AA188" i="7"/>
  <c r="AC188" i="7"/>
  <c r="Z188" i="7"/>
  <c r="AE188" i="7"/>
  <c r="Z246" i="7"/>
  <c r="AE246" i="7"/>
  <c r="AC246" i="7"/>
  <c r="AD246" i="7"/>
  <c r="AB246" i="7"/>
  <c r="AA246" i="7"/>
  <c r="AB234" i="7"/>
  <c r="Z234" i="7"/>
  <c r="AA234" i="7"/>
  <c r="AE234" i="7"/>
  <c r="AD234" i="7"/>
  <c r="AC234" i="7"/>
  <c r="AE221" i="7"/>
  <c r="AC221" i="7"/>
  <c r="AD221" i="7"/>
  <c r="AA221" i="7"/>
  <c r="Z221" i="7"/>
  <c r="AB221" i="7"/>
  <c r="AA247" i="7"/>
  <c r="AE247" i="7"/>
  <c r="AD247" i="7"/>
  <c r="AC247" i="7"/>
  <c r="Z247" i="7"/>
  <c r="AB247" i="7"/>
  <c r="AE336" i="7"/>
  <c r="AD336" i="7"/>
  <c r="AB336" i="7"/>
  <c r="AA336" i="7"/>
  <c r="AC336" i="7"/>
  <c r="Z336" i="7"/>
  <c r="AE329" i="7"/>
  <c r="AB329" i="7"/>
  <c r="Z329" i="7"/>
  <c r="AC329" i="7"/>
  <c r="AD329" i="7"/>
  <c r="AA329" i="7"/>
  <c r="AC322" i="7"/>
  <c r="AB322" i="7"/>
  <c r="AD322" i="7"/>
  <c r="AA322" i="7"/>
  <c r="AE322" i="7"/>
  <c r="Z322" i="7"/>
  <c r="AE316" i="7"/>
  <c r="AD316" i="7"/>
  <c r="AB316" i="7"/>
  <c r="Z316" i="7"/>
  <c r="AC316" i="7"/>
  <c r="AA316" i="7"/>
  <c r="AE307" i="7"/>
  <c r="AC307" i="7"/>
  <c r="Z307" i="7"/>
  <c r="AA307" i="7"/>
  <c r="AB307" i="7"/>
  <c r="AD307" i="7"/>
  <c r="AB139" i="7"/>
  <c r="Z139" i="7"/>
  <c r="AA139" i="7"/>
  <c r="AC139" i="7"/>
  <c r="AE139" i="7"/>
  <c r="AD139" i="7"/>
  <c r="AD153" i="7"/>
  <c r="Z153" i="7"/>
  <c r="AA153" i="7"/>
  <c r="AC153" i="7"/>
  <c r="AE153" i="7"/>
  <c r="AB153" i="7"/>
  <c r="AD164" i="7"/>
  <c r="Z164" i="7"/>
  <c r="AA164" i="7"/>
  <c r="AC164" i="7"/>
  <c r="AB164" i="7"/>
  <c r="AE164" i="7"/>
  <c r="AD266" i="7"/>
  <c r="AE266" i="7"/>
  <c r="Z266" i="7"/>
  <c r="AB266" i="7"/>
  <c r="AC266" i="7"/>
  <c r="AA266" i="7"/>
  <c r="AE143" i="7"/>
  <c r="AC143" i="7"/>
  <c r="Z143" i="7"/>
  <c r="AD143" i="7"/>
  <c r="AB143" i="7"/>
  <c r="AA143" i="7"/>
  <c r="AB206" i="7"/>
  <c r="AD206" i="7"/>
  <c r="AE206" i="7"/>
  <c r="AC206" i="7"/>
  <c r="Z206" i="7"/>
  <c r="AA206" i="7"/>
  <c r="AD359" i="7"/>
  <c r="AE359" i="7"/>
  <c r="AB359" i="7"/>
  <c r="AC359" i="7"/>
  <c r="Z359" i="7"/>
  <c r="AA359" i="7"/>
  <c r="AE160" i="7"/>
  <c r="AD160" i="7"/>
  <c r="AC160" i="7"/>
  <c r="AB160" i="7"/>
  <c r="Z160" i="7"/>
  <c r="AA160" i="7"/>
  <c r="AA240" i="7"/>
  <c r="Z240" i="7"/>
  <c r="AD240" i="7"/>
  <c r="AC240" i="7"/>
  <c r="AB240" i="7"/>
  <c r="AE240" i="7"/>
  <c r="AD233" i="7"/>
  <c r="Z233" i="7"/>
  <c r="AA233" i="7"/>
  <c r="AE233" i="7"/>
  <c r="AB233" i="7"/>
  <c r="AC233" i="7"/>
  <c r="AD226" i="7"/>
  <c r="Z226" i="7"/>
  <c r="AA226" i="7"/>
  <c r="AE226" i="7"/>
  <c r="AB226" i="7"/>
  <c r="AC226" i="7"/>
  <c r="AE220" i="7"/>
  <c r="Z220" i="7"/>
  <c r="AC220" i="7"/>
  <c r="AA220" i="7"/>
  <c r="AB220" i="7"/>
  <c r="AD220" i="7"/>
  <c r="AD211" i="7"/>
  <c r="Z211" i="7"/>
  <c r="AC211" i="7"/>
  <c r="AA211" i="7"/>
  <c r="AB211" i="7"/>
  <c r="AE211" i="7"/>
  <c r="AE178" i="7"/>
  <c r="AD178" i="7"/>
  <c r="AC178" i="7"/>
  <c r="AA178" i="7"/>
  <c r="AB178" i="7"/>
  <c r="Z178" i="7"/>
  <c r="AB271" i="7"/>
  <c r="Z271" i="7"/>
  <c r="AA271" i="7"/>
  <c r="AE271" i="7"/>
  <c r="AD271" i="7"/>
  <c r="AC271" i="7"/>
  <c r="AD283" i="7"/>
  <c r="AE283" i="7"/>
  <c r="AB283" i="7"/>
  <c r="AA283" i="7"/>
  <c r="Z283" i="7"/>
  <c r="AC283" i="7"/>
  <c r="AD155" i="7"/>
  <c r="Z155" i="7"/>
  <c r="AA155" i="7"/>
  <c r="AE155" i="7"/>
  <c r="AC155" i="7"/>
  <c r="AB155" i="7"/>
  <c r="AA146" i="7"/>
  <c r="AE146" i="7"/>
  <c r="AC146" i="7"/>
  <c r="Z146" i="7"/>
  <c r="AD146" i="7"/>
  <c r="AB146" i="7"/>
  <c r="AD150" i="7"/>
  <c r="AE150" i="7"/>
  <c r="AB150" i="7"/>
  <c r="AA150" i="7"/>
  <c r="Z150" i="7"/>
  <c r="AC150" i="7"/>
  <c r="AE140" i="7"/>
  <c r="AA140" i="7"/>
  <c r="Z140" i="7"/>
  <c r="AC140" i="7"/>
  <c r="AB140" i="7"/>
  <c r="AA224" i="7"/>
  <c r="Z224" i="7"/>
  <c r="AB224" i="7"/>
  <c r="AE224" i="7"/>
  <c r="AD224" i="7"/>
  <c r="AC224" i="7"/>
  <c r="AE175" i="7"/>
  <c r="AC175" i="7"/>
  <c r="Z175" i="7"/>
  <c r="AA175" i="7"/>
  <c r="AD175" i="7"/>
  <c r="AB175" i="7"/>
  <c r="AE281" i="7"/>
  <c r="AB281" i="7"/>
  <c r="AA281" i="7"/>
  <c r="AC281" i="7"/>
  <c r="AD281" i="7"/>
  <c r="Z281" i="7"/>
  <c r="AA159" i="7"/>
  <c r="AE159" i="7"/>
  <c r="AB159" i="7"/>
  <c r="Z159" i="7"/>
  <c r="AC159" i="7"/>
  <c r="AD159" i="7"/>
  <c r="AC319" i="7"/>
  <c r="AB319" i="7"/>
  <c r="AD319" i="7"/>
  <c r="AA319" i="7"/>
  <c r="W358" i="10"/>
  <c r="V358" i="10"/>
  <c r="U358" i="10"/>
  <c r="R358" i="10"/>
  <c r="S358" i="10"/>
  <c r="T358" i="10"/>
  <c r="U323" i="10"/>
  <c r="R323" i="10"/>
  <c r="S323" i="10"/>
  <c r="W323" i="10"/>
  <c r="T323" i="10"/>
  <c r="V323" i="10"/>
  <c r="S357" i="10"/>
  <c r="U357" i="10"/>
  <c r="R357" i="10"/>
  <c r="W357" i="10"/>
  <c r="V357" i="10"/>
  <c r="T357" i="10"/>
  <c r="AE323" i="7"/>
  <c r="Z323" i="7"/>
  <c r="AD323" i="7"/>
  <c r="AA323" i="7"/>
  <c r="AC323" i="7"/>
  <c r="AB323" i="7"/>
  <c r="AB218" i="7"/>
  <c r="AE218" i="7"/>
  <c r="AC218" i="7"/>
  <c r="Z218" i="7"/>
  <c r="AD218" i="7"/>
  <c r="AA218" i="7"/>
  <c r="Z356" i="7"/>
  <c r="AA356" i="7"/>
  <c r="AE356" i="7"/>
  <c r="AC356" i="7"/>
  <c r="AB356" i="7"/>
  <c r="AD356" i="7"/>
  <c r="AD197" i="7"/>
  <c r="AE197" i="7"/>
  <c r="AC197" i="7"/>
  <c r="AA197" i="7"/>
  <c r="Z197" i="7"/>
  <c r="AB197" i="7"/>
  <c r="AB301" i="7"/>
  <c r="AC301" i="7"/>
  <c r="AE301" i="7"/>
  <c r="Z301" i="7"/>
  <c r="AA301" i="7"/>
  <c r="AD301" i="7"/>
  <c r="AD239" i="7"/>
  <c r="Z239" i="7"/>
  <c r="AE239" i="7"/>
  <c r="AC239" i="7"/>
  <c r="AB239" i="7"/>
  <c r="AA239" i="7"/>
  <c r="AE183" i="7"/>
  <c r="AD183" i="7"/>
  <c r="AC183" i="7"/>
  <c r="AA183" i="7"/>
  <c r="Z183" i="7"/>
  <c r="AB183" i="7"/>
  <c r="AB286" i="7"/>
  <c r="AE286" i="7"/>
  <c r="AD286" i="7"/>
  <c r="Z286" i="7"/>
  <c r="AA286" i="7"/>
  <c r="AC286" i="7"/>
  <c r="AA273" i="7"/>
  <c r="Z273" i="7"/>
  <c r="AB273" i="7"/>
  <c r="AE273" i="7"/>
  <c r="AC273" i="7"/>
  <c r="AD273" i="7"/>
  <c r="AA285" i="7"/>
  <c r="AE285" i="7"/>
  <c r="Z285" i="7"/>
  <c r="AD285" i="7"/>
  <c r="AB285" i="7"/>
  <c r="AC285" i="7"/>
  <c r="AE170" i="7"/>
  <c r="AB170" i="7"/>
  <c r="AC170" i="7"/>
  <c r="AD170" i="7"/>
  <c r="Z170" i="7"/>
  <c r="AA170" i="7"/>
  <c r="AC354" i="7"/>
  <c r="AD354" i="7"/>
  <c r="AA354" i="7"/>
  <c r="AE354" i="7"/>
  <c r="AB354" i="7"/>
  <c r="Z354" i="7"/>
  <c r="AB339" i="7"/>
  <c r="AC339" i="7"/>
  <c r="AA339" i="7"/>
  <c r="AE339" i="7"/>
  <c r="AD339" i="7"/>
  <c r="Z339" i="7"/>
  <c r="Z166" i="7"/>
  <c r="AD166" i="7"/>
  <c r="AA166" i="7"/>
  <c r="AB166" i="7"/>
  <c r="AC166" i="7"/>
  <c r="AE166" i="7"/>
  <c r="AC251" i="7"/>
  <c r="Z251" i="7"/>
  <c r="AA251" i="7"/>
  <c r="AD251" i="7"/>
  <c r="AB251" i="7"/>
  <c r="AE251" i="7"/>
  <c r="AD177" i="7"/>
  <c r="AE177" i="7"/>
  <c r="AA177" i="7"/>
  <c r="AC177" i="7"/>
  <c r="AB177" i="7"/>
  <c r="Z177" i="7"/>
  <c r="Z186" i="7"/>
  <c r="AD186" i="7"/>
  <c r="AA186" i="7"/>
  <c r="AC186" i="7"/>
  <c r="AB186" i="7"/>
  <c r="AE186" i="7"/>
  <c r="AA181" i="7"/>
  <c r="AD181" i="7"/>
  <c r="Z181" i="7"/>
  <c r="AC181" i="7"/>
  <c r="AE181" i="7"/>
  <c r="AB181" i="7"/>
  <c r="AC274" i="7"/>
  <c r="AB274" i="7"/>
  <c r="AA274" i="7"/>
  <c r="Z274" i="7"/>
  <c r="AD274" i="7"/>
  <c r="AE274" i="7"/>
  <c r="Z232" i="7"/>
  <c r="AA232" i="7"/>
  <c r="AB232" i="7"/>
  <c r="AD232" i="7"/>
  <c r="AA149" i="7"/>
  <c r="AC317" i="7"/>
  <c r="AC310" i="7"/>
  <c r="AB310" i="7"/>
  <c r="AE245" i="7"/>
  <c r="AA245" i="7"/>
  <c r="Z245" i="7"/>
  <c r="AB245" i="7"/>
  <c r="AC245" i="7"/>
  <c r="AD245" i="7"/>
  <c r="V344" i="10"/>
  <c r="U344" i="10"/>
  <c r="W344" i="10"/>
  <c r="T344" i="10"/>
  <c r="S344" i="10"/>
  <c r="R344" i="10"/>
  <c r="V328" i="10"/>
  <c r="U328" i="10"/>
  <c r="W328" i="10"/>
  <c r="R328" i="10"/>
  <c r="S328" i="10"/>
  <c r="T328" i="10"/>
  <c r="W361" i="10"/>
  <c r="T361" i="10"/>
  <c r="V361" i="10"/>
  <c r="S361" i="10"/>
  <c r="R361" i="10"/>
  <c r="U361" i="10"/>
  <c r="W329" i="10"/>
  <c r="T329" i="10"/>
  <c r="V329" i="10"/>
  <c r="U329" i="10"/>
  <c r="R329" i="10"/>
  <c r="S329" i="10"/>
  <c r="W326" i="10"/>
  <c r="V326" i="10"/>
  <c r="U326" i="10"/>
  <c r="R326" i="10"/>
  <c r="T326" i="10"/>
  <c r="S326" i="10"/>
  <c r="V335" i="10"/>
  <c r="W335" i="10"/>
  <c r="T335" i="10"/>
  <c r="S335" i="10"/>
  <c r="U335" i="10"/>
  <c r="R335" i="10"/>
  <c r="V343" i="10"/>
  <c r="W343" i="10"/>
  <c r="T343" i="10"/>
  <c r="S343" i="10"/>
  <c r="U343" i="10"/>
  <c r="R343" i="10"/>
  <c r="T322" i="10"/>
  <c r="S322" i="10"/>
  <c r="R322" i="10"/>
  <c r="V322" i="10"/>
  <c r="U322" i="10"/>
  <c r="W322" i="10"/>
  <c r="U331" i="10"/>
  <c r="R331" i="10"/>
  <c r="S331" i="10"/>
  <c r="W331" i="10"/>
  <c r="T331" i="10"/>
  <c r="V331" i="10"/>
  <c r="T362" i="10"/>
  <c r="S362" i="10"/>
  <c r="R362" i="10"/>
  <c r="V362" i="10"/>
  <c r="U362" i="10"/>
  <c r="W362" i="10"/>
  <c r="S325" i="10"/>
  <c r="U325" i="10"/>
  <c r="R325" i="10"/>
  <c r="T325" i="10"/>
  <c r="V325" i="10"/>
  <c r="W325" i="10"/>
  <c r="R356" i="10"/>
  <c r="T356" i="10"/>
  <c r="S356" i="10"/>
  <c r="U356" i="10"/>
  <c r="W356" i="10"/>
  <c r="V356" i="10"/>
  <c r="S365" i="10"/>
  <c r="U365" i="10"/>
  <c r="R365" i="10"/>
  <c r="T365" i="10"/>
  <c r="V365" i="10"/>
  <c r="W365" i="10"/>
  <c r="AB180" i="7"/>
  <c r="AE180" i="7"/>
  <c r="AA180" i="7"/>
  <c r="AC180" i="7"/>
  <c r="Z180" i="7"/>
  <c r="AD180" i="7"/>
  <c r="AA142" i="7"/>
  <c r="Z142" i="7"/>
  <c r="AD142" i="7"/>
  <c r="AE142" i="7"/>
  <c r="AB142" i="7"/>
  <c r="AC142" i="7"/>
  <c r="AA147" i="7"/>
  <c r="Z147" i="7"/>
  <c r="AD147" i="7"/>
  <c r="AE147" i="7"/>
  <c r="AB147" i="7"/>
  <c r="AC147" i="7"/>
  <c r="AC327" i="7"/>
  <c r="Z327" i="7"/>
  <c r="AD327" i="7"/>
  <c r="AA327" i="7"/>
  <c r="AE327" i="7"/>
  <c r="AB327" i="7"/>
  <c r="AB212" i="7"/>
  <c r="AD212" i="7"/>
  <c r="AC212" i="7"/>
  <c r="Z212" i="7"/>
  <c r="AA212" i="7"/>
  <c r="AE212" i="7"/>
  <c r="AE334" i="7"/>
  <c r="AA334" i="7"/>
  <c r="AB334" i="7"/>
  <c r="AC334" i="7"/>
  <c r="AD334" i="7"/>
  <c r="Z334" i="7"/>
  <c r="AE304" i="7"/>
  <c r="AB304" i="7"/>
  <c r="Z304" i="7"/>
  <c r="AC304" i="7"/>
  <c r="AA304" i="7"/>
  <c r="AD304" i="7"/>
  <c r="AA275" i="7"/>
  <c r="AD275" i="7"/>
  <c r="Z275" i="7"/>
  <c r="AC275" i="7"/>
  <c r="AE275" i="7"/>
  <c r="AB275" i="7"/>
  <c r="AD249" i="7"/>
  <c r="AC249" i="7"/>
  <c r="AA249" i="7"/>
  <c r="AE249" i="7"/>
  <c r="Z249" i="7"/>
  <c r="AB249" i="7"/>
  <c r="AD261" i="7"/>
  <c r="AC261" i="7"/>
  <c r="AE261" i="7"/>
  <c r="AB261" i="7"/>
  <c r="AA261" i="7"/>
  <c r="Z261" i="7"/>
  <c r="AB235" i="7"/>
  <c r="AE235" i="7"/>
  <c r="AD235" i="7"/>
  <c r="Z235" i="7"/>
  <c r="AC235" i="7"/>
  <c r="AA235" i="7"/>
  <c r="AA207" i="7"/>
  <c r="Z207" i="7"/>
  <c r="AC207" i="7"/>
  <c r="AD207" i="7"/>
  <c r="AB207" i="7"/>
  <c r="AE207" i="7"/>
  <c r="AA270" i="7"/>
  <c r="Z270" i="7"/>
  <c r="AB270" i="7"/>
  <c r="AD270" i="7"/>
  <c r="AC270" i="7"/>
  <c r="AE270" i="7"/>
  <c r="Z257" i="7"/>
  <c r="AD257" i="7"/>
  <c r="AB257" i="7"/>
  <c r="AE257" i="7"/>
  <c r="AC257" i="7"/>
  <c r="AA257" i="7"/>
  <c r="Z151" i="7"/>
  <c r="AB151" i="7"/>
  <c r="AE151" i="7"/>
  <c r="AD151" i="7"/>
  <c r="AA151" i="7"/>
  <c r="AC151" i="7"/>
  <c r="AC272" i="7"/>
  <c r="AB272" i="7"/>
  <c r="AA272" i="7"/>
  <c r="AD272" i="7"/>
  <c r="Z272" i="7"/>
  <c r="AE272" i="7"/>
  <c r="AC265" i="7"/>
  <c r="Z265" i="7"/>
  <c r="AD265" i="7"/>
  <c r="AB265" i="7"/>
  <c r="AE265" i="7"/>
  <c r="AA265" i="7"/>
  <c r="AB258" i="7"/>
  <c r="Z258" i="7"/>
  <c r="AA258" i="7"/>
  <c r="AC258" i="7"/>
  <c r="AD258" i="7"/>
  <c r="AE258" i="7"/>
  <c r="AC252" i="7"/>
  <c r="Z252" i="7"/>
  <c r="AA252" i="7"/>
  <c r="AE252" i="7"/>
  <c r="AB252" i="7"/>
  <c r="AD252" i="7"/>
  <c r="AA243" i="7"/>
  <c r="Z243" i="7"/>
  <c r="AD243" i="7"/>
  <c r="AE243" i="7"/>
  <c r="AB243" i="7"/>
  <c r="AC243" i="7"/>
  <c r="AD345" i="7"/>
  <c r="AC345" i="7"/>
  <c r="AE345" i="7"/>
  <c r="Z345" i="7"/>
  <c r="AA345" i="7"/>
  <c r="AB345" i="7"/>
  <c r="AA228" i="7"/>
  <c r="Z228" i="7"/>
  <c r="AD228" i="7"/>
  <c r="AC228" i="7"/>
  <c r="AB228" i="7"/>
  <c r="AE228" i="7"/>
  <c r="AA214" i="7"/>
  <c r="AC214" i="7"/>
  <c r="AE214" i="7"/>
  <c r="AD214" i="7"/>
  <c r="AB214" i="7"/>
  <c r="Z214" i="7"/>
  <c r="AB192" i="7"/>
  <c r="Z192" i="7"/>
  <c r="AC192" i="7"/>
  <c r="AE192" i="7"/>
  <c r="AA192" i="7"/>
  <c r="AD192" i="7"/>
  <c r="AB250" i="7"/>
  <c r="AE250" i="7"/>
  <c r="AA250" i="7"/>
  <c r="AC250" i="7"/>
  <c r="Z250" i="7"/>
  <c r="AD250" i="7"/>
  <c r="AB244" i="7"/>
  <c r="AE244" i="7"/>
  <c r="AA244" i="7"/>
  <c r="AC244" i="7"/>
  <c r="Z244" i="7"/>
  <c r="AD244" i="7"/>
  <c r="Z237" i="7"/>
  <c r="AC237" i="7"/>
  <c r="AD237" i="7"/>
  <c r="AE237" i="7"/>
  <c r="AB237" i="7"/>
  <c r="AA237" i="7"/>
  <c r="AB230" i="7"/>
  <c r="AE230" i="7"/>
  <c r="AA230" i="7"/>
  <c r="AC230" i="7"/>
  <c r="Z230" i="7"/>
  <c r="AD230" i="7"/>
  <c r="AB227" i="7"/>
  <c r="AE227" i="7"/>
  <c r="AA227" i="7"/>
  <c r="AC227" i="7"/>
  <c r="Z227" i="7"/>
  <c r="AD227" i="7"/>
  <c r="Z194" i="7"/>
  <c r="AE194" i="7"/>
  <c r="AA194" i="7"/>
  <c r="AC194" i="7"/>
  <c r="AB194" i="7"/>
  <c r="AD194" i="7"/>
  <c r="AA210" i="7"/>
  <c r="AE210" i="7"/>
  <c r="AC210" i="7"/>
  <c r="AB210" i="7"/>
  <c r="AD210" i="7"/>
  <c r="Z210" i="7"/>
  <c r="AB213" i="7"/>
  <c r="AA213" i="7"/>
  <c r="AC213" i="7"/>
  <c r="AE213" i="7"/>
  <c r="Z213" i="7"/>
  <c r="AD213" i="7"/>
  <c r="AA364" i="7"/>
  <c r="AE364" i="7"/>
  <c r="AC364" i="7"/>
  <c r="AD364" i="7"/>
  <c r="AB364" i="7"/>
  <c r="Z364" i="7"/>
  <c r="Z231" i="7"/>
  <c r="AD231" i="7"/>
  <c r="AE231" i="7"/>
  <c r="AA231" i="7"/>
  <c r="AB231" i="7"/>
  <c r="AC231" i="7"/>
  <c r="AE325" i="7"/>
  <c r="AC325" i="7"/>
  <c r="Z325" i="7"/>
  <c r="AB325" i="7"/>
  <c r="AA325" i="7"/>
  <c r="AD325" i="7"/>
  <c r="AB318" i="7"/>
  <c r="Z318" i="7"/>
  <c r="AC318" i="7"/>
  <c r="AA318" i="7"/>
  <c r="AE318" i="7"/>
  <c r="AD318" i="7"/>
  <c r="AA312" i="7"/>
  <c r="AE312" i="7"/>
  <c r="AB312" i="7"/>
  <c r="AC312" i="7"/>
  <c r="AD312" i="7"/>
  <c r="Z312" i="7"/>
  <c r="Z305" i="7"/>
  <c r="AE305" i="7"/>
  <c r="AC305" i="7"/>
  <c r="AB305" i="7"/>
  <c r="AD305" i="7"/>
  <c r="AA305" i="7"/>
  <c r="Z299" i="7"/>
  <c r="AE299" i="7"/>
  <c r="AA299" i="7"/>
  <c r="AD299" i="7"/>
  <c r="AB299" i="7"/>
  <c r="AC299" i="7"/>
  <c r="AB189" i="7"/>
  <c r="AC189" i="7"/>
  <c r="AE189" i="7"/>
  <c r="AD189" i="7"/>
  <c r="Z189" i="7"/>
  <c r="AA189" i="7"/>
  <c r="AB137" i="7"/>
  <c r="AE137" i="7"/>
  <c r="AA137" i="7"/>
  <c r="AC137" i="7"/>
  <c r="Z137" i="7"/>
  <c r="AD137" i="7"/>
  <c r="AB156" i="7"/>
  <c r="AC156" i="7"/>
  <c r="AA156" i="7"/>
  <c r="AE156" i="7"/>
  <c r="Z156" i="7"/>
  <c r="AD156" i="7"/>
  <c r="Z217" i="7"/>
  <c r="AD217" i="7"/>
  <c r="AE217" i="7"/>
  <c r="AB217" i="7"/>
  <c r="AA217" i="7"/>
  <c r="AC217" i="7"/>
  <c r="AA347" i="7"/>
  <c r="AC347" i="7"/>
  <c r="AB347" i="7"/>
  <c r="AD347" i="7"/>
  <c r="AE347" i="7"/>
  <c r="Z347" i="7"/>
  <c r="AA219" i="7"/>
  <c r="Z219" i="7"/>
  <c r="AE219" i="7"/>
  <c r="AC219" i="7"/>
  <c r="AB219" i="7"/>
  <c r="AD219" i="7"/>
  <c r="AC136" i="7"/>
  <c r="AA136" i="7"/>
  <c r="AD136" i="7"/>
  <c r="AB136" i="7"/>
  <c r="AE136" i="7"/>
  <c r="Z136" i="7"/>
  <c r="AD145" i="7"/>
  <c r="AE145" i="7"/>
  <c r="AA145" i="7"/>
  <c r="AC145" i="7"/>
  <c r="AB145" i="7"/>
  <c r="Z145" i="7"/>
  <c r="Z289" i="7"/>
  <c r="AA289" i="7"/>
  <c r="AB289" i="7"/>
  <c r="AE289" i="7"/>
  <c r="AC289" i="7"/>
  <c r="AD289" i="7"/>
  <c r="AA176" i="7"/>
  <c r="AB176" i="7"/>
  <c r="AE176" i="7"/>
  <c r="AC176" i="7"/>
  <c r="Z176" i="7"/>
  <c r="AD176" i="7"/>
  <c r="Z268" i="7"/>
  <c r="AD268" i="7"/>
  <c r="AE268" i="7"/>
  <c r="AB268" i="7"/>
  <c r="AC268" i="7"/>
  <c r="AA268" i="7"/>
  <c r="AD238" i="7"/>
  <c r="AC238" i="7"/>
  <c r="AE238" i="7"/>
  <c r="AB238" i="7"/>
  <c r="AA238" i="7"/>
  <c r="Z238" i="7"/>
  <c r="L9" i="10"/>
  <c r="S16" i="5"/>
  <c r="T16" i="5" s="1"/>
  <c r="T4" i="10" s="1"/>
  <c r="S22" i="5"/>
  <c r="T22" i="5" s="1"/>
  <c r="V22" i="5" s="1"/>
  <c r="X22" i="5" s="1"/>
  <c r="S14" i="5"/>
  <c r="T14" i="5" s="1"/>
  <c r="V14" i="5" s="1"/>
  <c r="X14" i="5" s="1"/>
  <c r="AZ12" i="7" s="1"/>
  <c r="BC15" i="7" s="1"/>
  <c r="K365" i="10"/>
  <c r="O365" i="10"/>
  <c r="L365" i="10"/>
  <c r="N365" i="10"/>
  <c r="J365" i="10"/>
  <c r="M365" i="10"/>
  <c r="F351" i="7"/>
  <c r="D351" i="7"/>
  <c r="E351" i="7"/>
  <c r="G351" i="7"/>
  <c r="B351" i="7"/>
  <c r="C351" i="7"/>
  <c r="F350" i="7"/>
  <c r="D350" i="7"/>
  <c r="E350" i="7"/>
  <c r="G350" i="7"/>
  <c r="B350" i="7"/>
  <c r="C350" i="7"/>
  <c r="F327" i="7"/>
  <c r="D327" i="7"/>
  <c r="E327" i="7"/>
  <c r="G327" i="7"/>
  <c r="B327" i="7"/>
  <c r="C327" i="7"/>
  <c r="F329" i="7"/>
  <c r="D329" i="7"/>
  <c r="E329" i="7"/>
  <c r="G329" i="7"/>
  <c r="B329" i="7"/>
  <c r="C329" i="7"/>
  <c r="F331" i="7"/>
  <c r="D331" i="7"/>
  <c r="E331" i="7"/>
  <c r="G331" i="7"/>
  <c r="B331" i="7"/>
  <c r="C331" i="7"/>
  <c r="F363" i="7"/>
  <c r="D363" i="7"/>
  <c r="E363" i="7"/>
  <c r="G363" i="7"/>
  <c r="B363" i="7"/>
  <c r="C363" i="7"/>
  <c r="F338" i="7"/>
  <c r="D338" i="7"/>
  <c r="E338" i="7"/>
  <c r="G338" i="7"/>
  <c r="B338" i="7"/>
  <c r="C338" i="7"/>
  <c r="F317" i="7"/>
  <c r="D317" i="7"/>
  <c r="E317" i="7"/>
  <c r="G317" i="7"/>
  <c r="B317" i="7"/>
  <c r="C317" i="7"/>
  <c r="F349" i="7"/>
  <c r="D349" i="7"/>
  <c r="E349" i="7"/>
  <c r="G349" i="7"/>
  <c r="C349" i="7"/>
  <c r="B349" i="7"/>
  <c r="N342" i="7"/>
  <c r="L342" i="7"/>
  <c r="K342" i="7"/>
  <c r="O342" i="7"/>
  <c r="J342" i="7"/>
  <c r="M342" i="7"/>
  <c r="N362" i="7"/>
  <c r="L362" i="7"/>
  <c r="K362" i="7"/>
  <c r="O362" i="7"/>
  <c r="J362" i="7"/>
  <c r="M362" i="7"/>
  <c r="N316" i="7"/>
  <c r="L316" i="7"/>
  <c r="M316" i="7"/>
  <c r="O316" i="7"/>
  <c r="J316" i="7"/>
  <c r="K316" i="7"/>
  <c r="N354" i="7"/>
  <c r="L354" i="7"/>
  <c r="K354" i="7"/>
  <c r="O354" i="7"/>
  <c r="J354" i="7"/>
  <c r="M354" i="7"/>
  <c r="N351" i="7"/>
  <c r="L351" i="7"/>
  <c r="K351" i="7"/>
  <c r="O351" i="7"/>
  <c r="M351" i="7"/>
  <c r="J351" i="7"/>
  <c r="L212" i="7"/>
  <c r="N326" i="7"/>
  <c r="L326" i="7"/>
  <c r="M326" i="7"/>
  <c r="O326" i="7"/>
  <c r="J326" i="7"/>
  <c r="K326" i="7"/>
  <c r="N321" i="7"/>
  <c r="L321" i="7"/>
  <c r="M321" i="7"/>
  <c r="K321" i="7"/>
  <c r="O321" i="7"/>
  <c r="J321" i="7"/>
  <c r="N363" i="7"/>
  <c r="L363" i="7"/>
  <c r="K363" i="7"/>
  <c r="O363" i="7"/>
  <c r="M363" i="7"/>
  <c r="J363" i="7"/>
  <c r="N338" i="7"/>
  <c r="L338" i="7"/>
  <c r="K338" i="7"/>
  <c r="O338" i="7"/>
  <c r="J338" i="7"/>
  <c r="M338" i="7"/>
  <c r="N335" i="7"/>
  <c r="L335" i="7"/>
  <c r="O335" i="7"/>
  <c r="M335" i="7"/>
  <c r="J335" i="7"/>
  <c r="K335" i="7"/>
  <c r="L179" i="7"/>
  <c r="N348" i="7"/>
  <c r="L348" i="7"/>
  <c r="M348" i="7"/>
  <c r="O348" i="7"/>
  <c r="J348" i="7"/>
  <c r="K348" i="7"/>
  <c r="N333" i="7"/>
  <c r="L333" i="7"/>
  <c r="M333" i="7"/>
  <c r="K333" i="7"/>
  <c r="O333" i="7"/>
  <c r="J333" i="7"/>
  <c r="N365" i="7"/>
  <c r="L365" i="7"/>
  <c r="K365" i="7"/>
  <c r="O365" i="7"/>
  <c r="J365" i="7"/>
  <c r="M365" i="7"/>
  <c r="AT306" i="10"/>
  <c r="AS306" i="10"/>
  <c r="AR306" i="10"/>
  <c r="AQ306" i="10"/>
  <c r="AP306" i="10"/>
  <c r="AU306" i="10"/>
  <c r="AP178" i="10"/>
  <c r="AU178" i="10"/>
  <c r="AT178" i="10"/>
  <c r="AS178" i="10"/>
  <c r="AR178" i="10"/>
  <c r="AQ178" i="10"/>
  <c r="AT245" i="10"/>
  <c r="AP245" i="10"/>
  <c r="AR245" i="10"/>
  <c r="AU245" i="10"/>
  <c r="AS245" i="10"/>
  <c r="AQ245" i="10"/>
  <c r="AR365" i="10"/>
  <c r="AQ365" i="10"/>
  <c r="AP365" i="10"/>
  <c r="AU365" i="10"/>
  <c r="AT365" i="10"/>
  <c r="AS365" i="10"/>
  <c r="AR266" i="10"/>
  <c r="AP266" i="10"/>
  <c r="AU266" i="10"/>
  <c r="AS266" i="10"/>
  <c r="AT266" i="10"/>
  <c r="AQ266" i="10"/>
  <c r="AT138" i="10"/>
  <c r="AP138" i="10"/>
  <c r="AR138" i="10"/>
  <c r="AU138" i="10"/>
  <c r="AS138" i="10"/>
  <c r="AQ138" i="10"/>
  <c r="AP333" i="10"/>
  <c r="AS333" i="10"/>
  <c r="AT333" i="10"/>
  <c r="AQ333" i="10"/>
  <c r="AR333" i="10"/>
  <c r="AU333" i="10"/>
  <c r="AP205" i="10"/>
  <c r="AU205" i="10"/>
  <c r="AT205" i="10"/>
  <c r="AS205" i="10"/>
  <c r="AR205" i="10"/>
  <c r="AQ205" i="10"/>
  <c r="BA320" i="7"/>
  <c r="AZ320" i="7"/>
  <c r="BB320" i="7"/>
  <c r="AX320" i="7"/>
  <c r="BC320" i="7"/>
  <c r="AY320" i="7"/>
  <c r="BA256" i="7"/>
  <c r="AX256" i="7"/>
  <c r="BC256" i="7"/>
  <c r="AY256" i="7"/>
  <c r="AZ256" i="7"/>
  <c r="BB256" i="7"/>
  <c r="AZ154" i="7"/>
  <c r="BC154" i="7"/>
  <c r="BB154" i="7"/>
  <c r="AX154" i="7"/>
  <c r="AY154" i="7"/>
  <c r="BA154" i="7"/>
  <c r="BA313" i="7"/>
  <c r="AY313" i="7"/>
  <c r="BC313" i="7"/>
  <c r="AZ313" i="7"/>
  <c r="BB313" i="7"/>
  <c r="AX313" i="7"/>
  <c r="AZ57" i="7"/>
  <c r="BA57" i="7"/>
  <c r="BB57" i="7"/>
  <c r="AY57" i="7"/>
  <c r="AX57" i="7"/>
  <c r="BC57" i="7"/>
  <c r="BA316" i="7"/>
  <c r="AZ316" i="7"/>
  <c r="BB316" i="7"/>
  <c r="BC316" i="7"/>
  <c r="AX316" i="7"/>
  <c r="AY316" i="7"/>
  <c r="BB252" i="7"/>
  <c r="AX252" i="7"/>
  <c r="AY252" i="7"/>
  <c r="BC252" i="7"/>
  <c r="AZ252" i="7"/>
  <c r="BA252" i="7"/>
  <c r="BA146" i="7"/>
  <c r="AZ146" i="7"/>
  <c r="BC146" i="7"/>
  <c r="BB146" i="7"/>
  <c r="AX146" i="7"/>
  <c r="AY146" i="7"/>
  <c r="AY297" i="7"/>
  <c r="BA297" i="7"/>
  <c r="BC297" i="7"/>
  <c r="AZ297" i="7"/>
  <c r="BB297" i="7"/>
  <c r="AX297" i="7"/>
  <c r="AZ41" i="7"/>
  <c r="BB41" i="7"/>
  <c r="AY41" i="7"/>
  <c r="AX41" i="7"/>
  <c r="BC41" i="7"/>
  <c r="BA41" i="7"/>
  <c r="AH38" i="10"/>
  <c r="AH39" i="10" s="1"/>
  <c r="AH40" i="10" s="1"/>
  <c r="AH41" i="10" s="1"/>
  <c r="AH42" i="10" s="1"/>
  <c r="AH43" i="10" s="1"/>
  <c r="AH44" i="10" s="1"/>
  <c r="AH45" i="10" s="1"/>
  <c r="AH46" i="10" s="1"/>
  <c r="AH47" i="10" s="1"/>
  <c r="AH48" i="10" s="1"/>
  <c r="AH49" i="10" s="1"/>
  <c r="AH50" i="10" s="1"/>
  <c r="AH51" i="10" s="1"/>
  <c r="AH52" i="10" s="1"/>
  <c r="AH53" i="10" s="1"/>
  <c r="AH54" i="10" s="1"/>
  <c r="AH55" i="10" s="1"/>
  <c r="AH56" i="10" s="1"/>
  <c r="AH57" i="10" s="1"/>
  <c r="AH58" i="10" s="1"/>
  <c r="AH59" i="10" s="1"/>
  <c r="AH60" i="10" s="1"/>
  <c r="AH61" i="10" s="1"/>
  <c r="AH62" i="10" s="1"/>
  <c r="AH63" i="10" s="1"/>
  <c r="AH64" i="10" s="1"/>
  <c r="AH65" i="10" s="1"/>
  <c r="AH66" i="10" s="1"/>
  <c r="AH67" i="10" s="1"/>
  <c r="AH68" i="10" s="1"/>
  <c r="AH69" i="10" s="1"/>
  <c r="AH70" i="10" s="1"/>
  <c r="AH71" i="10" s="1"/>
  <c r="AH72" i="10" s="1"/>
  <c r="AH73" i="10" s="1"/>
  <c r="AH74" i="10" s="1"/>
  <c r="AH75" i="10" s="1"/>
  <c r="AH76" i="10" s="1"/>
  <c r="AH77" i="10" s="1"/>
  <c r="AH78" i="10" s="1"/>
  <c r="AH79" i="10" s="1"/>
  <c r="AH80" i="10" s="1"/>
  <c r="AH81" i="10" s="1"/>
  <c r="AH82" i="10" s="1"/>
  <c r="AH83" i="10" s="1"/>
  <c r="AH84" i="10" s="1"/>
  <c r="AH85" i="10" s="1"/>
  <c r="AH86" i="10" s="1"/>
  <c r="AH87" i="10" s="1"/>
  <c r="AH88" i="10" s="1"/>
  <c r="AH89" i="10" s="1"/>
  <c r="AH90" i="10" s="1"/>
  <c r="AH91" i="10" s="1"/>
  <c r="AH92" i="10" s="1"/>
  <c r="AH93" i="10" s="1"/>
  <c r="AH94" i="10" s="1"/>
  <c r="AH95" i="10" s="1"/>
  <c r="AH96" i="10" s="1"/>
  <c r="AH97" i="10" s="1"/>
  <c r="AH98" i="10" s="1"/>
  <c r="AH99" i="10" s="1"/>
  <c r="AH100" i="10" s="1"/>
  <c r="AH101" i="10" s="1"/>
  <c r="AH102" i="10" s="1"/>
  <c r="AH103" i="10" s="1"/>
  <c r="AH104" i="10" s="1"/>
  <c r="AH105" i="10" s="1"/>
  <c r="AH106" i="10" s="1"/>
  <c r="AH107" i="10" s="1"/>
  <c r="AH108" i="10" s="1"/>
  <c r="AH109" i="10" s="1"/>
  <c r="AH110" i="10" s="1"/>
  <c r="AH111" i="10" s="1"/>
  <c r="AH112" i="10" s="1"/>
  <c r="AH113" i="10" s="1"/>
  <c r="AH114" i="10" s="1"/>
  <c r="AH115" i="10" s="1"/>
  <c r="AH116" i="10" s="1"/>
  <c r="AH117" i="10" s="1"/>
  <c r="AH118" i="10" s="1"/>
  <c r="AH119" i="10" s="1"/>
  <c r="AH120" i="10" s="1"/>
  <c r="AH121" i="10" s="1"/>
  <c r="AH122" i="10" s="1"/>
  <c r="AH123" i="10" s="1"/>
  <c r="AH124" i="10" s="1"/>
  <c r="AH125" i="10" s="1"/>
  <c r="AH126" i="10" s="1"/>
  <c r="AH127" i="10" s="1"/>
  <c r="AH128" i="10" s="1"/>
  <c r="AH129" i="10" s="1"/>
  <c r="AH130" i="10" s="1"/>
  <c r="AH131" i="10" s="1"/>
  <c r="AH132" i="10" s="1"/>
  <c r="AH133" i="10" s="1"/>
  <c r="AH134" i="10" s="1"/>
  <c r="AH135" i="10" s="1"/>
  <c r="AP21" i="7"/>
  <c r="AR21" i="7"/>
  <c r="AS21" i="7"/>
  <c r="AT21" i="7"/>
  <c r="AU21" i="7"/>
  <c r="AQ21" i="7"/>
  <c r="AR53" i="7"/>
  <c r="AS53" i="7"/>
  <c r="AP53" i="7"/>
  <c r="AT53" i="7"/>
  <c r="AU53" i="7"/>
  <c r="AQ53" i="7"/>
  <c r="AP89" i="7"/>
  <c r="AS89" i="7"/>
  <c r="AT89" i="7"/>
  <c r="AR89" i="7"/>
  <c r="AU89" i="7"/>
  <c r="AQ89" i="7"/>
  <c r="AT115" i="7"/>
  <c r="AR115" i="7"/>
  <c r="AP115" i="7"/>
  <c r="AS115" i="7"/>
  <c r="AQ115" i="7"/>
  <c r="AU115" i="7"/>
  <c r="AQ147" i="7"/>
  <c r="AT147" i="7"/>
  <c r="AR147" i="7"/>
  <c r="AU147" i="7"/>
  <c r="AS147" i="7"/>
  <c r="AP147" i="7"/>
  <c r="AR179" i="7"/>
  <c r="AU179" i="7"/>
  <c r="AS179" i="7"/>
  <c r="AQ179" i="7"/>
  <c r="AT179" i="7"/>
  <c r="AP179" i="7"/>
  <c r="AP219" i="7"/>
  <c r="AU219" i="7"/>
  <c r="AR219" i="7"/>
  <c r="AQ219" i="7"/>
  <c r="AS219" i="7"/>
  <c r="AT219" i="7"/>
  <c r="AR255" i="7"/>
  <c r="AU255" i="7"/>
  <c r="AS255" i="7"/>
  <c r="AQ255" i="7"/>
  <c r="AT255" i="7"/>
  <c r="AP255" i="7"/>
  <c r="AQ287" i="7"/>
  <c r="AU287" i="7"/>
  <c r="AS287" i="7"/>
  <c r="AT287" i="7"/>
  <c r="AP287" i="7"/>
  <c r="AR287" i="7"/>
  <c r="AR315" i="7"/>
  <c r="AU315" i="7"/>
  <c r="AQ315" i="7"/>
  <c r="AS315" i="7"/>
  <c r="AT315" i="7"/>
  <c r="AP315" i="7"/>
  <c r="AT345" i="7"/>
  <c r="AP345" i="7"/>
  <c r="AR345" i="7"/>
  <c r="AU345" i="7"/>
  <c r="AQ345" i="7"/>
  <c r="AS345" i="7"/>
  <c r="AT22" i="7"/>
  <c r="AR22" i="7"/>
  <c r="AP22" i="7"/>
  <c r="AS22" i="7"/>
  <c r="AQ22" i="7"/>
  <c r="AU22" i="7"/>
  <c r="AP54" i="7"/>
  <c r="AT54" i="7"/>
  <c r="AR54" i="7"/>
  <c r="AS54" i="7"/>
  <c r="AQ54" i="7"/>
  <c r="AU54" i="7"/>
  <c r="AT86" i="7"/>
  <c r="AR86" i="7"/>
  <c r="AP86" i="7"/>
  <c r="AS86" i="7"/>
  <c r="AQ86" i="7"/>
  <c r="AU86" i="7"/>
  <c r="AP118" i="7"/>
  <c r="AT118" i="7"/>
  <c r="AR118" i="7"/>
  <c r="AS118" i="7"/>
  <c r="AQ118" i="7"/>
  <c r="AU118" i="7"/>
  <c r="AU144" i="7"/>
  <c r="AT144" i="7"/>
  <c r="AR144" i="7"/>
  <c r="AQ144" i="7"/>
  <c r="AS144" i="7"/>
  <c r="AP144" i="7"/>
  <c r="AQ180" i="7"/>
  <c r="AT180" i="7"/>
  <c r="AU180" i="7"/>
  <c r="AR180" i="7"/>
  <c r="AS180" i="7"/>
  <c r="AP180" i="7"/>
  <c r="AQ208" i="7"/>
  <c r="AP208" i="7"/>
  <c r="AU208" i="7"/>
  <c r="AS208" i="7"/>
  <c r="AT208" i="7"/>
  <c r="AR208" i="7"/>
  <c r="AR250" i="7"/>
  <c r="AS250" i="7"/>
  <c r="AP250" i="7"/>
  <c r="AU250" i="7"/>
  <c r="AT250" i="7"/>
  <c r="AQ250" i="7"/>
  <c r="AQ290" i="7"/>
  <c r="AU290" i="7"/>
  <c r="AP290" i="7"/>
  <c r="AT290" i="7"/>
  <c r="AR290" i="7"/>
  <c r="AS290" i="7"/>
  <c r="AR342" i="7"/>
  <c r="AT342" i="7"/>
  <c r="AS342" i="7"/>
  <c r="AQ342" i="7"/>
  <c r="AP342" i="7"/>
  <c r="AU342" i="7"/>
  <c r="AP30" i="7"/>
  <c r="AR30" i="7"/>
  <c r="AS30" i="7"/>
  <c r="AT30" i="7"/>
  <c r="AQ30" i="7"/>
  <c r="AU30" i="7"/>
  <c r="AP62" i="7"/>
  <c r="AR62" i="7"/>
  <c r="AS62" i="7"/>
  <c r="AT62" i="7"/>
  <c r="AQ62" i="7"/>
  <c r="AU62" i="7"/>
  <c r="AP94" i="7"/>
  <c r="AR94" i="7"/>
  <c r="AS94" i="7"/>
  <c r="AT94" i="7"/>
  <c r="AQ94" i="7"/>
  <c r="AU94" i="7"/>
  <c r="AP126" i="7"/>
  <c r="AR126" i="7"/>
  <c r="AS126" i="7"/>
  <c r="AT126" i="7"/>
  <c r="AQ126" i="7"/>
  <c r="AU126" i="7"/>
  <c r="AP166" i="7"/>
  <c r="AT166" i="7"/>
  <c r="AU166" i="7"/>
  <c r="AR166" i="7"/>
  <c r="AQ166" i="7"/>
  <c r="AS166" i="7"/>
  <c r="AU198" i="7"/>
  <c r="AS198" i="7"/>
  <c r="AP198" i="7"/>
  <c r="AT198" i="7"/>
  <c r="AR198" i="7"/>
  <c r="AQ198" i="7"/>
  <c r="AU294" i="7"/>
  <c r="AP294" i="7"/>
  <c r="AR294" i="7"/>
  <c r="AT294" i="7"/>
  <c r="AS294" i="7"/>
  <c r="AQ294" i="7"/>
  <c r="AQ358" i="7"/>
  <c r="AR358" i="7"/>
  <c r="AT358" i="7"/>
  <c r="AS358" i="7"/>
  <c r="AU358" i="7"/>
  <c r="AP358" i="7"/>
  <c r="AI223" i="7"/>
  <c r="AK223" i="7"/>
  <c r="AL223" i="7"/>
  <c r="AH223" i="7"/>
  <c r="AJ223" i="7"/>
  <c r="AM223" i="7"/>
  <c r="AI335" i="7"/>
  <c r="AK335" i="7"/>
  <c r="AH335" i="7"/>
  <c r="AJ335" i="7"/>
  <c r="AL335" i="7"/>
  <c r="AM335" i="7"/>
  <c r="AI292" i="7"/>
  <c r="AJ292" i="7"/>
  <c r="AK292" i="7"/>
  <c r="AL292" i="7"/>
  <c r="AH292" i="7"/>
  <c r="AM292" i="7"/>
  <c r="AD159" i="10"/>
  <c r="AE159" i="10"/>
  <c r="AB159" i="10"/>
  <c r="AC159" i="10"/>
  <c r="Z159" i="10"/>
  <c r="AA159" i="10"/>
  <c r="AD223" i="7"/>
  <c r="AB223" i="7"/>
  <c r="AE223" i="7"/>
  <c r="Z223" i="7"/>
  <c r="AC223" i="7"/>
  <c r="AA223" i="7"/>
  <c r="AD288" i="7"/>
  <c r="AC288" i="7"/>
  <c r="AB288" i="7"/>
  <c r="AA288" i="7"/>
  <c r="Z288" i="7"/>
  <c r="AE288" i="7"/>
  <c r="M360" i="10"/>
  <c r="J360" i="10"/>
  <c r="K360" i="10"/>
  <c r="N360" i="10"/>
  <c r="L360" i="10"/>
  <c r="O360" i="10"/>
  <c r="F346" i="7"/>
  <c r="D346" i="7"/>
  <c r="E346" i="7"/>
  <c r="G346" i="7"/>
  <c r="B346" i="7"/>
  <c r="C346" i="7"/>
  <c r="F321" i="7"/>
  <c r="D321" i="7"/>
  <c r="E321" i="7"/>
  <c r="G321" i="7"/>
  <c r="B321" i="7"/>
  <c r="C321" i="7"/>
  <c r="F343" i="7"/>
  <c r="D343" i="7"/>
  <c r="E343" i="7"/>
  <c r="G343" i="7"/>
  <c r="B343" i="7"/>
  <c r="C343" i="7"/>
  <c r="F345" i="7"/>
  <c r="D345" i="7"/>
  <c r="E345" i="7"/>
  <c r="G345" i="7"/>
  <c r="C345" i="7"/>
  <c r="B345" i="7"/>
  <c r="F339" i="7"/>
  <c r="D339" i="7"/>
  <c r="E339" i="7"/>
  <c r="G339" i="7"/>
  <c r="B339" i="7"/>
  <c r="C339" i="7"/>
  <c r="F354" i="7"/>
  <c r="D354" i="7"/>
  <c r="E354" i="7"/>
  <c r="G354" i="7"/>
  <c r="B354" i="7"/>
  <c r="C354" i="7"/>
  <c r="F325" i="7"/>
  <c r="D325" i="7"/>
  <c r="E325" i="7"/>
  <c r="G325" i="7"/>
  <c r="B325" i="7"/>
  <c r="C325" i="7"/>
  <c r="F357" i="7"/>
  <c r="D357" i="7"/>
  <c r="E357" i="7"/>
  <c r="G357" i="7"/>
  <c r="C357" i="7"/>
  <c r="B357" i="7"/>
  <c r="F326" i="7"/>
  <c r="D326" i="7"/>
  <c r="G326" i="7"/>
  <c r="E326" i="7"/>
  <c r="B326" i="7"/>
  <c r="C326" i="7"/>
  <c r="N337" i="7"/>
  <c r="L337" i="7"/>
  <c r="M337" i="7"/>
  <c r="K337" i="7"/>
  <c r="J337" i="7"/>
  <c r="O337" i="7"/>
  <c r="N359" i="7"/>
  <c r="L359" i="7"/>
  <c r="K359" i="7"/>
  <c r="O359" i="7"/>
  <c r="M359" i="7"/>
  <c r="J359" i="7"/>
  <c r="N322" i="7"/>
  <c r="L322" i="7"/>
  <c r="M322" i="7"/>
  <c r="O322" i="7"/>
  <c r="J322" i="7"/>
  <c r="K322" i="7"/>
  <c r="N361" i="7"/>
  <c r="L361" i="7"/>
  <c r="K361" i="7"/>
  <c r="O361" i="7"/>
  <c r="J361" i="7"/>
  <c r="M361" i="7"/>
  <c r="N336" i="7"/>
  <c r="L336" i="7"/>
  <c r="M336" i="7"/>
  <c r="O336" i="7"/>
  <c r="J336" i="7"/>
  <c r="K336" i="7"/>
  <c r="N331" i="7"/>
  <c r="L331" i="7"/>
  <c r="O331" i="7"/>
  <c r="M331" i="7"/>
  <c r="J331" i="7"/>
  <c r="K331" i="7"/>
  <c r="L294" i="7"/>
  <c r="N350" i="7"/>
  <c r="L350" i="7"/>
  <c r="K350" i="7"/>
  <c r="O350" i="7"/>
  <c r="J350" i="7"/>
  <c r="M350" i="7"/>
  <c r="N345" i="7"/>
  <c r="L345" i="7"/>
  <c r="K345" i="7"/>
  <c r="O345" i="7"/>
  <c r="J345" i="7"/>
  <c r="M345" i="7"/>
  <c r="L169" i="7"/>
  <c r="N324" i="7"/>
  <c r="L324" i="7"/>
  <c r="M324" i="7"/>
  <c r="O324" i="7"/>
  <c r="J324" i="7"/>
  <c r="K324" i="7"/>
  <c r="N356" i="7"/>
  <c r="L356" i="7"/>
  <c r="M356" i="7"/>
  <c r="O356" i="7"/>
  <c r="J356" i="7"/>
  <c r="K356" i="7"/>
  <c r="N341" i="7"/>
  <c r="L341" i="7"/>
  <c r="K341" i="7"/>
  <c r="J341" i="7"/>
  <c r="O341" i="7"/>
  <c r="M341" i="7"/>
  <c r="L226" i="7"/>
  <c r="N320" i="7"/>
  <c r="L320" i="7"/>
  <c r="M320" i="7"/>
  <c r="O320" i="7"/>
  <c r="J320" i="7"/>
  <c r="K320" i="7"/>
  <c r="L224" i="7"/>
  <c r="AP274" i="10"/>
  <c r="AT274" i="10"/>
  <c r="AU274" i="10"/>
  <c r="AR274" i="10"/>
  <c r="AS274" i="10"/>
  <c r="AQ274" i="10"/>
  <c r="AP146" i="10"/>
  <c r="AU146" i="10"/>
  <c r="AT146" i="10"/>
  <c r="AS146" i="10"/>
  <c r="AR146" i="10"/>
  <c r="AQ146" i="10"/>
  <c r="AT213" i="10"/>
  <c r="AP213" i="10"/>
  <c r="AR213" i="10"/>
  <c r="AU213" i="10"/>
  <c r="AS213" i="10"/>
  <c r="AQ213" i="10"/>
  <c r="AS362" i="10"/>
  <c r="AQ362" i="10"/>
  <c r="AT362" i="10"/>
  <c r="AP362" i="10"/>
  <c r="AR362" i="10"/>
  <c r="AU362" i="10"/>
  <c r="AT234" i="10"/>
  <c r="AQ234" i="10"/>
  <c r="AR234" i="10"/>
  <c r="AP234" i="10"/>
  <c r="AU234" i="10"/>
  <c r="AS234" i="10"/>
  <c r="AQ301" i="10"/>
  <c r="AP301" i="10"/>
  <c r="AT301" i="10"/>
  <c r="AU301" i="10"/>
  <c r="AR301" i="10"/>
  <c r="AS301" i="10"/>
  <c r="AR173" i="10"/>
  <c r="AU173" i="10"/>
  <c r="AS173" i="10"/>
  <c r="AQ173" i="10"/>
  <c r="AT173" i="10"/>
  <c r="AP173" i="10"/>
  <c r="BA304" i="7"/>
  <c r="AZ304" i="7"/>
  <c r="BB304" i="7"/>
  <c r="AX304" i="7"/>
  <c r="BC304" i="7"/>
  <c r="AY304" i="7"/>
  <c r="BA240" i="7"/>
  <c r="AX240" i="7"/>
  <c r="AY240" i="7"/>
  <c r="AZ240" i="7"/>
  <c r="BC240" i="7"/>
  <c r="BB240" i="7"/>
  <c r="AZ122" i="7"/>
  <c r="BB122" i="7"/>
  <c r="BA122" i="7"/>
  <c r="AY122" i="7"/>
  <c r="AX122" i="7"/>
  <c r="BC122" i="7"/>
  <c r="BA249" i="7"/>
  <c r="BB249" i="7"/>
  <c r="AX249" i="7"/>
  <c r="BC249" i="7"/>
  <c r="AY249" i="7"/>
  <c r="AZ249" i="7"/>
  <c r="BA364" i="7"/>
  <c r="BB364" i="7"/>
  <c r="AZ364" i="7"/>
  <c r="BC364" i="7"/>
  <c r="AX364" i="7"/>
  <c r="AY364" i="7"/>
  <c r="BA300" i="7"/>
  <c r="AZ300" i="7"/>
  <c r="BB300" i="7"/>
  <c r="BC300" i="7"/>
  <c r="AX300" i="7"/>
  <c r="AY300" i="7"/>
  <c r="BB236" i="7"/>
  <c r="BC236" i="7"/>
  <c r="AX236" i="7"/>
  <c r="BA236" i="7"/>
  <c r="AY236" i="7"/>
  <c r="AZ236" i="7"/>
  <c r="AZ114" i="7"/>
  <c r="AX114" i="7"/>
  <c r="BB114" i="7"/>
  <c r="BA114" i="7"/>
  <c r="AY114" i="7"/>
  <c r="BC114" i="7"/>
  <c r="BA233" i="7"/>
  <c r="BB233" i="7"/>
  <c r="BC233" i="7"/>
  <c r="AX233" i="7"/>
  <c r="AY233" i="7"/>
  <c r="AZ233" i="7"/>
  <c r="D4" i="7"/>
  <c r="AL288" i="10"/>
  <c r="AI288" i="10"/>
  <c r="AJ288" i="10"/>
  <c r="AH288" i="10"/>
  <c r="AM288" i="10"/>
  <c r="AK288" i="10"/>
  <c r="AT35" i="7"/>
  <c r="AR35" i="7"/>
  <c r="AP35" i="7"/>
  <c r="AS35" i="7"/>
  <c r="AQ35" i="7"/>
  <c r="AU35" i="7"/>
  <c r="AP61" i="7"/>
  <c r="AT61" i="7"/>
  <c r="AR61" i="7"/>
  <c r="AS61" i="7"/>
  <c r="AU61" i="7"/>
  <c r="AQ61" i="7"/>
  <c r="AT95" i="7"/>
  <c r="AP95" i="7"/>
  <c r="AR95" i="7"/>
  <c r="AS95" i="7"/>
  <c r="AU95" i="7"/>
  <c r="AQ95" i="7"/>
  <c r="AS121" i="7"/>
  <c r="AP121" i="7"/>
  <c r="AT121" i="7"/>
  <c r="AR121" i="7"/>
  <c r="AU121" i="7"/>
  <c r="AQ121" i="7"/>
  <c r="AR157" i="7"/>
  <c r="AQ157" i="7"/>
  <c r="AS157" i="7"/>
  <c r="AP157" i="7"/>
  <c r="AT157" i="7"/>
  <c r="AU157" i="7"/>
  <c r="AR187" i="7"/>
  <c r="AU187" i="7"/>
  <c r="AS187" i="7"/>
  <c r="AQ187" i="7"/>
  <c r="AT187" i="7"/>
  <c r="AP187" i="7"/>
  <c r="AQ231" i="7"/>
  <c r="AP231" i="7"/>
  <c r="AT231" i="7"/>
  <c r="AU231" i="7"/>
  <c r="AR231" i="7"/>
  <c r="AS231" i="7"/>
  <c r="AT267" i="7"/>
  <c r="AP267" i="7"/>
  <c r="AR267" i="7"/>
  <c r="AU267" i="7"/>
  <c r="AS267" i="7"/>
  <c r="AQ267" i="7"/>
  <c r="AT293" i="7"/>
  <c r="AR293" i="7"/>
  <c r="AP293" i="7"/>
  <c r="AS293" i="7"/>
  <c r="AU293" i="7"/>
  <c r="AQ293" i="7"/>
  <c r="AR323" i="7"/>
  <c r="AU323" i="7"/>
  <c r="AQ323" i="7"/>
  <c r="AS323" i="7"/>
  <c r="AT323" i="7"/>
  <c r="AP323" i="7"/>
  <c r="AQ353" i="7"/>
  <c r="AS353" i="7"/>
  <c r="AT353" i="7"/>
  <c r="AP353" i="7"/>
  <c r="AR353" i="7"/>
  <c r="AU353" i="7"/>
  <c r="AT36" i="7"/>
  <c r="AR36" i="7"/>
  <c r="AP36" i="7"/>
  <c r="AS36" i="7"/>
  <c r="AU36" i="7"/>
  <c r="AQ36" i="7"/>
  <c r="AP68" i="7"/>
  <c r="AT68" i="7"/>
  <c r="AR68" i="7"/>
  <c r="AS68" i="7"/>
  <c r="AU68" i="7"/>
  <c r="AQ68" i="7"/>
  <c r="AP100" i="7"/>
  <c r="AT100" i="7"/>
  <c r="AR100" i="7"/>
  <c r="AS100" i="7"/>
  <c r="AU100" i="7"/>
  <c r="AQ100" i="7"/>
  <c r="AP132" i="7"/>
  <c r="AT132" i="7"/>
  <c r="AR132" i="7"/>
  <c r="AS132" i="7"/>
  <c r="AU132" i="7"/>
  <c r="AQ132" i="7"/>
  <c r="AT152" i="7"/>
  <c r="AP152" i="7"/>
  <c r="AR152" i="7"/>
  <c r="AU152" i="7"/>
  <c r="AS152" i="7"/>
  <c r="AQ152" i="7"/>
  <c r="AQ186" i="7"/>
  <c r="AU186" i="7"/>
  <c r="AT186" i="7"/>
  <c r="AP186" i="7"/>
  <c r="AR186" i="7"/>
  <c r="AS186" i="7"/>
  <c r="AP214" i="7"/>
  <c r="AT214" i="7"/>
  <c r="AR214" i="7"/>
  <c r="AS214" i="7"/>
  <c r="AQ214" i="7"/>
  <c r="AU214" i="7"/>
  <c r="AR258" i="7"/>
  <c r="AU258" i="7"/>
  <c r="AS258" i="7"/>
  <c r="AP258" i="7"/>
  <c r="AT258" i="7"/>
  <c r="AQ258" i="7"/>
  <c r="AS306" i="7"/>
  <c r="AP306" i="7"/>
  <c r="AR306" i="7"/>
  <c r="AU306" i="7"/>
  <c r="AT306" i="7"/>
  <c r="AQ306" i="7"/>
  <c r="AS44" i="7"/>
  <c r="AP44" i="7"/>
  <c r="AT44" i="7"/>
  <c r="AR44" i="7"/>
  <c r="AQ44" i="7"/>
  <c r="AU44" i="7"/>
  <c r="AS76" i="7"/>
  <c r="AP76" i="7"/>
  <c r="AT76" i="7"/>
  <c r="AR76" i="7"/>
  <c r="AQ76" i="7"/>
  <c r="AU76" i="7"/>
  <c r="AP108" i="7"/>
  <c r="AS108" i="7"/>
  <c r="AT108" i="7"/>
  <c r="AQ108" i="7"/>
  <c r="AR108" i="7"/>
  <c r="AU108" i="7"/>
  <c r="AQ146" i="7"/>
  <c r="AP146" i="7"/>
  <c r="AT146" i="7"/>
  <c r="AU146" i="7"/>
  <c r="AR146" i="7"/>
  <c r="AS146" i="7"/>
  <c r="AQ174" i="7"/>
  <c r="AT174" i="7"/>
  <c r="AP174" i="7"/>
  <c r="AR174" i="7"/>
  <c r="AU174" i="7"/>
  <c r="AS174" i="7"/>
  <c r="AT218" i="7"/>
  <c r="AR218" i="7"/>
  <c r="AS218" i="7"/>
  <c r="AQ218" i="7"/>
  <c r="AP218" i="7"/>
  <c r="AU218" i="7"/>
  <c r="AS322" i="7"/>
  <c r="AP322" i="7"/>
  <c r="AR322" i="7"/>
  <c r="AU322" i="7"/>
  <c r="AT322" i="7"/>
  <c r="AQ322" i="7"/>
  <c r="AP17" i="7"/>
  <c r="AQ17" i="7"/>
  <c r="AU17" i="7"/>
  <c r="AS17" i="7"/>
  <c r="AI159" i="7"/>
  <c r="AK159" i="7"/>
  <c r="AJ159" i="7"/>
  <c r="AL159" i="7"/>
  <c r="AH159" i="7"/>
  <c r="AM159" i="7"/>
  <c r="AH23" i="7"/>
  <c r="AH24" i="7" s="1"/>
  <c r="AH25" i="7" s="1"/>
  <c r="AH26" i="7" s="1"/>
  <c r="AH27" i="7" s="1"/>
  <c r="AH28" i="7" s="1"/>
  <c r="AH29" i="7" s="1"/>
  <c r="AH30" i="7" s="1"/>
  <c r="AH31" i="7" s="1"/>
  <c r="AH32" i="7" s="1"/>
  <c r="AH33" i="7" s="1"/>
  <c r="AH34" i="7" s="1"/>
  <c r="AH35" i="7" s="1"/>
  <c r="AH36" i="7" s="1"/>
  <c r="AH37" i="7" s="1"/>
  <c r="AH38" i="7" s="1"/>
  <c r="AH39" i="7" s="1"/>
  <c r="AH40" i="7" s="1"/>
  <c r="AH41" i="7" s="1"/>
  <c r="AH42" i="7" s="1"/>
  <c r="AH43" i="7" s="1"/>
  <c r="AH44" i="7" s="1"/>
  <c r="AH45" i="7" s="1"/>
  <c r="AH46" i="7" s="1"/>
  <c r="AH47" i="7" s="1"/>
  <c r="AH48" i="7" s="1"/>
  <c r="AH49" i="7" s="1"/>
  <c r="AH50" i="7" s="1"/>
  <c r="AH51" i="7" s="1"/>
  <c r="AH52" i="7" s="1"/>
  <c r="AH53" i="7" s="1"/>
  <c r="AH54" i="7" s="1"/>
  <c r="AH55" i="7" s="1"/>
  <c r="AH56" i="7" s="1"/>
  <c r="AH57" i="7" s="1"/>
  <c r="AH58" i="7" s="1"/>
  <c r="AH59" i="7" s="1"/>
  <c r="AH60" i="7" s="1"/>
  <c r="AH61" i="7" s="1"/>
  <c r="AH62" i="7" s="1"/>
  <c r="AH63" i="7" s="1"/>
  <c r="AH64" i="7" s="1"/>
  <c r="AH65" i="7" s="1"/>
  <c r="AH66" i="7" s="1"/>
  <c r="AH67" i="7" s="1"/>
  <c r="AH68" i="7" s="1"/>
  <c r="AH69" i="7" s="1"/>
  <c r="AH70" i="7" s="1"/>
  <c r="AH71" i="7" s="1"/>
  <c r="AH72" i="7" s="1"/>
  <c r="AH73" i="7" s="1"/>
  <c r="AH74" i="7" s="1"/>
  <c r="AH75" i="7" s="1"/>
  <c r="AH76" i="7" s="1"/>
  <c r="AH77" i="7" s="1"/>
  <c r="AH78" i="7" s="1"/>
  <c r="AH79" i="7" s="1"/>
  <c r="AH80" i="7" s="1"/>
  <c r="AH81" i="7" s="1"/>
  <c r="AH82" i="7" s="1"/>
  <c r="AH83" i="7" s="1"/>
  <c r="AH84" i="7" s="1"/>
  <c r="AH85" i="7" s="1"/>
  <c r="AH86" i="7" s="1"/>
  <c r="AH87" i="7" s="1"/>
  <c r="AH88" i="7" s="1"/>
  <c r="AH89" i="7" s="1"/>
  <c r="AH90" i="7" s="1"/>
  <c r="AH91" i="7" s="1"/>
  <c r="AH92" i="7" s="1"/>
  <c r="AH93" i="7" s="1"/>
  <c r="AH94" i="7" s="1"/>
  <c r="AH95" i="7" s="1"/>
  <c r="AH96" i="7" s="1"/>
  <c r="AH97" i="7" s="1"/>
  <c r="AH98" i="7" s="1"/>
  <c r="AH99" i="7" s="1"/>
  <c r="AH100" i="7" s="1"/>
  <c r="AH101" i="7" s="1"/>
  <c r="AH102" i="7" s="1"/>
  <c r="AH103" i="7" s="1"/>
  <c r="AH104" i="7" s="1"/>
  <c r="AH105" i="7" s="1"/>
  <c r="AH106" i="7" s="1"/>
  <c r="AH107" i="7" s="1"/>
  <c r="AH108" i="7" s="1"/>
  <c r="AH109" i="7" s="1"/>
  <c r="AH110" i="7" s="1"/>
  <c r="AH111" i="7" s="1"/>
  <c r="AH112" i="7" s="1"/>
  <c r="AH113" i="7" s="1"/>
  <c r="AH114" i="7" s="1"/>
  <c r="AH115" i="7" s="1"/>
  <c r="AH116" i="7" s="1"/>
  <c r="AH117" i="7" s="1"/>
  <c r="AH118" i="7" s="1"/>
  <c r="AH119" i="7" s="1"/>
  <c r="AH120" i="7" s="1"/>
  <c r="AH121" i="7" s="1"/>
  <c r="AH122" i="7" s="1"/>
  <c r="AH123" i="7" s="1"/>
  <c r="AH124" i="7" s="1"/>
  <c r="AH125" i="7" s="1"/>
  <c r="AH126" i="7" s="1"/>
  <c r="AH127" i="7" s="1"/>
  <c r="AH128" i="7" s="1"/>
  <c r="AH129" i="7" s="1"/>
  <c r="AH130" i="7" s="1"/>
  <c r="AH131" i="7" s="1"/>
  <c r="AH132" i="7" s="1"/>
  <c r="AH133" i="7" s="1"/>
  <c r="AH134" i="7" s="1"/>
  <c r="AH135" i="7" s="1"/>
  <c r="AI271" i="7"/>
  <c r="AK271" i="7"/>
  <c r="AH271" i="7"/>
  <c r="AM271" i="7"/>
  <c r="AJ271" i="7"/>
  <c r="AL271" i="7"/>
  <c r="AM200" i="7"/>
  <c r="AI200" i="7"/>
  <c r="AJ200" i="7"/>
  <c r="AL200" i="7"/>
  <c r="AH200" i="7"/>
  <c r="AK200" i="7"/>
  <c r="AD167" i="10"/>
  <c r="AE167" i="10"/>
  <c r="AB167" i="10"/>
  <c r="AC167" i="10"/>
  <c r="Z167" i="10"/>
  <c r="AA167" i="10"/>
  <c r="Z351" i="7"/>
  <c r="AE351" i="7"/>
  <c r="AA351" i="7"/>
  <c r="AC351" i="7"/>
  <c r="AB351" i="7"/>
  <c r="AD351" i="7"/>
  <c r="M364" i="10"/>
  <c r="J364" i="10"/>
  <c r="K364" i="10"/>
  <c r="N364" i="10"/>
  <c r="L364" i="10"/>
  <c r="O364" i="10"/>
  <c r="D4" i="10"/>
  <c r="F335" i="7"/>
  <c r="D335" i="7"/>
  <c r="E335" i="7"/>
  <c r="G335" i="7"/>
  <c r="B335" i="7"/>
  <c r="C335" i="7"/>
  <c r="F337" i="7"/>
  <c r="D337" i="7"/>
  <c r="E337" i="7"/>
  <c r="B337" i="7"/>
  <c r="G337" i="7"/>
  <c r="C337" i="7"/>
  <c r="F359" i="7"/>
  <c r="D359" i="7"/>
  <c r="E359" i="7"/>
  <c r="G359" i="7"/>
  <c r="B359" i="7"/>
  <c r="C359" i="7"/>
  <c r="F330" i="7"/>
  <c r="D330" i="7"/>
  <c r="G330" i="7"/>
  <c r="E330" i="7"/>
  <c r="B330" i="7"/>
  <c r="C330" i="7"/>
  <c r="F361" i="7"/>
  <c r="D361" i="7"/>
  <c r="E361" i="7"/>
  <c r="G361" i="7"/>
  <c r="C361" i="7"/>
  <c r="B361" i="7"/>
  <c r="F334" i="7"/>
  <c r="D334" i="7"/>
  <c r="G334" i="7"/>
  <c r="E334" i="7"/>
  <c r="B334" i="7"/>
  <c r="C334" i="7"/>
  <c r="F347" i="7"/>
  <c r="D347" i="7"/>
  <c r="E347" i="7"/>
  <c r="G347" i="7"/>
  <c r="B347" i="7"/>
  <c r="C347" i="7"/>
  <c r="F333" i="7"/>
  <c r="D333" i="7"/>
  <c r="E333" i="7"/>
  <c r="G333" i="7"/>
  <c r="B333" i="7"/>
  <c r="C333" i="7"/>
  <c r="F365" i="7"/>
  <c r="D365" i="7"/>
  <c r="E365" i="7"/>
  <c r="G365" i="7"/>
  <c r="C365" i="7"/>
  <c r="B365" i="7"/>
  <c r="F342" i="7"/>
  <c r="D342" i="7"/>
  <c r="E342" i="7"/>
  <c r="G342" i="7"/>
  <c r="B342" i="7"/>
  <c r="C342" i="7"/>
  <c r="N352" i="7"/>
  <c r="L352" i="7"/>
  <c r="M352" i="7"/>
  <c r="O352" i="7"/>
  <c r="J352" i="7"/>
  <c r="K352" i="7"/>
  <c r="N334" i="7"/>
  <c r="L334" i="7"/>
  <c r="M334" i="7"/>
  <c r="O334" i="7"/>
  <c r="J334" i="7"/>
  <c r="K334" i="7"/>
  <c r="N329" i="7"/>
  <c r="L329" i="7"/>
  <c r="M329" i="7"/>
  <c r="K329" i="7"/>
  <c r="O329" i="7"/>
  <c r="J329" i="7"/>
  <c r="L242" i="7"/>
  <c r="N346" i="7"/>
  <c r="L346" i="7"/>
  <c r="K346" i="7"/>
  <c r="O346" i="7"/>
  <c r="J346" i="7"/>
  <c r="M346" i="7"/>
  <c r="N343" i="7"/>
  <c r="L343" i="7"/>
  <c r="K343" i="7"/>
  <c r="O343" i="7"/>
  <c r="M343" i="7"/>
  <c r="J343" i="7"/>
  <c r="L213" i="7"/>
  <c r="N360" i="7"/>
  <c r="L360" i="7"/>
  <c r="M360" i="7"/>
  <c r="O360" i="7"/>
  <c r="J360" i="7"/>
  <c r="K360" i="7"/>
  <c r="N355" i="7"/>
  <c r="L355" i="7"/>
  <c r="K355" i="7"/>
  <c r="O355" i="7"/>
  <c r="M355" i="7"/>
  <c r="J355" i="7"/>
  <c r="N318" i="7"/>
  <c r="L318" i="7"/>
  <c r="M318" i="7"/>
  <c r="O318" i="7"/>
  <c r="J318" i="7"/>
  <c r="K318" i="7"/>
  <c r="N332" i="7"/>
  <c r="L332" i="7"/>
  <c r="M332" i="7"/>
  <c r="O332" i="7"/>
  <c r="J332" i="7"/>
  <c r="K332" i="7"/>
  <c r="N364" i="7"/>
  <c r="L364" i="7"/>
  <c r="M364" i="7"/>
  <c r="O364" i="7"/>
  <c r="J364" i="7"/>
  <c r="K364" i="7"/>
  <c r="N349" i="7"/>
  <c r="L349" i="7"/>
  <c r="K349" i="7"/>
  <c r="O349" i="7"/>
  <c r="J349" i="7"/>
  <c r="M349" i="7"/>
  <c r="L303" i="7"/>
  <c r="L258" i="7"/>
  <c r="L184" i="7"/>
  <c r="AT341" i="10"/>
  <c r="AU341" i="10"/>
  <c r="AR341" i="10"/>
  <c r="AS341" i="10"/>
  <c r="AQ341" i="10"/>
  <c r="AP341" i="10"/>
  <c r="AQ242" i="10"/>
  <c r="AP242" i="10"/>
  <c r="AT242" i="10"/>
  <c r="AU242" i="10"/>
  <c r="AR242" i="10"/>
  <c r="AS242" i="10"/>
  <c r="AT309" i="10"/>
  <c r="AQ309" i="10"/>
  <c r="AR309" i="10"/>
  <c r="AP309" i="10"/>
  <c r="AU309" i="10"/>
  <c r="AS309" i="10"/>
  <c r="AU181" i="10"/>
  <c r="AT181" i="10"/>
  <c r="AS181" i="10"/>
  <c r="AR181" i="10"/>
  <c r="AQ181" i="10"/>
  <c r="AP181" i="10"/>
  <c r="AS330" i="10"/>
  <c r="AQ330" i="10"/>
  <c r="AT330" i="10"/>
  <c r="AP330" i="10"/>
  <c r="AR330" i="10"/>
  <c r="AU330" i="10"/>
  <c r="AT202" i="10"/>
  <c r="AQ202" i="10"/>
  <c r="AR202" i="10"/>
  <c r="AP202" i="10"/>
  <c r="AU202" i="10"/>
  <c r="AS202" i="10"/>
  <c r="AQ269" i="10"/>
  <c r="AP269" i="10"/>
  <c r="AT269" i="10"/>
  <c r="AU269" i="10"/>
  <c r="AR269" i="10"/>
  <c r="AS269" i="10"/>
  <c r="AR141" i="10"/>
  <c r="AU141" i="10"/>
  <c r="AS141" i="10"/>
  <c r="AQ141" i="10"/>
  <c r="AT141" i="10"/>
  <c r="AP141" i="10"/>
  <c r="BA352" i="7"/>
  <c r="BB352" i="7"/>
  <c r="AZ352" i="7"/>
  <c r="AX352" i="7"/>
  <c r="BC352" i="7"/>
  <c r="AY352" i="7"/>
  <c r="AY288" i="7"/>
  <c r="AZ288" i="7"/>
  <c r="BB288" i="7"/>
  <c r="AX288" i="7"/>
  <c r="BC288" i="7"/>
  <c r="BA288" i="7"/>
  <c r="AX218" i="7"/>
  <c r="AY218" i="7"/>
  <c r="BA218" i="7"/>
  <c r="AZ218" i="7"/>
  <c r="BB218" i="7"/>
  <c r="BC218" i="7"/>
  <c r="AZ90" i="7"/>
  <c r="AX90" i="7"/>
  <c r="BB90" i="7"/>
  <c r="BA90" i="7"/>
  <c r="AY90" i="7"/>
  <c r="BC90" i="7"/>
  <c r="AX185" i="7"/>
  <c r="BB185" i="7"/>
  <c r="BA185" i="7"/>
  <c r="BC185" i="7"/>
  <c r="AY185" i="7"/>
  <c r="AZ185" i="7"/>
  <c r="BA348" i="7"/>
  <c r="BB348" i="7"/>
  <c r="AZ348" i="7"/>
  <c r="BC348" i="7"/>
  <c r="AX348" i="7"/>
  <c r="AY348" i="7"/>
  <c r="BA284" i="7"/>
  <c r="AZ284" i="7"/>
  <c r="BB284" i="7"/>
  <c r="BC284" i="7"/>
  <c r="AX284" i="7"/>
  <c r="AY284" i="7"/>
  <c r="BB210" i="7"/>
  <c r="BA210" i="7"/>
  <c r="AX210" i="7"/>
  <c r="BC210" i="7"/>
  <c r="AY210" i="7"/>
  <c r="AZ210" i="7"/>
  <c r="AZ74" i="7"/>
  <c r="BC74" i="7"/>
  <c r="AX74" i="7"/>
  <c r="BB74" i="7"/>
  <c r="BA74" i="7"/>
  <c r="AY74" i="7"/>
  <c r="AX169" i="7"/>
  <c r="AY169" i="7"/>
  <c r="BC169" i="7"/>
  <c r="BB169" i="7"/>
  <c r="BA169" i="7"/>
  <c r="AZ169" i="7"/>
  <c r="AH339" i="10"/>
  <c r="AM339" i="10"/>
  <c r="AL339" i="10"/>
  <c r="AK339" i="10"/>
  <c r="AJ339" i="10"/>
  <c r="AI339" i="10"/>
  <c r="AM320" i="10"/>
  <c r="AL320" i="10"/>
  <c r="AK320" i="10"/>
  <c r="AJ320" i="10"/>
  <c r="AI320" i="10"/>
  <c r="AH320" i="10"/>
  <c r="AJ160" i="10"/>
  <c r="AM160" i="10"/>
  <c r="AK160" i="10"/>
  <c r="AI160" i="10"/>
  <c r="AL160" i="10"/>
  <c r="AH160" i="10"/>
  <c r="AP41" i="7"/>
  <c r="AS41" i="7"/>
  <c r="AT41" i="7"/>
  <c r="AR41" i="7"/>
  <c r="AQ41" i="7"/>
  <c r="AU41" i="7"/>
  <c r="AP69" i="7"/>
  <c r="AR69" i="7"/>
  <c r="AS69" i="7"/>
  <c r="AT69" i="7"/>
  <c r="AQ69" i="7"/>
  <c r="AU69" i="7"/>
  <c r="AR101" i="7"/>
  <c r="AS101" i="7"/>
  <c r="AP101" i="7"/>
  <c r="AT101" i="7"/>
  <c r="AQ101" i="7"/>
  <c r="AU101" i="7"/>
  <c r="AP135" i="7"/>
  <c r="AR135" i="7"/>
  <c r="AS135" i="7"/>
  <c r="AT135" i="7"/>
  <c r="AQ135" i="7"/>
  <c r="AU135" i="7"/>
  <c r="AQ165" i="7"/>
  <c r="AR165" i="7"/>
  <c r="AS165" i="7"/>
  <c r="AP165" i="7"/>
  <c r="AT165" i="7"/>
  <c r="AU165" i="7"/>
  <c r="AP195" i="7"/>
  <c r="AT195" i="7"/>
  <c r="AU195" i="7"/>
  <c r="AR195" i="7"/>
  <c r="AQ195" i="7"/>
  <c r="AS195" i="7"/>
  <c r="AQ239" i="7"/>
  <c r="AT239" i="7"/>
  <c r="AP239" i="7"/>
  <c r="AR239" i="7"/>
  <c r="AS239" i="7"/>
  <c r="AU239" i="7"/>
  <c r="AP275" i="7"/>
  <c r="AU275" i="7"/>
  <c r="AT275" i="7"/>
  <c r="AS275" i="7"/>
  <c r="AQ275" i="7"/>
  <c r="AR275" i="7"/>
  <c r="AU299" i="7"/>
  <c r="AQ299" i="7"/>
  <c r="AR299" i="7"/>
  <c r="AP299" i="7"/>
  <c r="AS299" i="7"/>
  <c r="AT299" i="7"/>
  <c r="AT329" i="7"/>
  <c r="AP329" i="7"/>
  <c r="AR329" i="7"/>
  <c r="AU329" i="7"/>
  <c r="AQ329" i="7"/>
  <c r="AS329" i="7"/>
  <c r="AS359" i="7"/>
  <c r="AT359" i="7"/>
  <c r="AP359" i="7"/>
  <c r="AR359" i="7"/>
  <c r="AU359" i="7"/>
  <c r="AQ359" i="7"/>
  <c r="AP42" i="7"/>
  <c r="AT42" i="7"/>
  <c r="AR42" i="7"/>
  <c r="AS42" i="7"/>
  <c r="AQ42" i="7"/>
  <c r="AU42" i="7"/>
  <c r="AP74" i="7"/>
  <c r="AT74" i="7"/>
  <c r="AR74" i="7"/>
  <c r="AS74" i="7"/>
  <c r="AQ74" i="7"/>
  <c r="AU74" i="7"/>
  <c r="AP106" i="7"/>
  <c r="AT106" i="7"/>
  <c r="AR106" i="7"/>
  <c r="AS106" i="7"/>
  <c r="AQ106" i="7"/>
  <c r="AU106" i="7"/>
  <c r="AR136" i="7"/>
  <c r="AS136" i="7"/>
  <c r="AQ136" i="7"/>
  <c r="AP136" i="7"/>
  <c r="AU136" i="7"/>
  <c r="AT136" i="7"/>
  <c r="AR164" i="7"/>
  <c r="AS164" i="7"/>
  <c r="AP164" i="7"/>
  <c r="AU164" i="7"/>
  <c r="AT164" i="7"/>
  <c r="AQ164" i="7"/>
  <c r="AR196" i="7"/>
  <c r="AU196" i="7"/>
  <c r="AS196" i="7"/>
  <c r="AQ196" i="7"/>
  <c r="AT196" i="7"/>
  <c r="AP196" i="7"/>
  <c r="AR230" i="7"/>
  <c r="AU230" i="7"/>
  <c r="AS230" i="7"/>
  <c r="AQ230" i="7"/>
  <c r="AT230" i="7"/>
  <c r="AP230" i="7"/>
  <c r="AR266" i="7"/>
  <c r="AS266" i="7"/>
  <c r="AP266" i="7"/>
  <c r="AU266" i="7"/>
  <c r="AT266" i="7"/>
  <c r="AQ266" i="7"/>
  <c r="AS318" i="7"/>
  <c r="AP318" i="7"/>
  <c r="AR318" i="7"/>
  <c r="AT318" i="7"/>
  <c r="AP18" i="7"/>
  <c r="AS18" i="7"/>
  <c r="AT18" i="7"/>
  <c r="AR18" i="7"/>
  <c r="AQ18" i="7"/>
  <c r="AU18" i="7"/>
  <c r="AP50" i="7"/>
  <c r="AS50" i="7"/>
  <c r="AT50" i="7"/>
  <c r="AR50" i="7"/>
  <c r="AU50" i="7"/>
  <c r="AQ50" i="7"/>
  <c r="AP82" i="7"/>
  <c r="AS82" i="7"/>
  <c r="AT82" i="7"/>
  <c r="AR82" i="7"/>
  <c r="AU82" i="7"/>
  <c r="AQ82" i="7"/>
  <c r="AP114" i="7"/>
  <c r="AS114" i="7"/>
  <c r="AT114" i="7"/>
  <c r="AR114" i="7"/>
  <c r="AU114" i="7"/>
  <c r="AQ114" i="7"/>
  <c r="AQ154" i="7"/>
  <c r="AT154" i="7"/>
  <c r="AR154" i="7"/>
  <c r="AS154" i="7"/>
  <c r="AP154" i="7"/>
  <c r="AU154" i="7"/>
  <c r="AQ188" i="7"/>
  <c r="AS188" i="7"/>
  <c r="AP188" i="7"/>
  <c r="AT188" i="7"/>
  <c r="AU188" i="7"/>
  <c r="AR188" i="7"/>
  <c r="AP234" i="7"/>
  <c r="AT234" i="7"/>
  <c r="AU234" i="7"/>
  <c r="AR234" i="7"/>
  <c r="AQ234" i="7"/>
  <c r="AS234" i="7"/>
  <c r="AU334" i="7"/>
  <c r="AS334" i="7"/>
  <c r="AP334" i="7"/>
  <c r="AR334" i="7"/>
  <c r="AT334" i="7"/>
  <c r="AQ334" i="7"/>
  <c r="AK351" i="7"/>
  <c r="AI351" i="7"/>
  <c r="AL351" i="7"/>
  <c r="AH351" i="7"/>
  <c r="AM351" i="7"/>
  <c r="AJ351" i="7"/>
  <c r="AI308" i="7"/>
  <c r="AK308" i="7"/>
  <c r="AJ308" i="7"/>
  <c r="AH308" i="7"/>
  <c r="AL308" i="7"/>
  <c r="AM308" i="7"/>
  <c r="AK207" i="7"/>
  <c r="AJ207" i="7"/>
  <c r="AI207" i="7"/>
  <c r="AH207" i="7"/>
  <c r="AM207" i="7"/>
  <c r="AL207" i="7"/>
  <c r="AD143" i="10"/>
  <c r="AE143" i="10"/>
  <c r="AB143" i="10"/>
  <c r="AC143" i="10"/>
  <c r="Z143" i="10"/>
  <c r="AA143" i="10"/>
  <c r="AA144" i="7"/>
  <c r="AE144" i="7"/>
  <c r="AB144" i="7"/>
  <c r="AC144" i="7"/>
  <c r="Z144" i="7"/>
  <c r="AD144" i="7"/>
  <c r="AE353" i="7"/>
  <c r="Z353" i="7"/>
  <c r="AB353" i="7"/>
  <c r="AA353" i="7"/>
  <c r="AD353" i="7"/>
  <c r="AC353" i="7"/>
  <c r="S6" i="5"/>
  <c r="T6" i="5" s="1"/>
  <c r="K361" i="10"/>
  <c r="O361" i="10"/>
  <c r="L361" i="10"/>
  <c r="J361" i="10"/>
  <c r="M361" i="10"/>
  <c r="N361" i="10"/>
  <c r="F319" i="7"/>
  <c r="D319" i="7"/>
  <c r="E319" i="7"/>
  <c r="G319" i="7"/>
  <c r="B319" i="7"/>
  <c r="C319" i="7"/>
  <c r="F353" i="7"/>
  <c r="D353" i="7"/>
  <c r="E353" i="7"/>
  <c r="G353" i="7"/>
  <c r="C353" i="7"/>
  <c r="B353" i="7"/>
  <c r="F318" i="7"/>
  <c r="D318" i="7"/>
  <c r="G318" i="7"/>
  <c r="E318" i="7"/>
  <c r="B318" i="7"/>
  <c r="C318" i="7"/>
  <c r="F362" i="7"/>
  <c r="D362" i="7"/>
  <c r="E362" i="7"/>
  <c r="G362" i="7"/>
  <c r="B362" i="7"/>
  <c r="C362" i="7"/>
  <c r="F323" i="7"/>
  <c r="D323" i="7"/>
  <c r="E323" i="7"/>
  <c r="G323" i="7"/>
  <c r="B323" i="7"/>
  <c r="C323" i="7"/>
  <c r="F355" i="7"/>
  <c r="D355" i="7"/>
  <c r="E355" i="7"/>
  <c r="G355" i="7"/>
  <c r="B355" i="7"/>
  <c r="C355" i="7"/>
  <c r="F322" i="7"/>
  <c r="D322" i="7"/>
  <c r="G322" i="7"/>
  <c r="E322" i="7"/>
  <c r="B322" i="7"/>
  <c r="C322" i="7"/>
  <c r="F341" i="7"/>
  <c r="D341" i="7"/>
  <c r="B341" i="7"/>
  <c r="G341" i="7"/>
  <c r="C341" i="7"/>
  <c r="E341" i="7"/>
  <c r="F358" i="7"/>
  <c r="D358" i="7"/>
  <c r="E358" i="7"/>
  <c r="G358" i="7"/>
  <c r="B358" i="7"/>
  <c r="C358" i="7"/>
  <c r="L261" i="7"/>
  <c r="N347" i="7"/>
  <c r="L347" i="7"/>
  <c r="K347" i="7"/>
  <c r="O347" i="7"/>
  <c r="M347" i="7"/>
  <c r="J347" i="7"/>
  <c r="L165" i="7"/>
  <c r="N319" i="7"/>
  <c r="L319" i="7"/>
  <c r="O319" i="7"/>
  <c r="M319" i="7"/>
  <c r="J319" i="7"/>
  <c r="K319" i="7"/>
  <c r="L241" i="7"/>
  <c r="N344" i="7"/>
  <c r="L344" i="7"/>
  <c r="M344" i="7"/>
  <c r="O344" i="7"/>
  <c r="J344" i="7"/>
  <c r="K344" i="7"/>
  <c r="N339" i="7"/>
  <c r="L339" i="7"/>
  <c r="K339" i="7"/>
  <c r="J339" i="7"/>
  <c r="O339" i="7"/>
  <c r="M339" i="7"/>
  <c r="L217" i="7"/>
  <c r="N358" i="7"/>
  <c r="L358" i="7"/>
  <c r="K358" i="7"/>
  <c r="O358" i="7"/>
  <c r="J358" i="7"/>
  <c r="M358" i="7"/>
  <c r="N353" i="7"/>
  <c r="L353" i="7"/>
  <c r="K353" i="7"/>
  <c r="O353" i="7"/>
  <c r="J353" i="7"/>
  <c r="M353" i="7"/>
  <c r="L210" i="7"/>
  <c r="N328" i="7"/>
  <c r="L328" i="7"/>
  <c r="M328" i="7"/>
  <c r="O328" i="7"/>
  <c r="J328" i="7"/>
  <c r="K328" i="7"/>
  <c r="N323" i="7"/>
  <c r="L323" i="7"/>
  <c r="O323" i="7"/>
  <c r="M323" i="7"/>
  <c r="J323" i="7"/>
  <c r="K323" i="7"/>
  <c r="N317" i="7"/>
  <c r="L317" i="7"/>
  <c r="M317" i="7"/>
  <c r="K317" i="7"/>
  <c r="O317" i="7"/>
  <c r="J317" i="7"/>
  <c r="L306" i="7"/>
  <c r="N340" i="7"/>
  <c r="L340" i="7"/>
  <c r="K340" i="7"/>
  <c r="O340" i="7"/>
  <c r="J340" i="7"/>
  <c r="M340" i="7"/>
  <c r="N325" i="7"/>
  <c r="L325" i="7"/>
  <c r="M325" i="7"/>
  <c r="K325" i="7"/>
  <c r="O325" i="7"/>
  <c r="J325" i="7"/>
  <c r="N357" i="7"/>
  <c r="L357" i="7"/>
  <c r="K357" i="7"/>
  <c r="O357" i="7"/>
  <c r="J357" i="7"/>
  <c r="M357" i="7"/>
  <c r="L199" i="7"/>
  <c r="L240" i="7"/>
  <c r="J16" i="7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J171" i="7" s="1"/>
  <c r="J172" i="7" s="1"/>
  <c r="J173" i="7" s="1"/>
  <c r="J174" i="7" s="1"/>
  <c r="J175" i="7" s="1"/>
  <c r="J176" i="7" s="1"/>
  <c r="J177" i="7" s="1"/>
  <c r="J178" i="7" s="1"/>
  <c r="J179" i="7" s="1"/>
  <c r="J180" i="7" s="1"/>
  <c r="J181" i="7" s="1"/>
  <c r="J182" i="7" s="1"/>
  <c r="J183" i="7" s="1"/>
  <c r="J184" i="7" s="1"/>
  <c r="J185" i="7" s="1"/>
  <c r="J186" i="7" s="1"/>
  <c r="J187" i="7" s="1"/>
  <c r="J188" i="7" s="1"/>
  <c r="J189" i="7" s="1"/>
  <c r="J190" i="7" s="1"/>
  <c r="J191" i="7" s="1"/>
  <c r="J192" i="7" s="1"/>
  <c r="J193" i="7" s="1"/>
  <c r="J194" i="7" s="1"/>
  <c r="J195" i="7" s="1"/>
  <c r="J196" i="7" s="1"/>
  <c r="J197" i="7" s="1"/>
  <c r="J198" i="7" s="1"/>
  <c r="J199" i="7" s="1"/>
  <c r="J200" i="7" s="1"/>
  <c r="J201" i="7" s="1"/>
  <c r="J202" i="7" s="1"/>
  <c r="J203" i="7" s="1"/>
  <c r="J204" i="7" s="1"/>
  <c r="J205" i="7" s="1"/>
  <c r="J206" i="7" s="1"/>
  <c r="J207" i="7" s="1"/>
  <c r="J208" i="7" s="1"/>
  <c r="J209" i="7" s="1"/>
  <c r="J210" i="7" s="1"/>
  <c r="J211" i="7" s="1"/>
  <c r="J212" i="7" s="1"/>
  <c r="J213" i="7" s="1"/>
  <c r="J214" i="7" s="1"/>
  <c r="J215" i="7" s="1"/>
  <c r="J216" i="7" s="1"/>
  <c r="J217" i="7" s="1"/>
  <c r="J218" i="7" s="1"/>
  <c r="J219" i="7" s="1"/>
  <c r="J220" i="7" s="1"/>
  <c r="J221" i="7" s="1"/>
  <c r="J222" i="7" s="1"/>
  <c r="J223" i="7" s="1"/>
  <c r="J224" i="7" s="1"/>
  <c r="J225" i="7" s="1"/>
  <c r="J226" i="7" s="1"/>
  <c r="J227" i="7" s="1"/>
  <c r="J228" i="7" s="1"/>
  <c r="J229" i="7" s="1"/>
  <c r="J230" i="7" s="1"/>
  <c r="J231" i="7" s="1"/>
  <c r="J232" i="7" s="1"/>
  <c r="J233" i="7" s="1"/>
  <c r="J234" i="7" s="1"/>
  <c r="J235" i="7" s="1"/>
  <c r="J236" i="7" s="1"/>
  <c r="J237" i="7" s="1"/>
  <c r="J238" i="7" s="1"/>
  <c r="J239" i="7" s="1"/>
  <c r="J240" i="7" s="1"/>
  <c r="J241" i="7" s="1"/>
  <c r="J242" i="7" s="1"/>
  <c r="J243" i="7" s="1"/>
  <c r="J244" i="7" s="1"/>
  <c r="J245" i="7" s="1"/>
  <c r="J246" i="7" s="1"/>
  <c r="J247" i="7" s="1"/>
  <c r="J248" i="7" s="1"/>
  <c r="J249" i="7" s="1"/>
  <c r="J250" i="7" s="1"/>
  <c r="J251" i="7" s="1"/>
  <c r="J252" i="7" s="1"/>
  <c r="J253" i="7" s="1"/>
  <c r="J254" i="7" s="1"/>
  <c r="J255" i="7" s="1"/>
  <c r="J256" i="7" s="1"/>
  <c r="J257" i="7" s="1"/>
  <c r="J258" i="7" s="1"/>
  <c r="J259" i="7" s="1"/>
  <c r="J260" i="7" s="1"/>
  <c r="J261" i="7" s="1"/>
  <c r="J262" i="7" s="1"/>
  <c r="J263" i="7" s="1"/>
  <c r="J264" i="7" s="1"/>
  <c r="J265" i="7" s="1"/>
  <c r="J266" i="7" s="1"/>
  <c r="J267" i="7" s="1"/>
  <c r="J268" i="7" s="1"/>
  <c r="J269" i="7" s="1"/>
  <c r="J270" i="7" s="1"/>
  <c r="J271" i="7" s="1"/>
  <c r="J272" i="7" s="1"/>
  <c r="J273" i="7" s="1"/>
  <c r="J274" i="7" s="1"/>
  <c r="J275" i="7" s="1"/>
  <c r="J276" i="7" s="1"/>
  <c r="J277" i="7" s="1"/>
  <c r="J278" i="7" s="1"/>
  <c r="J279" i="7" s="1"/>
  <c r="J280" i="7" s="1"/>
  <c r="J281" i="7" s="1"/>
  <c r="J282" i="7" s="1"/>
  <c r="J283" i="7" s="1"/>
  <c r="J284" i="7" s="1"/>
  <c r="J285" i="7" s="1"/>
  <c r="J286" i="7" s="1"/>
  <c r="J287" i="7" s="1"/>
  <c r="J288" i="7" s="1"/>
  <c r="J289" i="7" s="1"/>
  <c r="J290" i="7" s="1"/>
  <c r="J291" i="7" s="1"/>
  <c r="J292" i="7" s="1"/>
  <c r="J293" i="7" s="1"/>
  <c r="J294" i="7" s="1"/>
  <c r="J295" i="7" s="1"/>
  <c r="J296" i="7" s="1"/>
  <c r="J297" i="7" s="1"/>
  <c r="J298" i="7" s="1"/>
  <c r="J299" i="7" s="1"/>
  <c r="J300" i="7" s="1"/>
  <c r="J301" i="7" s="1"/>
  <c r="J302" i="7" s="1"/>
  <c r="J303" i="7" s="1"/>
  <c r="J304" i="7" s="1"/>
  <c r="J305" i="7" s="1"/>
  <c r="J306" i="7" s="1"/>
  <c r="J307" i="7" s="1"/>
  <c r="J308" i="7" s="1"/>
  <c r="J309" i="7" s="1"/>
  <c r="J310" i="7" s="1"/>
  <c r="J311" i="7" s="1"/>
  <c r="J312" i="7" s="1"/>
  <c r="J313" i="7" s="1"/>
  <c r="J314" i="7" s="1"/>
  <c r="J315" i="7" s="1"/>
  <c r="AT338" i="10"/>
  <c r="AS338" i="10"/>
  <c r="AR338" i="10"/>
  <c r="AQ338" i="10"/>
  <c r="AP338" i="10"/>
  <c r="AU338" i="10"/>
  <c r="AQ210" i="10"/>
  <c r="AP210" i="10"/>
  <c r="AT210" i="10"/>
  <c r="AU210" i="10"/>
  <c r="AR210" i="10"/>
  <c r="AS210" i="10"/>
  <c r="AT277" i="10"/>
  <c r="AQ277" i="10"/>
  <c r="AR277" i="10"/>
  <c r="AP277" i="10"/>
  <c r="AU277" i="10"/>
  <c r="AS277" i="10"/>
  <c r="AU149" i="10"/>
  <c r="AT149" i="10"/>
  <c r="AS149" i="10"/>
  <c r="AR149" i="10"/>
  <c r="AQ149" i="10"/>
  <c r="AP149" i="10"/>
  <c r="AS298" i="10"/>
  <c r="AQ298" i="10"/>
  <c r="AT298" i="10"/>
  <c r="AP298" i="10"/>
  <c r="AR298" i="10"/>
  <c r="AU298" i="10"/>
  <c r="AT170" i="10"/>
  <c r="AP170" i="10"/>
  <c r="AR170" i="10"/>
  <c r="AU170" i="10"/>
  <c r="AS170" i="10"/>
  <c r="AQ170" i="10"/>
  <c r="AP237" i="10"/>
  <c r="AU237" i="10"/>
  <c r="AT237" i="10"/>
  <c r="AS237" i="10"/>
  <c r="AR237" i="10"/>
  <c r="AQ237" i="10"/>
  <c r="BA336" i="7"/>
  <c r="BB336" i="7"/>
  <c r="AZ336" i="7"/>
  <c r="AX336" i="7"/>
  <c r="BC336" i="7"/>
  <c r="AY336" i="7"/>
  <c r="BA272" i="7"/>
  <c r="BB272" i="7"/>
  <c r="AX272" i="7"/>
  <c r="AY272" i="7"/>
  <c r="AZ272" i="7"/>
  <c r="BC272" i="7"/>
  <c r="AY186" i="7"/>
  <c r="AZ186" i="7"/>
  <c r="BB186" i="7"/>
  <c r="BA186" i="7"/>
  <c r="AX186" i="7"/>
  <c r="BC186" i="7"/>
  <c r="AZ26" i="7"/>
  <c r="AX26" i="7"/>
  <c r="BB26" i="7"/>
  <c r="BA26" i="7"/>
  <c r="AY26" i="7"/>
  <c r="BC26" i="7"/>
  <c r="AZ121" i="7"/>
  <c r="AX121" i="7"/>
  <c r="BA121" i="7"/>
  <c r="BB121" i="7"/>
  <c r="AY121" i="7"/>
  <c r="BC121" i="7"/>
  <c r="BA332" i="7"/>
  <c r="BB332" i="7"/>
  <c r="AZ332" i="7"/>
  <c r="BC332" i="7"/>
  <c r="AX332" i="7"/>
  <c r="AY332" i="7"/>
  <c r="BA268" i="7"/>
  <c r="AZ268" i="7"/>
  <c r="AY268" i="7"/>
  <c r="BB268" i="7"/>
  <c r="BC268" i="7"/>
  <c r="AX268" i="7"/>
  <c r="AX178" i="7"/>
  <c r="BA178" i="7"/>
  <c r="BC178" i="7"/>
  <c r="AZ178" i="7"/>
  <c r="AY178" i="7"/>
  <c r="BB178" i="7"/>
  <c r="AY361" i="7"/>
  <c r="BA361" i="7"/>
  <c r="BC361" i="7"/>
  <c r="AZ361" i="7"/>
  <c r="BB361" i="7"/>
  <c r="AX361" i="7"/>
  <c r="AZ105" i="7"/>
  <c r="BB105" i="7"/>
  <c r="AY105" i="7"/>
  <c r="BC105" i="7"/>
  <c r="AX105" i="7"/>
  <c r="BA105" i="7"/>
  <c r="AK340" i="7"/>
  <c r="AJ340" i="7"/>
  <c r="AI340" i="7"/>
  <c r="AH340" i="7"/>
  <c r="AM340" i="7"/>
  <c r="AL340" i="7"/>
  <c r="AL192" i="10"/>
  <c r="AH192" i="10"/>
  <c r="AJ192" i="10"/>
  <c r="AM192" i="10"/>
  <c r="AK192" i="10"/>
  <c r="AI192" i="10"/>
  <c r="AH281" i="10"/>
  <c r="AM281" i="10"/>
  <c r="AL281" i="10"/>
  <c r="AK281" i="10"/>
  <c r="AJ281" i="10"/>
  <c r="AI281" i="10"/>
  <c r="AT47" i="7"/>
  <c r="AR47" i="7"/>
  <c r="AP47" i="7"/>
  <c r="AS47" i="7"/>
  <c r="AQ47" i="7"/>
  <c r="AU47" i="7"/>
  <c r="AT83" i="7"/>
  <c r="AP83" i="7"/>
  <c r="AR83" i="7"/>
  <c r="AS83" i="7"/>
  <c r="AQ83" i="7"/>
  <c r="AU83" i="7"/>
  <c r="AP109" i="7"/>
  <c r="AT109" i="7"/>
  <c r="AR109" i="7"/>
  <c r="AS109" i="7"/>
  <c r="AQ109" i="7"/>
  <c r="AU109" i="7"/>
  <c r="AQ141" i="7"/>
  <c r="AT141" i="7"/>
  <c r="AR141" i="7"/>
  <c r="AS141" i="7"/>
  <c r="AP141" i="7"/>
  <c r="AU141" i="7"/>
  <c r="AT171" i="7"/>
  <c r="AP171" i="7"/>
  <c r="AQ171" i="7"/>
  <c r="AR171" i="7"/>
  <c r="AS171" i="7"/>
  <c r="AU171" i="7"/>
  <c r="AT211" i="7"/>
  <c r="AU211" i="7"/>
  <c r="AR211" i="7"/>
  <c r="AQ211" i="7"/>
  <c r="AS211" i="7"/>
  <c r="AP211" i="7"/>
  <c r="AR247" i="7"/>
  <c r="AQ247" i="7"/>
  <c r="AS247" i="7"/>
  <c r="AP247" i="7"/>
  <c r="AT247" i="7"/>
  <c r="AU247" i="7"/>
  <c r="AR281" i="7"/>
  <c r="AQ281" i="7"/>
  <c r="AP281" i="7"/>
  <c r="AS281" i="7"/>
  <c r="AT281" i="7"/>
  <c r="AU281" i="7"/>
  <c r="AU307" i="7"/>
  <c r="AQ307" i="7"/>
  <c r="AP307" i="7"/>
  <c r="AT307" i="7"/>
  <c r="AR307" i="7"/>
  <c r="AS307" i="7"/>
  <c r="AQ337" i="7"/>
  <c r="AS337" i="7"/>
  <c r="AT337" i="7"/>
  <c r="AP337" i="7"/>
  <c r="AR337" i="7"/>
  <c r="AU337" i="7"/>
  <c r="AQ16" i="7"/>
  <c r="AU16" i="7"/>
  <c r="AP16" i="7"/>
  <c r="AR16" i="7"/>
  <c r="AT16" i="7"/>
  <c r="AS16" i="7"/>
  <c r="AP48" i="7"/>
  <c r="AT48" i="7"/>
  <c r="AR48" i="7"/>
  <c r="AS48" i="7"/>
  <c r="AQ48" i="7"/>
  <c r="AU48" i="7"/>
  <c r="AP80" i="7"/>
  <c r="AT80" i="7"/>
  <c r="AR80" i="7"/>
  <c r="AS80" i="7"/>
  <c r="AQ80" i="7"/>
  <c r="AU80" i="7"/>
  <c r="AP112" i="7"/>
  <c r="AT112" i="7"/>
  <c r="AR112" i="7"/>
  <c r="AS112" i="7"/>
  <c r="AQ112" i="7"/>
  <c r="AU112" i="7"/>
  <c r="AU140" i="7"/>
  <c r="AQ140" i="7"/>
  <c r="AT140" i="7"/>
  <c r="AR140" i="7"/>
  <c r="AS140" i="7"/>
  <c r="AP140" i="7"/>
  <c r="AT172" i="7"/>
  <c r="AP172" i="7"/>
  <c r="AR172" i="7"/>
  <c r="AU172" i="7"/>
  <c r="AS172" i="7"/>
  <c r="AQ172" i="7"/>
  <c r="AT204" i="7"/>
  <c r="AP204" i="7"/>
  <c r="AR204" i="7"/>
  <c r="AU204" i="7"/>
  <c r="AS204" i="7"/>
  <c r="AQ204" i="7"/>
  <c r="AU242" i="7"/>
  <c r="AQ242" i="7"/>
  <c r="AT242" i="7"/>
  <c r="AP242" i="7"/>
  <c r="AR242" i="7"/>
  <c r="AS242" i="7"/>
  <c r="AR274" i="7"/>
  <c r="AU274" i="7"/>
  <c r="AS274" i="7"/>
  <c r="AP274" i="7"/>
  <c r="AT274" i="7"/>
  <c r="AQ274" i="7"/>
  <c r="AR330" i="7"/>
  <c r="AU330" i="7"/>
  <c r="AT330" i="7"/>
  <c r="AQ330" i="7"/>
  <c r="AS330" i="7"/>
  <c r="AP330" i="7"/>
  <c r="AP24" i="7"/>
  <c r="AR24" i="7"/>
  <c r="AS24" i="7"/>
  <c r="AQ24" i="7"/>
  <c r="AU24" i="7"/>
  <c r="AT24" i="7"/>
  <c r="AP56" i="7"/>
  <c r="AR56" i="7"/>
  <c r="AS56" i="7"/>
  <c r="AQ56" i="7"/>
  <c r="AT56" i="7"/>
  <c r="AU56" i="7"/>
  <c r="AP88" i="7"/>
  <c r="AR88" i="7"/>
  <c r="AS88" i="7"/>
  <c r="AT88" i="7"/>
  <c r="AQ88" i="7"/>
  <c r="AU88" i="7"/>
  <c r="AP120" i="7"/>
  <c r="AR120" i="7"/>
  <c r="AS120" i="7"/>
  <c r="AT120" i="7"/>
  <c r="AQ120" i="7"/>
  <c r="AU120" i="7"/>
  <c r="AU160" i="7"/>
  <c r="AR160" i="7"/>
  <c r="AQ160" i="7"/>
  <c r="AS160" i="7"/>
  <c r="AP160" i="7"/>
  <c r="AT160" i="7"/>
  <c r="AU192" i="7"/>
  <c r="AQ192" i="7"/>
  <c r="AR192" i="7"/>
  <c r="AS192" i="7"/>
  <c r="AP192" i="7"/>
  <c r="AT192" i="7"/>
  <c r="AR278" i="7"/>
  <c r="AU278" i="7"/>
  <c r="AS278" i="7"/>
  <c r="AQ278" i="7"/>
  <c r="AT278" i="7"/>
  <c r="AP278" i="7"/>
  <c r="AR346" i="7"/>
  <c r="AU346" i="7"/>
  <c r="AT346" i="7"/>
  <c r="AQ346" i="7"/>
  <c r="AS346" i="7"/>
  <c r="AP346" i="7"/>
  <c r="AI287" i="7"/>
  <c r="AK287" i="7"/>
  <c r="AL287" i="7"/>
  <c r="AH287" i="7"/>
  <c r="AM287" i="7"/>
  <c r="AJ287" i="7"/>
  <c r="AI232" i="7"/>
  <c r="AK232" i="7"/>
  <c r="AM232" i="7"/>
  <c r="AH232" i="7"/>
  <c r="AJ232" i="7"/>
  <c r="AL232" i="7"/>
  <c r="AI143" i="7"/>
  <c r="AK143" i="7"/>
  <c r="AH143" i="7"/>
  <c r="AM143" i="7"/>
  <c r="AJ143" i="7"/>
  <c r="AL143" i="7"/>
  <c r="AJ356" i="7"/>
  <c r="AI356" i="7"/>
  <c r="AK356" i="7"/>
  <c r="AL356" i="7"/>
  <c r="AM356" i="7"/>
  <c r="AH356" i="7"/>
  <c r="AD151" i="10"/>
  <c r="AE151" i="10"/>
  <c r="AB151" i="10"/>
  <c r="AC151" i="10"/>
  <c r="Z151" i="10"/>
  <c r="AA151" i="10"/>
  <c r="AD360" i="7"/>
  <c r="AC360" i="7"/>
  <c r="AA360" i="7"/>
  <c r="AE360" i="7"/>
  <c r="AB360" i="7"/>
  <c r="Z360" i="7"/>
  <c r="S18" i="5"/>
  <c r="T18" i="5" s="1"/>
  <c r="AZ344" i="10"/>
  <c r="BB344" i="10"/>
  <c r="BC344" i="10"/>
  <c r="AY344" i="10"/>
  <c r="AX344" i="10"/>
  <c r="BA344" i="10"/>
  <c r="AZ276" i="10"/>
  <c r="AX276" i="10"/>
  <c r="BA276" i="10"/>
  <c r="BB276" i="10"/>
  <c r="BC276" i="10"/>
  <c r="AY276" i="10"/>
  <c r="AZ66" i="7"/>
  <c r="AX66" i="7"/>
  <c r="BA66" i="7"/>
  <c r="BC66" i="7"/>
  <c r="BB66" i="7"/>
  <c r="AY66" i="7"/>
  <c r="AZ34" i="7"/>
  <c r="AX34" i="7"/>
  <c r="BA34" i="7"/>
  <c r="BC34" i="7"/>
  <c r="BB34" i="7"/>
  <c r="AY34" i="7"/>
  <c r="AY353" i="7"/>
  <c r="AZ353" i="7"/>
  <c r="AX353" i="7"/>
  <c r="BA353" i="7"/>
  <c r="BC353" i="7"/>
  <c r="BB353" i="7"/>
  <c r="BA321" i="7"/>
  <c r="BC321" i="7"/>
  <c r="BB321" i="7"/>
  <c r="AY321" i="7"/>
  <c r="AZ321" i="7"/>
  <c r="AX321" i="7"/>
  <c r="AY289" i="7"/>
  <c r="BB289" i="7"/>
  <c r="BA289" i="7"/>
  <c r="BC289" i="7"/>
  <c r="AZ289" i="7"/>
  <c r="AX289" i="7"/>
  <c r="BA257" i="7"/>
  <c r="AZ257" i="7"/>
  <c r="AX257" i="7"/>
  <c r="AY257" i="7"/>
  <c r="BB257" i="7"/>
  <c r="BC257" i="7"/>
  <c r="BA225" i="7"/>
  <c r="AY225" i="7"/>
  <c r="BB225" i="7"/>
  <c r="AZ225" i="7"/>
  <c r="AX225" i="7"/>
  <c r="BC225" i="7"/>
  <c r="AY193" i="7"/>
  <c r="AX193" i="7"/>
  <c r="BA193" i="7"/>
  <c r="AZ193" i="7"/>
  <c r="BB193" i="7"/>
  <c r="BC193" i="7"/>
  <c r="AZ161" i="7"/>
  <c r="BB161" i="7"/>
  <c r="BA161" i="7"/>
  <c r="AX161" i="7"/>
  <c r="AY161" i="7"/>
  <c r="BC161" i="7"/>
  <c r="AX129" i="7"/>
  <c r="AZ129" i="7"/>
  <c r="BA129" i="7"/>
  <c r="BC129" i="7"/>
  <c r="BB129" i="7"/>
  <c r="AY129" i="7"/>
  <c r="AX97" i="7"/>
  <c r="AZ97" i="7"/>
  <c r="BA97" i="7"/>
  <c r="BC97" i="7"/>
  <c r="BB97" i="7"/>
  <c r="AY97" i="7"/>
  <c r="AX65" i="7"/>
  <c r="AZ65" i="7"/>
  <c r="BB65" i="7"/>
  <c r="BA65" i="7"/>
  <c r="BC65" i="7"/>
  <c r="AY65" i="7"/>
  <c r="AX33" i="7"/>
  <c r="AZ33" i="7"/>
  <c r="BB33" i="7"/>
  <c r="BA33" i="7"/>
  <c r="BC33" i="7"/>
  <c r="AY33" i="7"/>
  <c r="AK359" i="7"/>
  <c r="AH359" i="7"/>
  <c r="AJ359" i="7"/>
  <c r="AI359" i="7"/>
  <c r="AL359" i="7"/>
  <c r="AM359" i="7"/>
  <c r="AK327" i="7"/>
  <c r="AH327" i="7"/>
  <c r="AJ327" i="7"/>
  <c r="AI327" i="7"/>
  <c r="AL327" i="7"/>
  <c r="AM327" i="7"/>
  <c r="AI295" i="7"/>
  <c r="AH295" i="7"/>
  <c r="AJ295" i="7"/>
  <c r="AK295" i="7"/>
  <c r="AL295" i="7"/>
  <c r="AM295" i="7"/>
  <c r="AH263" i="7"/>
  <c r="AJ263" i="7"/>
  <c r="AK263" i="7"/>
  <c r="AL263" i="7"/>
  <c r="AI263" i="7"/>
  <c r="AM263" i="7"/>
  <c r="AJ231" i="7"/>
  <c r="AI231" i="7"/>
  <c r="AH231" i="7"/>
  <c r="AM231" i="7"/>
  <c r="AK231" i="7"/>
  <c r="AL231" i="7"/>
  <c r="AJ199" i="7"/>
  <c r="AM199" i="7"/>
  <c r="AI199" i="7"/>
  <c r="AH199" i="7"/>
  <c r="AK199" i="7"/>
  <c r="AL199" i="7"/>
  <c r="AK167" i="7"/>
  <c r="AH167" i="7"/>
  <c r="AJ167" i="7"/>
  <c r="AI167" i="7"/>
  <c r="AL167" i="7"/>
  <c r="AM167" i="7"/>
  <c r="AK364" i="7"/>
  <c r="AH364" i="7"/>
  <c r="AJ364" i="7"/>
  <c r="AI364" i="7"/>
  <c r="AL364" i="7"/>
  <c r="AM364" i="7"/>
  <c r="AI332" i="7"/>
  <c r="AM332" i="7"/>
  <c r="AH332" i="7"/>
  <c r="AJ332" i="7"/>
  <c r="AK332" i="7"/>
  <c r="AL332" i="7"/>
  <c r="AJ300" i="7"/>
  <c r="AI300" i="7"/>
  <c r="AH300" i="7"/>
  <c r="AK300" i="7"/>
  <c r="AL300" i="7"/>
  <c r="AM300" i="7"/>
  <c r="AJ268" i="7"/>
  <c r="AI268" i="7"/>
  <c r="AH268" i="7"/>
  <c r="AK268" i="7"/>
  <c r="AL268" i="7"/>
  <c r="AM268" i="7"/>
  <c r="AK216" i="7"/>
  <c r="AH216" i="7"/>
  <c r="AI216" i="7"/>
  <c r="AM216" i="7"/>
  <c r="AL216" i="7"/>
  <c r="AJ216" i="7"/>
  <c r="AJ323" i="10"/>
  <c r="AL323" i="10"/>
  <c r="AK323" i="10"/>
  <c r="AH323" i="10"/>
  <c r="AM323" i="10"/>
  <c r="AI323" i="10"/>
  <c r="AJ304" i="10"/>
  <c r="AL304" i="10"/>
  <c r="AM304" i="10"/>
  <c r="AI304" i="10"/>
  <c r="AH304" i="10"/>
  <c r="AK304" i="10"/>
  <c r="AJ240" i="10"/>
  <c r="AL240" i="10"/>
  <c r="AK240" i="10"/>
  <c r="AH240" i="10"/>
  <c r="AM240" i="10"/>
  <c r="AI240" i="10"/>
  <c r="AJ176" i="10"/>
  <c r="AH176" i="10"/>
  <c r="AK176" i="10"/>
  <c r="AL176" i="10"/>
  <c r="AM176" i="10"/>
  <c r="AI176" i="10"/>
  <c r="AJ313" i="10"/>
  <c r="AM313" i="10"/>
  <c r="AI313" i="10"/>
  <c r="AL313" i="10"/>
  <c r="AK313" i="10"/>
  <c r="AH313" i="10"/>
  <c r="AT353" i="10"/>
  <c r="AR353" i="10"/>
  <c r="AU353" i="10"/>
  <c r="AQ353" i="10"/>
  <c r="AP353" i="10"/>
  <c r="AS353" i="10"/>
  <c r="AT350" i="10"/>
  <c r="AU350" i="10"/>
  <c r="AQ350" i="10"/>
  <c r="AR350" i="10"/>
  <c r="AS350" i="10"/>
  <c r="AP350" i="10"/>
  <c r="AT334" i="10"/>
  <c r="AU334" i="10"/>
  <c r="AQ334" i="10"/>
  <c r="AR334" i="10"/>
  <c r="AS334" i="10"/>
  <c r="AP334" i="10"/>
  <c r="AT318" i="10"/>
  <c r="AU318" i="10"/>
  <c r="AQ318" i="10"/>
  <c r="AR318" i="10"/>
  <c r="AS318" i="10"/>
  <c r="AP318" i="10"/>
  <c r="AT302" i="10"/>
  <c r="AU302" i="10"/>
  <c r="AQ302" i="10"/>
  <c r="AR302" i="10"/>
  <c r="AS302" i="10"/>
  <c r="AP302" i="10"/>
  <c r="AT286" i="10"/>
  <c r="AU286" i="10"/>
  <c r="AQ286" i="10"/>
  <c r="AR286" i="10"/>
  <c r="AS286" i="10"/>
  <c r="AP286" i="10"/>
  <c r="AT270" i="10"/>
  <c r="AR270" i="10"/>
  <c r="AS270" i="10"/>
  <c r="AP270" i="10"/>
  <c r="AU270" i="10"/>
  <c r="AQ270" i="10"/>
  <c r="AT254" i="10"/>
  <c r="AR254" i="10"/>
  <c r="AS254" i="10"/>
  <c r="AP254" i="10"/>
  <c r="AU254" i="10"/>
  <c r="AQ254" i="10"/>
  <c r="AT238" i="10"/>
  <c r="AR238" i="10"/>
  <c r="AU238" i="10"/>
  <c r="AQ238" i="10"/>
  <c r="AP238" i="10"/>
  <c r="AS238" i="10"/>
  <c r="AT222" i="10"/>
  <c r="AR222" i="10"/>
  <c r="AU222" i="10"/>
  <c r="AQ222" i="10"/>
  <c r="AP222" i="10"/>
  <c r="AS222" i="10"/>
  <c r="AT206" i="10"/>
  <c r="AR206" i="10"/>
  <c r="AU206" i="10"/>
  <c r="AQ206" i="10"/>
  <c r="AP206" i="10"/>
  <c r="AS206" i="10"/>
  <c r="AT190" i="10"/>
  <c r="AP190" i="10"/>
  <c r="AS190" i="10"/>
  <c r="AR190" i="10"/>
  <c r="AQ190" i="10"/>
  <c r="AU190" i="10"/>
  <c r="AT174" i="10"/>
  <c r="AU174" i="10"/>
  <c r="AQ174" i="10"/>
  <c r="AR174" i="10"/>
  <c r="AP174" i="10"/>
  <c r="AS174" i="10"/>
  <c r="AT158" i="10"/>
  <c r="AU158" i="10"/>
  <c r="AQ158" i="10"/>
  <c r="AR158" i="10"/>
  <c r="AP158" i="10"/>
  <c r="AS158" i="10"/>
  <c r="AT142" i="10"/>
  <c r="AU142" i="10"/>
  <c r="AQ142" i="10"/>
  <c r="AR142" i="10"/>
  <c r="AS142" i="10"/>
  <c r="AP142" i="10"/>
  <c r="AT337" i="10"/>
  <c r="AP337" i="10"/>
  <c r="AS337" i="10"/>
  <c r="AR337" i="10"/>
  <c r="AU337" i="10"/>
  <c r="AQ337" i="10"/>
  <c r="AT321" i="10"/>
  <c r="AP321" i="10"/>
  <c r="AS321" i="10"/>
  <c r="AR321" i="10"/>
  <c r="AU321" i="10"/>
  <c r="AQ321" i="10"/>
  <c r="AT305" i="10"/>
  <c r="AR305" i="10"/>
  <c r="AU305" i="10"/>
  <c r="AQ305" i="10"/>
  <c r="AP305" i="10"/>
  <c r="AS305" i="10"/>
  <c r="AT289" i="10"/>
  <c r="AR289" i="10"/>
  <c r="AU289" i="10"/>
  <c r="AQ289" i="10"/>
  <c r="AP289" i="10"/>
  <c r="AS289" i="10"/>
  <c r="AT273" i="10"/>
  <c r="AR273" i="10"/>
  <c r="AU273" i="10"/>
  <c r="AQ273" i="10"/>
  <c r="AP273" i="10"/>
  <c r="AS273" i="10"/>
  <c r="AT257" i="10"/>
  <c r="AR257" i="10"/>
  <c r="AU257" i="10"/>
  <c r="AQ257" i="10"/>
  <c r="AP257" i="10"/>
  <c r="AS257" i="10"/>
  <c r="AT241" i="10"/>
  <c r="AR241" i="10"/>
  <c r="AS241" i="10"/>
  <c r="AP241" i="10"/>
  <c r="AU241" i="10"/>
  <c r="AQ241" i="10"/>
  <c r="AT225" i="10"/>
  <c r="AR225" i="10"/>
  <c r="AS225" i="10"/>
  <c r="AP225" i="10"/>
  <c r="AU225" i="10"/>
  <c r="AQ225" i="10"/>
  <c r="AT209" i="10"/>
  <c r="AR209" i="10"/>
  <c r="AS209" i="10"/>
  <c r="AP209" i="10"/>
  <c r="AU209" i="10"/>
  <c r="AQ209" i="10"/>
  <c r="AT193" i="10"/>
  <c r="AR193" i="10"/>
  <c r="AS193" i="10"/>
  <c r="AP193" i="10"/>
  <c r="AU193" i="10"/>
  <c r="AQ193" i="10"/>
  <c r="AR177" i="10"/>
  <c r="AP177" i="10"/>
  <c r="AS177" i="10"/>
  <c r="AT177" i="10"/>
  <c r="AU177" i="10"/>
  <c r="AQ177" i="10"/>
  <c r="AR161" i="10"/>
  <c r="AP161" i="10"/>
  <c r="AS161" i="10"/>
  <c r="AT161" i="10"/>
  <c r="AU161" i="10"/>
  <c r="AQ161" i="10"/>
  <c r="AR145" i="10"/>
  <c r="AP145" i="10"/>
  <c r="AS145" i="10"/>
  <c r="AT145" i="10"/>
  <c r="AU145" i="10"/>
  <c r="AQ145" i="10"/>
  <c r="AP17" i="10"/>
  <c r="AP18" i="10" s="1"/>
  <c r="AP19" i="10" s="1"/>
  <c r="AP20" i="10" s="1"/>
  <c r="AP21" i="10" s="1"/>
  <c r="AP22" i="10" s="1"/>
  <c r="AP23" i="10" s="1"/>
  <c r="AP24" i="10" s="1"/>
  <c r="AP25" i="10" s="1"/>
  <c r="AP26" i="10" s="1"/>
  <c r="AP27" i="10" s="1"/>
  <c r="AP28" i="10" s="1"/>
  <c r="AP29" i="10" s="1"/>
  <c r="AP30" i="10" s="1"/>
  <c r="AP31" i="10" s="1"/>
  <c r="AP32" i="10" s="1"/>
  <c r="AP33" i="10" s="1"/>
  <c r="AP34" i="10" s="1"/>
  <c r="AP35" i="10" s="1"/>
  <c r="AP36" i="10" s="1"/>
  <c r="AP37" i="10" s="1"/>
  <c r="AP38" i="10" s="1"/>
  <c r="AP39" i="10" s="1"/>
  <c r="AP40" i="10" s="1"/>
  <c r="AP41" i="10" s="1"/>
  <c r="AP42" i="10" s="1"/>
  <c r="AP43" i="10" s="1"/>
  <c r="AP44" i="10" s="1"/>
  <c r="AP45" i="10" s="1"/>
  <c r="AP46" i="10" s="1"/>
  <c r="AP47" i="10" s="1"/>
  <c r="AP48" i="10" s="1"/>
  <c r="AP49" i="10" s="1"/>
  <c r="AP50" i="10" s="1"/>
  <c r="AP51" i="10" s="1"/>
  <c r="AP52" i="10" s="1"/>
  <c r="AP53" i="10" s="1"/>
  <c r="AP54" i="10" s="1"/>
  <c r="AP55" i="10" s="1"/>
  <c r="AP56" i="10" s="1"/>
  <c r="AP57" i="10" s="1"/>
  <c r="AP58" i="10" s="1"/>
  <c r="AP59" i="10" s="1"/>
  <c r="AP60" i="10" s="1"/>
  <c r="AP61" i="10" s="1"/>
  <c r="AP62" i="10" s="1"/>
  <c r="AP63" i="10" s="1"/>
  <c r="AP64" i="10" s="1"/>
  <c r="AP65" i="10" s="1"/>
  <c r="AP66" i="10" s="1"/>
  <c r="AP67" i="10" s="1"/>
  <c r="AP68" i="10" s="1"/>
  <c r="AP69" i="10" s="1"/>
  <c r="AP70" i="10" s="1"/>
  <c r="AP71" i="10" s="1"/>
  <c r="AP72" i="10" s="1"/>
  <c r="AP73" i="10" s="1"/>
  <c r="AP74" i="10" s="1"/>
  <c r="AP75" i="10" s="1"/>
  <c r="AP76" i="10" s="1"/>
  <c r="AP77" i="10" s="1"/>
  <c r="AP78" i="10" s="1"/>
  <c r="AP79" i="10" s="1"/>
  <c r="AP80" i="10" s="1"/>
  <c r="AP81" i="10" s="1"/>
  <c r="AP82" i="10" s="1"/>
  <c r="AP83" i="10" s="1"/>
  <c r="AP84" i="10" s="1"/>
  <c r="AP85" i="10" s="1"/>
  <c r="AP86" i="10" s="1"/>
  <c r="AP87" i="10" s="1"/>
  <c r="AP88" i="10" s="1"/>
  <c r="AP89" i="10" s="1"/>
  <c r="AP90" i="10" s="1"/>
  <c r="AP91" i="10" s="1"/>
  <c r="AP92" i="10" s="1"/>
  <c r="AP93" i="10" s="1"/>
  <c r="AP94" i="10" s="1"/>
  <c r="AP95" i="10" s="1"/>
  <c r="AP96" i="10" s="1"/>
  <c r="AP97" i="10" s="1"/>
  <c r="AP98" i="10" s="1"/>
  <c r="AP99" i="10" s="1"/>
  <c r="AP100" i="10" s="1"/>
  <c r="AP101" i="10" s="1"/>
  <c r="AP102" i="10" s="1"/>
  <c r="AP103" i="10" s="1"/>
  <c r="AP104" i="10" s="1"/>
  <c r="AP105" i="10" s="1"/>
  <c r="AP106" i="10" s="1"/>
  <c r="AP107" i="10" s="1"/>
  <c r="AP108" i="10" s="1"/>
  <c r="AP109" i="10" s="1"/>
  <c r="AP110" i="10" s="1"/>
  <c r="AP111" i="10" s="1"/>
  <c r="AP112" i="10" s="1"/>
  <c r="AP113" i="10" s="1"/>
  <c r="AP114" i="10" s="1"/>
  <c r="AP115" i="10" s="1"/>
  <c r="AP116" i="10" s="1"/>
  <c r="AP117" i="10" s="1"/>
  <c r="AP118" i="10" s="1"/>
  <c r="AP119" i="10" s="1"/>
  <c r="AP120" i="10" s="1"/>
  <c r="AP121" i="10" s="1"/>
  <c r="AP122" i="10" s="1"/>
  <c r="AP123" i="10" s="1"/>
  <c r="AP124" i="10" s="1"/>
  <c r="AP125" i="10" s="1"/>
  <c r="AP126" i="10" s="1"/>
  <c r="AP127" i="10" s="1"/>
  <c r="AP128" i="10" s="1"/>
  <c r="AP129" i="10" s="1"/>
  <c r="AP130" i="10" s="1"/>
  <c r="AP131" i="10" s="1"/>
  <c r="AP132" i="10" s="1"/>
  <c r="AP133" i="10" s="1"/>
  <c r="AP134" i="10" s="1"/>
  <c r="AP135" i="10" s="1"/>
  <c r="D316" i="7"/>
  <c r="F316" i="7"/>
  <c r="E316" i="7"/>
  <c r="C316" i="7"/>
  <c r="B316" i="7"/>
  <c r="G316" i="7"/>
  <c r="D324" i="7"/>
  <c r="F324" i="7"/>
  <c r="E324" i="7"/>
  <c r="C324" i="7"/>
  <c r="B324" i="7"/>
  <c r="G324" i="7"/>
  <c r="D332" i="7"/>
  <c r="F332" i="7"/>
  <c r="E332" i="7"/>
  <c r="C332" i="7"/>
  <c r="B332" i="7"/>
  <c r="G332" i="7"/>
  <c r="D340" i="7"/>
  <c r="F340" i="7"/>
  <c r="G340" i="7"/>
  <c r="C340" i="7"/>
  <c r="B340" i="7"/>
  <c r="E340" i="7"/>
  <c r="D348" i="7"/>
  <c r="F348" i="7"/>
  <c r="G348" i="7"/>
  <c r="E348" i="7"/>
  <c r="B348" i="7"/>
  <c r="C348" i="7"/>
  <c r="D356" i="7"/>
  <c r="F356" i="7"/>
  <c r="G356" i="7"/>
  <c r="E356" i="7"/>
  <c r="B356" i="7"/>
  <c r="C356" i="7"/>
  <c r="D364" i="7"/>
  <c r="F364" i="7"/>
  <c r="G364" i="7"/>
  <c r="E364" i="7"/>
  <c r="B364" i="7"/>
  <c r="C364" i="7"/>
  <c r="D320" i="7"/>
  <c r="F320" i="7"/>
  <c r="E320" i="7"/>
  <c r="C320" i="7"/>
  <c r="B320" i="7"/>
  <c r="G320" i="7"/>
  <c r="D328" i="7"/>
  <c r="F328" i="7"/>
  <c r="E328" i="7"/>
  <c r="C328" i="7"/>
  <c r="B328" i="7"/>
  <c r="G328" i="7"/>
  <c r="D336" i="7"/>
  <c r="F336" i="7"/>
  <c r="E336" i="7"/>
  <c r="C336" i="7"/>
  <c r="B336" i="7"/>
  <c r="G336" i="7"/>
  <c r="D344" i="7"/>
  <c r="F344" i="7"/>
  <c r="G344" i="7"/>
  <c r="E344" i="7"/>
  <c r="B344" i="7"/>
  <c r="C344" i="7"/>
  <c r="D352" i="7"/>
  <c r="F352" i="7"/>
  <c r="G352" i="7"/>
  <c r="E352" i="7"/>
  <c r="B352" i="7"/>
  <c r="C352" i="7"/>
  <c r="D360" i="7"/>
  <c r="F360" i="7"/>
  <c r="G360" i="7"/>
  <c r="E360" i="7"/>
  <c r="B360" i="7"/>
  <c r="C360" i="7"/>
  <c r="AZ365" i="10"/>
  <c r="BB365" i="10"/>
  <c r="BA365" i="10"/>
  <c r="AX365" i="10"/>
  <c r="BC365" i="10"/>
  <c r="AY365" i="10"/>
  <c r="AZ312" i="10"/>
  <c r="AX312" i="10"/>
  <c r="BA312" i="10"/>
  <c r="BB312" i="10"/>
  <c r="BC312" i="10"/>
  <c r="AY312" i="10"/>
  <c r="AZ82" i="7"/>
  <c r="AX82" i="7"/>
  <c r="BA82" i="7"/>
  <c r="BC82" i="7"/>
  <c r="BB82" i="7"/>
  <c r="AY82" i="7"/>
  <c r="AZ50" i="7"/>
  <c r="AX50" i="7"/>
  <c r="BA50" i="7"/>
  <c r="BC50" i="7"/>
  <c r="BB50" i="7"/>
  <c r="AY50" i="7"/>
  <c r="AZ18" i="7"/>
  <c r="AX18" i="7"/>
  <c r="BA18" i="7"/>
  <c r="BC18" i="7"/>
  <c r="BB18" i="7"/>
  <c r="AY18" i="7"/>
  <c r="BC337" i="7"/>
  <c r="BA337" i="7"/>
  <c r="AZ337" i="7"/>
  <c r="AX337" i="7"/>
  <c r="AY337" i="7"/>
  <c r="BB337" i="7"/>
  <c r="BA305" i="7"/>
  <c r="BC305" i="7"/>
  <c r="BB305" i="7"/>
  <c r="AY305" i="7"/>
  <c r="AZ305" i="7"/>
  <c r="AX305" i="7"/>
  <c r="BB273" i="7"/>
  <c r="AY273" i="7"/>
  <c r="AZ273" i="7"/>
  <c r="AX273" i="7"/>
  <c r="BA273" i="7"/>
  <c r="BC273" i="7"/>
  <c r="BA241" i="7"/>
  <c r="AY241" i="7"/>
  <c r="BB241" i="7"/>
  <c r="AZ241" i="7"/>
  <c r="AX241" i="7"/>
  <c r="BC241" i="7"/>
  <c r="AY209" i="7"/>
  <c r="BB209" i="7"/>
  <c r="BA209" i="7"/>
  <c r="AZ209" i="7"/>
  <c r="AX209" i="7"/>
  <c r="BC209" i="7"/>
  <c r="AY177" i="7"/>
  <c r="AX177" i="7"/>
  <c r="BA177" i="7"/>
  <c r="AZ177" i="7"/>
  <c r="BB177" i="7"/>
  <c r="BC177" i="7"/>
  <c r="AX145" i="7"/>
  <c r="AY145" i="7"/>
  <c r="AZ145" i="7"/>
  <c r="BB145" i="7"/>
  <c r="BA145" i="7"/>
  <c r="BC145" i="7"/>
  <c r="AX113" i="7"/>
  <c r="AZ113" i="7"/>
  <c r="BA113" i="7"/>
  <c r="BC113" i="7"/>
  <c r="AY113" i="7"/>
  <c r="BB113" i="7"/>
  <c r="AX81" i="7"/>
  <c r="AZ81" i="7"/>
  <c r="BB81" i="7"/>
  <c r="BA81" i="7"/>
  <c r="BC81" i="7"/>
  <c r="AY81" i="7"/>
  <c r="AX49" i="7"/>
  <c r="AZ49" i="7"/>
  <c r="BB49" i="7"/>
  <c r="BA49" i="7"/>
  <c r="BC49" i="7"/>
  <c r="AY49" i="7"/>
  <c r="AX17" i="7"/>
  <c r="AZ17" i="7"/>
  <c r="BA17" i="7"/>
  <c r="BC17" i="7"/>
  <c r="BB17" i="7"/>
  <c r="AY17" i="7"/>
  <c r="AK343" i="7"/>
  <c r="AH343" i="7"/>
  <c r="AJ343" i="7"/>
  <c r="AI343" i="7"/>
  <c r="AL343" i="7"/>
  <c r="AM343" i="7"/>
  <c r="AK311" i="7"/>
  <c r="AH311" i="7"/>
  <c r="AJ311" i="7"/>
  <c r="AI311" i="7"/>
  <c r="AL311" i="7"/>
  <c r="AM311" i="7"/>
  <c r="AI279" i="7"/>
  <c r="AH279" i="7"/>
  <c r="AJ279" i="7"/>
  <c r="AK279" i="7"/>
  <c r="AL279" i="7"/>
  <c r="AM279" i="7"/>
  <c r="AJ247" i="7"/>
  <c r="AM247" i="7"/>
  <c r="AI247" i="7"/>
  <c r="AH247" i="7"/>
  <c r="AK247" i="7"/>
  <c r="AL247" i="7"/>
  <c r="AM215" i="7"/>
  <c r="AI215" i="7"/>
  <c r="AH215" i="7"/>
  <c r="AJ215" i="7"/>
  <c r="AK215" i="7"/>
  <c r="AL215" i="7"/>
  <c r="AK183" i="7"/>
  <c r="AH183" i="7"/>
  <c r="AJ183" i="7"/>
  <c r="AI183" i="7"/>
  <c r="AL183" i="7"/>
  <c r="AM183" i="7"/>
  <c r="AK151" i="7"/>
  <c r="AH151" i="7"/>
  <c r="AJ151" i="7"/>
  <c r="AI151" i="7"/>
  <c r="AL151" i="7"/>
  <c r="AM151" i="7"/>
  <c r="AK348" i="7"/>
  <c r="AH348" i="7"/>
  <c r="AJ348" i="7"/>
  <c r="AI348" i="7"/>
  <c r="AL348" i="7"/>
  <c r="AM348" i="7"/>
  <c r="AI316" i="7"/>
  <c r="AM316" i="7"/>
  <c r="AH316" i="7"/>
  <c r="AJ316" i="7"/>
  <c r="AK316" i="7"/>
  <c r="AL316" i="7"/>
  <c r="AJ284" i="7"/>
  <c r="AI284" i="7"/>
  <c r="AH284" i="7"/>
  <c r="AK284" i="7"/>
  <c r="AL284" i="7"/>
  <c r="AM284" i="7"/>
  <c r="AK248" i="7"/>
  <c r="AH248" i="7"/>
  <c r="AI248" i="7"/>
  <c r="AM248" i="7"/>
  <c r="AL248" i="7"/>
  <c r="AJ248" i="7"/>
  <c r="AJ355" i="10"/>
  <c r="AL355" i="10"/>
  <c r="AK355" i="10"/>
  <c r="AH355" i="10"/>
  <c r="AM355" i="10"/>
  <c r="AI355" i="10"/>
  <c r="AJ336" i="10"/>
  <c r="AH336" i="10"/>
  <c r="AK336" i="10"/>
  <c r="AL336" i="10"/>
  <c r="AM336" i="10"/>
  <c r="AI336" i="10"/>
  <c r="AJ272" i="10"/>
  <c r="AL272" i="10"/>
  <c r="AM272" i="10"/>
  <c r="AI272" i="10"/>
  <c r="AH272" i="10"/>
  <c r="AK272" i="10"/>
  <c r="AJ208" i="10"/>
  <c r="AL208" i="10"/>
  <c r="AK208" i="10"/>
  <c r="AH208" i="10"/>
  <c r="AM208" i="10"/>
  <c r="AI208" i="10"/>
  <c r="AJ144" i="10"/>
  <c r="AH144" i="10"/>
  <c r="AK144" i="10"/>
  <c r="AL144" i="10"/>
  <c r="AM144" i="10"/>
  <c r="AI144" i="10"/>
  <c r="AJ217" i="10"/>
  <c r="AL217" i="10"/>
  <c r="AM217" i="10"/>
  <c r="AI217" i="10"/>
  <c r="AH217" i="10"/>
  <c r="AK217" i="10"/>
  <c r="AT361" i="10"/>
  <c r="AR361" i="10"/>
  <c r="AU361" i="10"/>
  <c r="AQ361" i="10"/>
  <c r="AP361" i="10"/>
  <c r="AS361" i="10"/>
  <c r="AT345" i="10"/>
  <c r="AP345" i="10"/>
  <c r="AS345" i="10"/>
  <c r="AR345" i="10"/>
  <c r="AU345" i="10"/>
  <c r="AQ345" i="10"/>
  <c r="AT358" i="10"/>
  <c r="AU358" i="10"/>
  <c r="AQ358" i="10"/>
  <c r="AR358" i="10"/>
  <c r="AS358" i="10"/>
  <c r="AP358" i="10"/>
  <c r="AT342" i="10"/>
  <c r="AU342" i="10"/>
  <c r="AQ342" i="10"/>
  <c r="AR342" i="10"/>
  <c r="AS342" i="10"/>
  <c r="AP342" i="10"/>
  <c r="AT326" i="10"/>
  <c r="AU326" i="10"/>
  <c r="AQ326" i="10"/>
  <c r="AR326" i="10"/>
  <c r="AS326" i="10"/>
  <c r="AP326" i="10"/>
  <c r="AT310" i="10"/>
  <c r="AU310" i="10"/>
  <c r="AQ310" i="10"/>
  <c r="AR310" i="10"/>
  <c r="AS310" i="10"/>
  <c r="AP310" i="10"/>
  <c r="AT294" i="10"/>
  <c r="AU294" i="10"/>
  <c r="AQ294" i="10"/>
  <c r="AR294" i="10"/>
  <c r="AS294" i="10"/>
  <c r="AP294" i="10"/>
  <c r="AT278" i="10"/>
  <c r="AR278" i="10"/>
  <c r="AS278" i="10"/>
  <c r="AP278" i="10"/>
  <c r="AU278" i="10"/>
  <c r="AQ278" i="10"/>
  <c r="AT262" i="10"/>
  <c r="AR262" i="10"/>
  <c r="AS262" i="10"/>
  <c r="AP262" i="10"/>
  <c r="AU262" i="10"/>
  <c r="AQ262" i="10"/>
  <c r="AT246" i="10"/>
  <c r="AR246" i="10"/>
  <c r="AU246" i="10"/>
  <c r="AQ246" i="10"/>
  <c r="AP246" i="10"/>
  <c r="AS246" i="10"/>
  <c r="AT230" i="10"/>
  <c r="AR230" i="10"/>
  <c r="AU230" i="10"/>
  <c r="AQ230" i="10"/>
  <c r="AP230" i="10"/>
  <c r="AS230" i="10"/>
  <c r="AT214" i="10"/>
  <c r="AR214" i="10"/>
  <c r="AU214" i="10"/>
  <c r="AQ214" i="10"/>
  <c r="AP214" i="10"/>
  <c r="AS214" i="10"/>
  <c r="AT198" i="10"/>
  <c r="AP198" i="10"/>
  <c r="AS198" i="10"/>
  <c r="AR198" i="10"/>
  <c r="AQ198" i="10"/>
  <c r="AU198" i="10"/>
  <c r="AT182" i="10"/>
  <c r="AU182" i="10"/>
  <c r="AQ182" i="10"/>
  <c r="AR182" i="10"/>
  <c r="AP182" i="10"/>
  <c r="AS182" i="10"/>
  <c r="AT166" i="10"/>
  <c r="AU166" i="10"/>
  <c r="AQ166" i="10"/>
  <c r="AR166" i="10"/>
  <c r="AP166" i="10"/>
  <c r="AS166" i="10"/>
  <c r="AT150" i="10"/>
  <c r="AU150" i="10"/>
  <c r="AQ150" i="10"/>
  <c r="AR150" i="10"/>
  <c r="AP150" i="10"/>
  <c r="AS150" i="10"/>
  <c r="AT329" i="10"/>
  <c r="AP329" i="10"/>
  <c r="AS329" i="10"/>
  <c r="AR329" i="10"/>
  <c r="AU329" i="10"/>
  <c r="AQ329" i="10"/>
  <c r="AT313" i="10"/>
  <c r="AR313" i="10"/>
  <c r="AU313" i="10"/>
  <c r="AQ313" i="10"/>
  <c r="AP313" i="10"/>
  <c r="AS313" i="10"/>
  <c r="AT297" i="10"/>
  <c r="AR297" i="10"/>
  <c r="AU297" i="10"/>
  <c r="AQ297" i="10"/>
  <c r="AP297" i="10"/>
  <c r="AS297" i="10"/>
  <c r="AT281" i="10"/>
  <c r="AR281" i="10"/>
  <c r="AU281" i="10"/>
  <c r="AQ281" i="10"/>
  <c r="AP281" i="10"/>
  <c r="AS281" i="10"/>
  <c r="AT265" i="10"/>
  <c r="AR265" i="10"/>
  <c r="AU265" i="10"/>
  <c r="AQ265" i="10"/>
  <c r="AP265" i="10"/>
  <c r="AS265" i="10"/>
  <c r="AT249" i="10"/>
  <c r="AR249" i="10"/>
  <c r="AS249" i="10"/>
  <c r="AP249" i="10"/>
  <c r="AU249" i="10"/>
  <c r="AQ249" i="10"/>
  <c r="AT233" i="10"/>
  <c r="AR233" i="10"/>
  <c r="AS233" i="10"/>
  <c r="AP233" i="10"/>
  <c r="AU233" i="10"/>
  <c r="AQ233" i="10"/>
  <c r="AT217" i="10"/>
  <c r="AR217" i="10"/>
  <c r="AS217" i="10"/>
  <c r="AP217" i="10"/>
  <c r="AU217" i="10"/>
  <c r="AQ217" i="10"/>
  <c r="AT201" i="10"/>
  <c r="AR201" i="10"/>
  <c r="AS201" i="10"/>
  <c r="AP201" i="10"/>
  <c r="AU201" i="10"/>
  <c r="AQ201" i="10"/>
  <c r="AR185" i="10"/>
  <c r="AP185" i="10"/>
  <c r="AS185" i="10"/>
  <c r="AT185" i="10"/>
  <c r="AU185" i="10"/>
  <c r="AQ185" i="10"/>
  <c r="AR169" i="10"/>
  <c r="AP169" i="10"/>
  <c r="AS169" i="10"/>
  <c r="AT169" i="10"/>
  <c r="AU169" i="10"/>
  <c r="AQ169" i="10"/>
  <c r="AR153" i="10"/>
  <c r="AP153" i="10"/>
  <c r="AS153" i="10"/>
  <c r="AT153" i="10"/>
  <c r="AU153" i="10"/>
  <c r="AQ153" i="10"/>
  <c r="AR137" i="10"/>
  <c r="AP137" i="10"/>
  <c r="AS137" i="10"/>
  <c r="AT137" i="10"/>
  <c r="AU137" i="10"/>
  <c r="AQ137" i="10"/>
  <c r="V8" i="5" l="1"/>
  <c r="AB9" i="7" s="1"/>
  <c r="V24" i="5"/>
  <c r="AZ9" i="10" s="1"/>
  <c r="V10" i="5"/>
  <c r="X10" i="5" s="1"/>
  <c r="AZ9" i="7"/>
  <c r="L59" i="7"/>
  <c r="AR9" i="10"/>
  <c r="L272" i="7"/>
  <c r="L231" i="7"/>
  <c r="L147" i="7"/>
  <c r="L266" i="7"/>
  <c r="L259" i="7"/>
  <c r="L216" i="7"/>
  <c r="L300" i="7"/>
  <c r="L257" i="7"/>
  <c r="L298" i="7"/>
  <c r="L256" i="7"/>
  <c r="L183" i="7"/>
  <c r="L211" i="7"/>
  <c r="L139" i="7"/>
  <c r="L314" i="7"/>
  <c r="L159" i="7"/>
  <c r="L265" i="7"/>
  <c r="L304" i="7"/>
  <c r="L263" i="7"/>
  <c r="L189" i="7"/>
  <c r="L117" i="7"/>
  <c r="L301" i="7"/>
  <c r="L248" i="7"/>
  <c r="L79" i="7"/>
  <c r="L299" i="7"/>
  <c r="L141" i="7"/>
  <c r="L215" i="7"/>
  <c r="L297" i="7"/>
  <c r="L181" i="7"/>
  <c r="L153" i="7"/>
  <c r="L118" i="7"/>
  <c r="L223" i="7"/>
  <c r="L162" i="7"/>
  <c r="L295" i="7"/>
  <c r="L233" i="7"/>
  <c r="L161" i="7"/>
  <c r="L170" i="7"/>
  <c r="L280" i="7"/>
  <c r="L143" i="7"/>
  <c r="L148" i="7"/>
  <c r="L185" i="7"/>
  <c r="L202" i="7"/>
  <c r="L247" i="7"/>
  <c r="L225" i="7"/>
  <c r="L168" i="7"/>
  <c r="L287" i="7"/>
  <c r="L204" i="7"/>
  <c r="L275" i="7"/>
  <c r="L203" i="7"/>
  <c r="L228" i="7"/>
  <c r="L312" i="7"/>
  <c r="L175" i="7"/>
  <c r="L206" i="7"/>
  <c r="L157" i="7"/>
  <c r="L166" i="7"/>
  <c r="L227" i="7"/>
  <c r="L283" i="7"/>
  <c r="L311" i="7"/>
  <c r="L309" i="7"/>
  <c r="L200" i="7"/>
  <c r="L246" i="7"/>
  <c r="L245" i="7"/>
  <c r="L284" i="7"/>
  <c r="L71" i="7"/>
  <c r="L207" i="7"/>
  <c r="L262" i="7"/>
  <c r="L201" i="7"/>
  <c r="L222" i="7"/>
  <c r="L269" i="7"/>
  <c r="L209" i="7"/>
  <c r="L81" i="7"/>
  <c r="L264" i="7"/>
  <c r="L176" i="7"/>
  <c r="L290" i="7"/>
  <c r="L190" i="7"/>
  <c r="L289" i="7"/>
  <c r="L131" i="7"/>
  <c r="L120" i="7"/>
  <c r="L172" i="7"/>
  <c r="L239" i="7"/>
  <c r="L243" i="7"/>
  <c r="L282" i="7"/>
  <c r="L313" i="7"/>
  <c r="L96" i="7"/>
  <c r="L150" i="7"/>
  <c r="L234" i="7"/>
  <c r="L144" i="7"/>
  <c r="L208" i="7"/>
  <c r="L167" i="7"/>
  <c r="L250" i="7"/>
  <c r="L154" i="7"/>
  <c r="L173" i="7"/>
  <c r="L146" i="7"/>
  <c r="L274" i="7"/>
  <c r="L174" i="7"/>
  <c r="L152" i="7"/>
  <c r="L214" i="7"/>
  <c r="L271" i="7"/>
  <c r="L285" i="7"/>
  <c r="L171" i="7"/>
  <c r="L186" i="7"/>
  <c r="L192" i="7"/>
  <c r="L276" i="7"/>
  <c r="L180" i="7"/>
  <c r="L236" i="7"/>
  <c r="L43" i="7"/>
  <c r="L48" i="7"/>
  <c r="L26" i="7"/>
  <c r="L68" i="7"/>
  <c r="L111" i="7"/>
  <c r="L92" i="7"/>
  <c r="L128" i="7"/>
  <c r="L28" i="7"/>
  <c r="L25" i="7"/>
  <c r="L133" i="7"/>
  <c r="L66" i="7"/>
  <c r="L80" i="7"/>
  <c r="L31" i="7"/>
  <c r="L27" i="7"/>
  <c r="L57" i="7"/>
  <c r="L82" i="7"/>
  <c r="L108" i="7"/>
  <c r="L67" i="7"/>
  <c r="L38" i="7"/>
  <c r="L130" i="7"/>
  <c r="L76" i="7"/>
  <c r="L112" i="7"/>
  <c r="L63" i="7"/>
  <c r="L69" i="7"/>
  <c r="L105" i="7"/>
  <c r="L91" i="7"/>
  <c r="L70" i="7"/>
  <c r="L33" i="7"/>
  <c r="L51" i="7"/>
  <c r="L84" i="7"/>
  <c r="L21" i="7"/>
  <c r="L30" i="7"/>
  <c r="L52" i="7"/>
  <c r="L103" i="7"/>
  <c r="L102" i="7"/>
  <c r="L73" i="7"/>
  <c r="L85" i="7"/>
  <c r="L99" i="7"/>
  <c r="L109" i="7"/>
  <c r="L23" i="7"/>
  <c r="L123" i="7"/>
  <c r="L62" i="7"/>
  <c r="L87" i="7"/>
  <c r="L98" i="7"/>
  <c r="L41" i="7"/>
  <c r="L116" i="7"/>
  <c r="L135" i="7"/>
  <c r="L58" i="7"/>
  <c r="L24" i="7"/>
  <c r="L115" i="7"/>
  <c r="L129" i="7"/>
  <c r="L94" i="7"/>
  <c r="L134" i="7"/>
  <c r="L19" i="7"/>
  <c r="L35" i="7"/>
  <c r="L56" i="7"/>
  <c r="L18" i="7"/>
  <c r="L44" i="7"/>
  <c r="L119" i="7"/>
  <c r="L22" i="7"/>
  <c r="L34" i="7"/>
  <c r="L132" i="7"/>
  <c r="L16" i="7"/>
  <c r="L75" i="7"/>
  <c r="L89" i="7"/>
  <c r="L88" i="7"/>
  <c r="L39" i="7"/>
  <c r="L37" i="7"/>
  <c r="L106" i="7"/>
  <c r="L126" i="7"/>
  <c r="L113" i="7"/>
  <c r="L78" i="7"/>
  <c r="L83" i="7"/>
  <c r="L42" i="7"/>
  <c r="L54" i="7"/>
  <c r="L17" i="7"/>
  <c r="L50" i="7"/>
  <c r="L145" i="7"/>
  <c r="L114" i="7"/>
  <c r="L74" i="7"/>
  <c r="L163" i="7"/>
  <c r="L149" i="7"/>
  <c r="L308" i="7"/>
  <c r="L127" i="7"/>
  <c r="L86" i="7"/>
  <c r="L177" i="7"/>
  <c r="L155" i="7"/>
  <c r="L281" i="7"/>
  <c r="L65" i="7"/>
  <c r="L254" i="7"/>
  <c r="L124" i="7"/>
  <c r="L29" i="7"/>
  <c r="L220" i="7"/>
  <c r="L182" i="7"/>
  <c r="L46" i="7"/>
  <c r="L315" i="7"/>
  <c r="L244" i="7"/>
  <c r="L218" i="7"/>
  <c r="L270" i="7"/>
  <c r="L221" i="7"/>
  <c r="L178" i="7"/>
  <c r="L255" i="7"/>
  <c r="L95" i="7"/>
  <c r="L194" i="7"/>
  <c r="L296" i="7"/>
  <c r="L229" i="7"/>
  <c r="L188" i="7"/>
  <c r="L219" i="7"/>
  <c r="L293" i="7"/>
  <c r="L205" i="7"/>
  <c r="L90" i="7"/>
  <c r="L193" i="7"/>
  <c r="L138" i="7"/>
  <c r="L93" i="7"/>
  <c r="L101" i="7"/>
  <c r="L273" i="7"/>
  <c r="L53" i="7"/>
  <c r="L302" i="7"/>
  <c r="L249" i="7"/>
  <c r="L235" i="7"/>
  <c r="L196" i="7"/>
  <c r="L100" i="7"/>
  <c r="L104" i="7"/>
  <c r="L158" i="7"/>
  <c r="L195" i="7"/>
  <c r="L142" i="7"/>
  <c r="L97" i="7"/>
  <c r="L49" i="7"/>
  <c r="L268" i="7"/>
  <c r="L20" i="7"/>
  <c r="L64" i="7"/>
  <c r="L197" i="7"/>
  <c r="L121" i="7"/>
  <c r="L156" i="7"/>
  <c r="L107" i="7"/>
  <c r="L307" i="7"/>
  <c r="L137" i="7"/>
  <c r="L292" i="7"/>
  <c r="L191" i="7"/>
  <c r="L278" i="7"/>
  <c r="L36" i="7"/>
  <c r="L232" i="7"/>
  <c r="L72" i="7"/>
  <c r="L251" i="7"/>
  <c r="L267" i="7"/>
  <c r="L45" i="7"/>
  <c r="L238" i="7"/>
  <c r="L253" i="7"/>
  <c r="L279" i="7"/>
  <c r="L151" i="7"/>
  <c r="L47" i="7"/>
  <c r="L288" i="7"/>
  <c r="L160" i="7"/>
  <c r="L32" i="7"/>
  <c r="L230" i="7"/>
  <c r="L187" i="7"/>
  <c r="L291" i="7"/>
  <c r="L77" i="7"/>
  <c r="L277" i="7"/>
  <c r="L61" i="7"/>
  <c r="L252" i="7"/>
  <c r="L122" i="7"/>
  <c r="L55" i="7"/>
  <c r="L136" i="7"/>
  <c r="L40" i="7"/>
  <c r="L286" i="7"/>
  <c r="L260" i="7"/>
  <c r="L237" i="7"/>
  <c r="L198" i="7"/>
  <c r="L125" i="7"/>
  <c r="L164" i="7"/>
  <c r="L310" i="7"/>
  <c r="L140" i="7"/>
  <c r="L110" i="7"/>
  <c r="L305" i="7"/>
  <c r="AR4" i="10"/>
  <c r="V12" i="5"/>
  <c r="L11" i="7"/>
  <c r="V20" i="5"/>
  <c r="V16" i="5"/>
  <c r="T9" i="10" s="1"/>
  <c r="L11" i="10"/>
  <c r="S26" i="5"/>
  <c r="AZ4" i="7"/>
  <c r="Y14" i="5"/>
  <c r="AZ11" i="7" s="1"/>
  <c r="L18" i="10"/>
  <c r="L34" i="10"/>
  <c r="L50" i="10"/>
  <c r="L66" i="10"/>
  <c r="L82" i="10"/>
  <c r="L98" i="10"/>
  <c r="L114" i="10"/>
  <c r="L130" i="10"/>
  <c r="L24" i="10"/>
  <c r="L40" i="10"/>
  <c r="L56" i="10"/>
  <c r="L72" i="10"/>
  <c r="L88" i="10"/>
  <c r="L104" i="10"/>
  <c r="L120" i="10"/>
  <c r="L27" i="10"/>
  <c r="L43" i="10"/>
  <c r="L59" i="10"/>
  <c r="L75" i="10"/>
  <c r="L91" i="10"/>
  <c r="L107" i="10"/>
  <c r="L123" i="10"/>
  <c r="L33" i="10"/>
  <c r="L49" i="10"/>
  <c r="L65" i="10"/>
  <c r="L81" i="10"/>
  <c r="L97" i="10"/>
  <c r="L113" i="10"/>
  <c r="L129" i="10"/>
  <c r="L58" i="10"/>
  <c r="L90" i="10"/>
  <c r="L32" i="10"/>
  <c r="L80" i="10"/>
  <c r="L128" i="10"/>
  <c r="L35" i="10"/>
  <c r="L99" i="10"/>
  <c r="L25" i="10"/>
  <c r="L57" i="10"/>
  <c r="L105" i="10"/>
  <c r="L30" i="10"/>
  <c r="L78" i="10"/>
  <c r="L110" i="10"/>
  <c r="L36" i="10"/>
  <c r="L84" i="10"/>
  <c r="L132" i="10"/>
  <c r="L39" i="10"/>
  <c r="L87" i="10"/>
  <c r="L135" i="10"/>
  <c r="L45" i="10"/>
  <c r="L93" i="10"/>
  <c r="L22" i="10"/>
  <c r="L38" i="10"/>
  <c r="L54" i="10"/>
  <c r="L70" i="10"/>
  <c r="L86" i="10"/>
  <c r="L102" i="10"/>
  <c r="L118" i="10"/>
  <c r="L134" i="10"/>
  <c r="L28" i="10"/>
  <c r="L44" i="10"/>
  <c r="L60" i="10"/>
  <c r="L76" i="10"/>
  <c r="L92" i="10"/>
  <c r="L108" i="10"/>
  <c r="L124" i="10"/>
  <c r="L17" i="10"/>
  <c r="L31" i="10"/>
  <c r="L47" i="10"/>
  <c r="L63" i="10"/>
  <c r="L79" i="10"/>
  <c r="L95" i="10"/>
  <c r="L111" i="10"/>
  <c r="L127" i="10"/>
  <c r="L21" i="10"/>
  <c r="L37" i="10"/>
  <c r="L53" i="10"/>
  <c r="L69" i="10"/>
  <c r="L85" i="10"/>
  <c r="L101" i="10"/>
  <c r="L117" i="10"/>
  <c r="L133" i="10"/>
  <c r="L42" i="10"/>
  <c r="L74" i="10"/>
  <c r="L122" i="10"/>
  <c r="L16" i="10"/>
  <c r="L48" i="10"/>
  <c r="L96" i="10"/>
  <c r="L19" i="10"/>
  <c r="L67" i="10"/>
  <c r="L83" i="10"/>
  <c r="L131" i="10"/>
  <c r="L41" i="10"/>
  <c r="L89" i="10"/>
  <c r="L46" i="10"/>
  <c r="L94" i="10"/>
  <c r="L126" i="10"/>
  <c r="L20" i="10"/>
  <c r="L68" i="10"/>
  <c r="L116" i="10"/>
  <c r="L23" i="10"/>
  <c r="L71" i="10"/>
  <c r="L103" i="10"/>
  <c r="L29" i="10"/>
  <c r="L77" i="10"/>
  <c r="L125" i="10"/>
  <c r="L26" i="10"/>
  <c r="L106" i="10"/>
  <c r="L64" i="10"/>
  <c r="L112" i="10"/>
  <c r="L51" i="10"/>
  <c r="L115" i="10"/>
  <c r="L73" i="10"/>
  <c r="L121" i="10"/>
  <c r="L62" i="10"/>
  <c r="L52" i="10"/>
  <c r="L100" i="10"/>
  <c r="L55" i="10"/>
  <c r="L119" i="10"/>
  <c r="L61" i="10"/>
  <c r="L109" i="10"/>
  <c r="D9" i="7"/>
  <c r="D9" i="10"/>
  <c r="V6" i="5"/>
  <c r="T4" i="7"/>
  <c r="T26" i="5"/>
  <c r="AB4" i="10"/>
  <c r="V18" i="5"/>
  <c r="Y22" i="5"/>
  <c r="AR11" i="10" s="1"/>
  <c r="AR12" i="10"/>
  <c r="AU15" i="10" s="1"/>
  <c r="X24" i="5" l="1"/>
  <c r="Y24" i="5" s="1"/>
  <c r="AZ11" i="10" s="1"/>
  <c r="X8" i="5"/>
  <c r="Y8" i="5" s="1"/>
  <c r="AB11" i="7" s="1"/>
  <c r="AJ9" i="7"/>
  <c r="AQ16" i="10"/>
  <c r="AT16" i="10"/>
  <c r="AR23" i="10"/>
  <c r="AR119" i="10"/>
  <c r="AR116" i="10"/>
  <c r="AR43" i="10"/>
  <c r="AR75" i="10"/>
  <c r="AR107" i="10"/>
  <c r="AR16" i="10"/>
  <c r="AS16" i="10" s="1"/>
  <c r="AR40" i="10"/>
  <c r="AR72" i="10"/>
  <c r="AR104" i="10"/>
  <c r="AR63" i="10"/>
  <c r="AR103" i="10"/>
  <c r="AR20" i="10"/>
  <c r="AR60" i="10"/>
  <c r="AR100" i="10"/>
  <c r="AR35" i="10"/>
  <c r="AR67" i="10"/>
  <c r="AR99" i="10"/>
  <c r="AR131" i="10"/>
  <c r="AR32" i="10"/>
  <c r="AR64" i="10"/>
  <c r="AR96" i="10"/>
  <c r="AR128" i="10"/>
  <c r="AR55" i="10"/>
  <c r="AR95" i="10"/>
  <c r="AR52" i="10"/>
  <c r="AR92" i="10"/>
  <c r="AR39" i="10"/>
  <c r="AR135" i="10"/>
  <c r="AR132" i="10"/>
  <c r="AR27" i="10"/>
  <c r="AR59" i="10"/>
  <c r="AR91" i="10"/>
  <c r="AR123" i="10"/>
  <c r="AR24" i="10"/>
  <c r="AR56" i="10"/>
  <c r="AR88" i="10"/>
  <c r="AR120" i="10"/>
  <c r="AR87" i="10"/>
  <c r="AR36" i="10"/>
  <c r="AR84" i="10"/>
  <c r="AR31" i="10"/>
  <c r="AR127" i="10"/>
  <c r="AR124" i="10"/>
  <c r="AR51" i="10"/>
  <c r="AR83" i="10"/>
  <c r="AR115" i="10"/>
  <c r="AR48" i="10"/>
  <c r="AR80" i="10"/>
  <c r="AR112" i="10"/>
  <c r="AR71" i="10"/>
  <c r="AR28" i="10"/>
  <c r="AR68" i="10"/>
  <c r="AR79" i="10"/>
  <c r="AR44" i="10"/>
  <c r="AR76" i="10"/>
  <c r="AR47" i="10"/>
  <c r="AR111" i="10"/>
  <c r="AR108" i="10"/>
  <c r="AR61" i="10"/>
  <c r="AR122" i="10"/>
  <c r="AR90" i="10"/>
  <c r="AR18" i="10"/>
  <c r="AR45" i="10"/>
  <c r="AR82" i="10"/>
  <c r="AR109" i="10"/>
  <c r="AR134" i="10"/>
  <c r="AR22" i="10"/>
  <c r="AR25" i="10"/>
  <c r="AR98" i="10"/>
  <c r="AR110" i="10"/>
  <c r="AR46" i="10"/>
  <c r="AR113" i="10"/>
  <c r="AR49" i="10"/>
  <c r="AR86" i="10"/>
  <c r="AR89" i="10"/>
  <c r="AR94" i="10"/>
  <c r="AR70" i="10"/>
  <c r="AR73" i="10"/>
  <c r="AR66" i="10"/>
  <c r="AR29" i="10"/>
  <c r="AR114" i="10"/>
  <c r="AR21" i="10"/>
  <c r="AR74" i="10"/>
  <c r="AR133" i="10"/>
  <c r="AR37" i="10"/>
  <c r="AR50" i="10"/>
  <c r="AR77" i="10"/>
  <c r="AR62" i="10"/>
  <c r="AR129" i="10"/>
  <c r="AR65" i="10"/>
  <c r="AR102" i="10"/>
  <c r="AR38" i="10"/>
  <c r="AR105" i="10"/>
  <c r="AR41" i="10"/>
  <c r="AR117" i="10"/>
  <c r="AR97" i="10"/>
  <c r="AR19" i="10"/>
  <c r="AR93" i="10"/>
  <c r="AR125" i="10"/>
  <c r="AR34" i="10"/>
  <c r="AR85" i="10"/>
  <c r="AR53" i="10"/>
  <c r="AR126" i="10"/>
  <c r="AR118" i="10"/>
  <c r="AR54" i="10"/>
  <c r="AR58" i="10"/>
  <c r="AR42" i="10"/>
  <c r="AR78" i="10"/>
  <c r="AR81" i="10"/>
  <c r="AR121" i="10"/>
  <c r="AR57" i="10"/>
  <c r="AR101" i="10"/>
  <c r="AR69" i="10"/>
  <c r="AR26" i="10"/>
  <c r="AR130" i="10"/>
  <c r="AR17" i="10"/>
  <c r="AR106" i="10"/>
  <c r="AR30" i="10"/>
  <c r="AR33" i="10"/>
  <c r="AB31" i="7"/>
  <c r="AB43" i="7"/>
  <c r="AB128" i="7"/>
  <c r="AB109" i="7"/>
  <c r="AB116" i="7"/>
  <c r="AB113" i="7"/>
  <c r="AB132" i="7"/>
  <c r="AB74" i="7"/>
  <c r="AB34" i="7"/>
  <c r="AB56" i="7"/>
  <c r="AB68" i="7"/>
  <c r="AB123" i="7"/>
  <c r="AB39" i="7"/>
  <c r="AB85" i="7"/>
  <c r="AB50" i="7"/>
  <c r="AB104" i="7"/>
  <c r="AB26" i="7"/>
  <c r="AB53" i="7"/>
  <c r="AB105" i="7"/>
  <c r="AB121" i="7"/>
  <c r="AB30" i="7"/>
  <c r="AB60" i="7"/>
  <c r="AB64" i="7"/>
  <c r="AB44" i="7"/>
  <c r="AB133" i="7"/>
  <c r="AB80" i="7"/>
  <c r="AB91" i="7"/>
  <c r="AB22" i="7"/>
  <c r="AB63" i="7"/>
  <c r="AB106" i="7"/>
  <c r="AB111" i="7"/>
  <c r="AB58" i="7"/>
  <c r="AB47" i="7"/>
  <c r="AB97" i="7"/>
  <c r="AB23" i="7"/>
  <c r="AB48" i="7"/>
  <c r="AB94" i="7"/>
  <c r="AB61" i="7"/>
  <c r="AB57" i="7"/>
  <c r="AB21" i="7"/>
  <c r="AB49" i="7"/>
  <c r="AB25" i="7"/>
  <c r="AB36" i="7"/>
  <c r="AB78" i="7"/>
  <c r="AB54" i="7"/>
  <c r="AB92" i="7"/>
  <c r="AB66" i="7"/>
  <c r="AB118" i="7"/>
  <c r="AB107" i="7"/>
  <c r="AB79" i="7"/>
  <c r="AB114" i="7"/>
  <c r="AB72" i="7"/>
  <c r="AB20" i="7"/>
  <c r="AB134" i="7"/>
  <c r="AB38" i="7"/>
  <c r="AB125" i="7"/>
  <c r="AB129" i="7"/>
  <c r="AB16" i="7"/>
  <c r="AB101" i="7"/>
  <c r="AB67" i="7"/>
  <c r="AB90" i="7"/>
  <c r="AB99" i="7"/>
  <c r="AB32" i="7"/>
  <c r="AB96" i="7"/>
  <c r="AB135" i="7"/>
  <c r="AB103" i="7"/>
  <c r="AB37" i="7"/>
  <c r="AB98" i="7"/>
  <c r="AB88" i="7"/>
  <c r="AB84" i="7"/>
  <c r="AB42" i="7"/>
  <c r="AB40" i="7"/>
  <c r="AB87" i="7"/>
  <c r="AB81" i="7"/>
  <c r="AB124" i="7"/>
  <c r="AB33" i="7"/>
  <c r="AB35" i="7"/>
  <c r="AB131" i="7"/>
  <c r="AB126" i="7"/>
  <c r="AB95" i="7"/>
  <c r="AB52" i="7"/>
  <c r="AB83" i="7"/>
  <c r="AB82" i="7"/>
  <c r="AB108" i="7"/>
  <c r="AB93" i="7"/>
  <c r="AB51" i="7"/>
  <c r="AB89" i="7"/>
  <c r="AB41" i="7"/>
  <c r="AB115" i="7"/>
  <c r="AB69" i="7"/>
  <c r="AB119" i="7"/>
  <c r="AB45" i="7"/>
  <c r="AB18" i="7"/>
  <c r="AB27" i="7"/>
  <c r="AB86" i="7"/>
  <c r="AB29" i="7"/>
  <c r="AB77" i="7"/>
  <c r="AB130" i="7"/>
  <c r="AB122" i="7"/>
  <c r="AB71" i="7"/>
  <c r="AB19" i="7"/>
  <c r="AB59" i="7"/>
  <c r="AB127" i="7"/>
  <c r="AB17" i="7"/>
  <c r="AB112" i="7"/>
  <c r="AB73" i="7"/>
  <c r="AB28" i="7"/>
  <c r="AB102" i="7"/>
  <c r="AB62" i="7"/>
  <c r="AB100" i="7"/>
  <c r="AB46" i="7"/>
  <c r="AB65" i="7"/>
  <c r="AB76" i="7"/>
  <c r="AB117" i="7"/>
  <c r="AB75" i="7"/>
  <c r="AB120" i="7"/>
  <c r="AB110" i="7"/>
  <c r="AB55" i="7"/>
  <c r="AB70" i="7"/>
  <c r="AB24" i="7"/>
  <c r="T298" i="10"/>
  <c r="T244" i="10"/>
  <c r="T280" i="10"/>
  <c r="T304" i="10"/>
  <c r="T234" i="10"/>
  <c r="T276" i="10"/>
  <c r="T291" i="10"/>
  <c r="T218" i="10"/>
  <c r="T184" i="10"/>
  <c r="T287" i="10"/>
  <c r="T214" i="10"/>
  <c r="T160" i="10"/>
  <c r="T250" i="10"/>
  <c r="T224" i="10"/>
  <c r="T295" i="10"/>
  <c r="T302" i="10"/>
  <c r="T169" i="10"/>
  <c r="T311" i="10"/>
  <c r="T174" i="10"/>
  <c r="T255" i="10"/>
  <c r="T196" i="10"/>
  <c r="T260" i="10"/>
  <c r="T222" i="10"/>
  <c r="T313" i="10"/>
  <c r="T181" i="10"/>
  <c r="T208" i="10"/>
  <c r="T232" i="10"/>
  <c r="T256" i="10"/>
  <c r="T150" i="10"/>
  <c r="T231" i="10"/>
  <c r="T242" i="10"/>
  <c r="T148" i="10"/>
  <c r="T238" i="10"/>
  <c r="T301" i="10"/>
  <c r="T139" i="10"/>
  <c r="T202" i="10"/>
  <c r="T165" i="10"/>
  <c r="T164" i="10"/>
  <c r="T270" i="10"/>
  <c r="T229" i="10"/>
  <c r="T177" i="10"/>
  <c r="T144" i="10"/>
  <c r="T201" i="10"/>
  <c r="T183" i="10"/>
  <c r="T211" i="10"/>
  <c r="T146" i="10"/>
  <c r="T227" i="10"/>
  <c r="T296" i="10"/>
  <c r="T292" i="10"/>
  <c r="T200" i="10"/>
  <c r="T233" i="10"/>
  <c r="T193" i="10"/>
  <c r="T142" i="10"/>
  <c r="T223" i="10"/>
  <c r="T266" i="10"/>
  <c r="T228" i="10"/>
  <c r="T245" i="10"/>
  <c r="T308" i="10"/>
  <c r="T267" i="10"/>
  <c r="T153" i="10"/>
  <c r="T265" i="10"/>
  <c r="T290" i="10"/>
  <c r="T286" i="10"/>
  <c r="T138" i="10"/>
  <c r="T297" i="10"/>
  <c r="T216" i="10"/>
  <c r="T215" i="10"/>
  <c r="T277" i="10"/>
  <c r="T147" i="10"/>
  <c r="T210" i="10"/>
  <c r="T172" i="10"/>
  <c r="T240" i="10"/>
  <c r="T307" i="10"/>
  <c r="T288" i="10"/>
  <c r="T271" i="10"/>
  <c r="T249" i="10"/>
  <c r="T217" i="10"/>
  <c r="T279" i="10"/>
  <c r="T161" i="10"/>
  <c r="T258" i="10"/>
  <c r="T154" i="10"/>
  <c r="T152" i="10"/>
  <c r="T175" i="10"/>
  <c r="T282" i="10"/>
  <c r="T190" i="10"/>
  <c r="T151" i="10"/>
  <c r="T205" i="10"/>
  <c r="T236" i="10"/>
  <c r="T299" i="10"/>
  <c r="T171" i="10"/>
  <c r="T246" i="10"/>
  <c r="T309" i="10"/>
  <c r="T259" i="10"/>
  <c r="T140" i="10"/>
  <c r="T207" i="10"/>
  <c r="T203" i="10"/>
  <c r="T275" i="10"/>
  <c r="T145" i="10"/>
  <c r="T294" i="10"/>
  <c r="T173" i="10"/>
  <c r="T225" i="10"/>
  <c r="T185" i="10"/>
  <c r="T239" i="10"/>
  <c r="T180" i="10"/>
  <c r="T204" i="10"/>
  <c r="T187" i="10"/>
  <c r="T186" i="10"/>
  <c r="T167" i="10"/>
  <c r="T278" i="10"/>
  <c r="T189" i="10"/>
  <c r="T221" i="10"/>
  <c r="T170" i="10"/>
  <c r="T136" i="10"/>
  <c r="T284" i="10"/>
  <c r="T166" i="10"/>
  <c r="T195" i="10"/>
  <c r="T243" i="10"/>
  <c r="T188" i="10"/>
  <c r="T269" i="10"/>
  <c r="T241" i="10"/>
  <c r="T273" i="10"/>
  <c r="T199" i="10"/>
  <c r="T262" i="10"/>
  <c r="T191" i="10"/>
  <c r="T312" i="10"/>
  <c r="T178" i="10"/>
  <c r="T305" i="10"/>
  <c r="T159" i="10"/>
  <c r="T281" i="10"/>
  <c r="T213" i="10"/>
  <c r="T212" i="10"/>
  <c r="T257" i="10"/>
  <c r="T137" i="10"/>
  <c r="T272" i="10"/>
  <c r="T247" i="10"/>
  <c r="T310" i="10"/>
  <c r="T157" i="10"/>
  <c r="T252" i="10"/>
  <c r="T237" i="10"/>
  <c r="T315" i="10"/>
  <c r="T182" i="10"/>
  <c r="T303" i="10"/>
  <c r="T248" i="10"/>
  <c r="T194" i="10"/>
  <c r="T274" i="10"/>
  <c r="T156" i="10"/>
  <c r="T254" i="10"/>
  <c r="T155" i="10"/>
  <c r="T149" i="10"/>
  <c r="T206" i="10"/>
  <c r="T197" i="10"/>
  <c r="T268" i="10"/>
  <c r="T285" i="10"/>
  <c r="T192" i="10"/>
  <c r="T198" i="10"/>
  <c r="T163" i="10"/>
  <c r="T300" i="10"/>
  <c r="T283" i="10"/>
  <c r="T251" i="10"/>
  <c r="T219" i="10"/>
  <c r="T209" i="10"/>
  <c r="T141" i="10"/>
  <c r="T264" i="10"/>
  <c r="T158" i="10"/>
  <c r="T168" i="10"/>
  <c r="T230" i="10"/>
  <c r="T293" i="10"/>
  <c r="T226" i="10"/>
  <c r="T314" i="10"/>
  <c r="T179" i="10"/>
  <c r="T261" i="10"/>
  <c r="T162" i="10"/>
  <c r="T306" i="10"/>
  <c r="T289" i="10"/>
  <c r="T220" i="10"/>
  <c r="T143" i="10"/>
  <c r="T176" i="10"/>
  <c r="T263" i="10"/>
  <c r="T253" i="10"/>
  <c r="T235" i="10"/>
  <c r="D205" i="10"/>
  <c r="D191" i="10"/>
  <c r="D188" i="10"/>
  <c r="D203" i="10"/>
  <c r="D172" i="10"/>
  <c r="D190" i="10"/>
  <c r="D140" i="10"/>
  <c r="D180" i="10"/>
  <c r="D183" i="10"/>
  <c r="D264" i="10"/>
  <c r="D211" i="10"/>
  <c r="D241" i="10"/>
  <c r="D290" i="10"/>
  <c r="D280" i="10"/>
  <c r="D139" i="10"/>
  <c r="D147" i="10"/>
  <c r="D155" i="10"/>
  <c r="D163" i="10"/>
  <c r="D267" i="10"/>
  <c r="D207" i="10"/>
  <c r="D229" i="10"/>
  <c r="D202" i="10"/>
  <c r="D298" i="10"/>
  <c r="D314" i="10"/>
  <c r="D143" i="10"/>
  <c r="D151" i="10"/>
  <c r="D159" i="10"/>
  <c r="D223" i="10"/>
  <c r="D239" i="10"/>
  <c r="D196" i="10"/>
  <c r="D197" i="10"/>
  <c r="D234" i="10"/>
  <c r="D167" i="10"/>
  <c r="D213" i="10"/>
  <c r="D257" i="10"/>
  <c r="D274" i="10"/>
  <c r="D291" i="10"/>
  <c r="D299" i="10"/>
  <c r="D175" i="10"/>
  <c r="D156" i="10"/>
  <c r="D214" i="10"/>
  <c r="D230" i="10"/>
  <c r="D254" i="10"/>
  <c r="D253" i="10"/>
  <c r="D260" i="10"/>
  <c r="D288" i="10"/>
  <c r="D296" i="10"/>
  <c r="D304" i="10"/>
  <c r="D300" i="10"/>
  <c r="D217" i="10"/>
  <c r="D165" i="10"/>
  <c r="D248" i="10"/>
  <c r="D306" i="10"/>
  <c r="D220" i="10"/>
  <c r="D236" i="10"/>
  <c r="D243" i="10"/>
  <c r="D259" i="10"/>
  <c r="D307" i="10"/>
  <c r="D315" i="10"/>
  <c r="D287" i="10"/>
  <c r="D218" i="10"/>
  <c r="D282" i="10"/>
  <c r="D171" i="10"/>
  <c r="D179" i="10"/>
  <c r="D187" i="10"/>
  <c r="D199" i="10"/>
  <c r="D240" i="10"/>
  <c r="D233" i="10"/>
  <c r="D177" i="10"/>
  <c r="D269" i="10"/>
  <c r="D146" i="10"/>
  <c r="D225" i="10"/>
  <c r="D272" i="10"/>
  <c r="D206" i="10"/>
  <c r="D276" i="10"/>
  <c r="D153" i="10"/>
  <c r="D200" i="10"/>
  <c r="D224" i="10"/>
  <c r="D281" i="10"/>
  <c r="D297" i="10"/>
  <c r="D186" i="10"/>
  <c r="D152" i="10"/>
  <c r="D168" i="10"/>
  <c r="D209" i="10"/>
  <c r="D312" i="10"/>
  <c r="D268" i="10"/>
  <c r="D284" i="10"/>
  <c r="D141" i="10"/>
  <c r="D161" i="10"/>
  <c r="D242" i="10"/>
  <c r="D170" i="10"/>
  <c r="D154" i="10"/>
  <c r="D144" i="10"/>
  <c r="D148" i="10"/>
  <c r="D193" i="10"/>
  <c r="D201" i="10"/>
  <c r="D173" i="10"/>
  <c r="D227" i="10"/>
  <c r="D192" i="10"/>
  <c r="D293" i="10"/>
  <c r="D235" i="10"/>
  <c r="D182" i="10"/>
  <c r="D166" i="10"/>
  <c r="D142" i="10"/>
  <c r="D222" i="10"/>
  <c r="D266" i="10"/>
  <c r="D295" i="10"/>
  <c r="D160" i="10"/>
  <c r="D149" i="10"/>
  <c r="D169" i="10"/>
  <c r="D277" i="10"/>
  <c r="D181" i="10"/>
  <c r="D258" i="10"/>
  <c r="D162" i="10"/>
  <c r="D164" i="10"/>
  <c r="D261" i="10"/>
  <c r="D238" i="10"/>
  <c r="D273" i="10"/>
  <c r="D285" i="10"/>
  <c r="D185" i="10"/>
  <c r="D138" i="10"/>
  <c r="D215" i="10"/>
  <c r="D228" i="10"/>
  <c r="D145" i="10"/>
  <c r="D189" i="10"/>
  <c r="D232" i="10"/>
  <c r="D247" i="10"/>
  <c r="D301" i="10"/>
  <c r="D309" i="10"/>
  <c r="D174" i="10"/>
  <c r="D158" i="10"/>
  <c r="D313" i="10"/>
  <c r="D137" i="10"/>
  <c r="D244" i="10"/>
  <c r="D195" i="10"/>
  <c r="D289" i="10"/>
  <c r="D150" i="10"/>
  <c r="D157" i="10"/>
  <c r="D219" i="10"/>
  <c r="D255" i="10"/>
  <c r="D305" i="10"/>
  <c r="D178" i="10"/>
  <c r="D176" i="10"/>
  <c r="D221" i="10"/>
  <c r="D265" i="10"/>
  <c r="D226" i="10"/>
  <c r="D212" i="10"/>
  <c r="D210" i="10"/>
  <c r="D237" i="10"/>
  <c r="D310" i="10"/>
  <c r="D283" i="10"/>
  <c r="D204" i="10"/>
  <c r="D198" i="10"/>
  <c r="D294" i="10"/>
  <c r="D136" i="10"/>
  <c r="D271" i="10"/>
  <c r="D256" i="10"/>
  <c r="D249" i="10"/>
  <c r="D311" i="10"/>
  <c r="D208" i="10"/>
  <c r="D286" i="10"/>
  <c r="D251" i="10"/>
  <c r="D270" i="10"/>
  <c r="D246" i="10"/>
  <c r="D252" i="10"/>
  <c r="D302" i="10"/>
  <c r="D245" i="10"/>
  <c r="D308" i="10"/>
  <c r="D216" i="10"/>
  <c r="D262" i="10"/>
  <c r="D184" i="10"/>
  <c r="D263" i="10"/>
  <c r="D303" i="10"/>
  <c r="D292" i="10"/>
  <c r="D275" i="10"/>
  <c r="D194" i="10"/>
  <c r="D278" i="10"/>
  <c r="D231" i="10"/>
  <c r="D250" i="10"/>
  <c r="D279" i="10"/>
  <c r="D137" i="7"/>
  <c r="D182" i="7"/>
  <c r="D144" i="7"/>
  <c r="D289" i="7"/>
  <c r="D230" i="7"/>
  <c r="D159" i="7"/>
  <c r="D298" i="7"/>
  <c r="D253" i="7"/>
  <c r="D248" i="7"/>
  <c r="D270" i="7"/>
  <c r="D267" i="7"/>
  <c r="D139" i="7"/>
  <c r="D242" i="7"/>
  <c r="D185" i="7"/>
  <c r="D295" i="7"/>
  <c r="D258" i="7"/>
  <c r="D145" i="7"/>
  <c r="D271" i="7"/>
  <c r="D186" i="7"/>
  <c r="D277" i="7"/>
  <c r="D149" i="7"/>
  <c r="D158" i="7"/>
  <c r="D195" i="7"/>
  <c r="D146" i="7"/>
  <c r="D279" i="7"/>
  <c r="D162" i="7"/>
  <c r="D136" i="7"/>
  <c r="D183" i="7"/>
  <c r="D232" i="7"/>
  <c r="D223" i="7"/>
  <c r="D234" i="7"/>
  <c r="D285" i="7"/>
  <c r="D281" i="7"/>
  <c r="D249" i="7"/>
  <c r="D247" i="7"/>
  <c r="D226" i="7"/>
  <c r="D161" i="7"/>
  <c r="D287" i="7"/>
  <c r="D169" i="7"/>
  <c r="D178" i="7"/>
  <c r="D305" i="7"/>
  <c r="D225" i="7"/>
  <c r="D240" i="7"/>
  <c r="D221" i="7"/>
  <c r="D235" i="7"/>
  <c r="D192" i="7"/>
  <c r="D217" i="7"/>
  <c r="D231" i="7"/>
  <c r="D296" i="7"/>
  <c r="D214" i="7"/>
  <c r="D302" i="7"/>
  <c r="D166" i="7"/>
  <c r="D315" i="7"/>
  <c r="D237" i="7"/>
  <c r="D251" i="7"/>
  <c r="D155" i="7"/>
  <c r="D170" i="7"/>
  <c r="D299" i="7"/>
  <c r="D303" i="7"/>
  <c r="D167" i="7"/>
  <c r="D250" i="7"/>
  <c r="D213" i="7"/>
  <c r="D222" i="7"/>
  <c r="D297" i="7"/>
  <c r="D314" i="7"/>
  <c r="D263" i="7"/>
  <c r="D311" i="7"/>
  <c r="D175" i="7"/>
  <c r="D282" i="7"/>
  <c r="D261" i="7"/>
  <c r="D157" i="7"/>
  <c r="D171" i="7"/>
  <c r="D310" i="7"/>
  <c r="D208" i="7"/>
  <c r="D209" i="7"/>
  <c r="D262" i="7"/>
  <c r="D143" i="7"/>
  <c r="D181" i="7"/>
  <c r="D227" i="7"/>
  <c r="D290" i="7"/>
  <c r="D205" i="7"/>
  <c r="D141" i="7"/>
  <c r="D150" i="7"/>
  <c r="D197" i="7"/>
  <c r="D309" i="7"/>
  <c r="D210" i="7"/>
  <c r="D245" i="7"/>
  <c r="D291" i="7"/>
  <c r="D233" i="7"/>
  <c r="D272" i="7"/>
  <c r="D191" i="7"/>
  <c r="D256" i="7"/>
  <c r="D243" i="7"/>
  <c r="D147" i="7"/>
  <c r="D156" i="7"/>
  <c r="D220" i="7"/>
  <c r="D284" i="7"/>
  <c r="D180" i="7"/>
  <c r="D244" i="7"/>
  <c r="D304" i="7"/>
  <c r="D280" i="7"/>
  <c r="D224" i="7"/>
  <c r="D215" i="7"/>
  <c r="D138" i="7"/>
  <c r="D266" i="7"/>
  <c r="D274" i="7"/>
  <c r="D199" i="7"/>
  <c r="D177" i="7"/>
  <c r="D198" i="7"/>
  <c r="D239" i="7"/>
  <c r="D293" i="7"/>
  <c r="D216" i="7"/>
  <c r="D264" i="7"/>
  <c r="D142" i="7"/>
  <c r="D259" i="7"/>
  <c r="D153" i="7"/>
  <c r="D294" i="7"/>
  <c r="D184" i="7"/>
  <c r="D174" i="7"/>
  <c r="D219" i="7"/>
  <c r="D278" i="7"/>
  <c r="D194" i="7"/>
  <c r="D176" i="7"/>
  <c r="D218" i="7"/>
  <c r="D229" i="7"/>
  <c r="D275" i="7"/>
  <c r="D179" i="7"/>
  <c r="D273" i="7"/>
  <c r="D207" i="7"/>
  <c r="D255" i="7"/>
  <c r="D165" i="7"/>
  <c r="D188" i="7"/>
  <c r="D252" i="7"/>
  <c r="D308" i="7"/>
  <c r="D148" i="7"/>
  <c r="D212" i="7"/>
  <c r="D276" i="7"/>
  <c r="D189" i="7"/>
  <c r="D206" i="7"/>
  <c r="D203" i="7"/>
  <c r="D307" i="7"/>
  <c r="D246" i="7"/>
  <c r="D193" i="7"/>
  <c r="D202" i="7"/>
  <c r="D200" i="7"/>
  <c r="D201" i="7"/>
  <c r="D241" i="7"/>
  <c r="D168" i="7"/>
  <c r="D313" i="7"/>
  <c r="D190" i="7"/>
  <c r="D211" i="7"/>
  <c r="D160" i="7"/>
  <c r="D288" i="7"/>
  <c r="D172" i="7"/>
  <c r="D196" i="7"/>
  <c r="D228" i="7"/>
  <c r="D151" i="7"/>
  <c r="D269" i="7"/>
  <c r="D238" i="7"/>
  <c r="D154" i="7"/>
  <c r="D152" i="7"/>
  <c r="D301" i="7"/>
  <c r="D187" i="7"/>
  <c r="D265" i="7"/>
  <c r="D204" i="7"/>
  <c r="D268" i="7"/>
  <c r="D286" i="7"/>
  <c r="D163" i="7"/>
  <c r="D173" i="7"/>
  <c r="D236" i="7"/>
  <c r="D312" i="7"/>
  <c r="D306" i="7"/>
  <c r="D283" i="7"/>
  <c r="D254" i="7"/>
  <c r="D300" i="7"/>
  <c r="D260" i="7"/>
  <c r="D292" i="7"/>
  <c r="D257" i="7"/>
  <c r="D164" i="7"/>
  <c r="D140" i="7"/>
  <c r="X12" i="5"/>
  <c r="AR9" i="7"/>
  <c r="X16" i="5"/>
  <c r="Y16" i="5" s="1"/>
  <c r="T11" i="10" s="1"/>
  <c r="L12" i="7"/>
  <c r="O15" i="7" s="1"/>
  <c r="X20" i="5"/>
  <c r="AJ9" i="10"/>
  <c r="L12" i="10"/>
  <c r="O15" i="10" s="1"/>
  <c r="K16" i="10" s="1"/>
  <c r="O16" i="10" s="1"/>
  <c r="Y10" i="5"/>
  <c r="AJ11" i="7" s="1"/>
  <c r="AJ12" i="7"/>
  <c r="AM15" i="7" s="1"/>
  <c r="D12" i="10"/>
  <c r="G15" i="10" s="1"/>
  <c r="D11" i="10"/>
  <c r="D21" i="10"/>
  <c r="D37" i="10"/>
  <c r="D53" i="10"/>
  <c r="D25" i="10"/>
  <c r="D41" i="10"/>
  <c r="D57" i="10"/>
  <c r="D16" i="10"/>
  <c r="D29" i="10"/>
  <c r="D45" i="10"/>
  <c r="D61" i="10"/>
  <c r="D49" i="10"/>
  <c r="D77" i="10"/>
  <c r="D93" i="10"/>
  <c r="D109" i="10"/>
  <c r="D125" i="10"/>
  <c r="D24" i="10"/>
  <c r="D40" i="10"/>
  <c r="D56" i="10"/>
  <c r="D72" i="10"/>
  <c r="D88" i="10"/>
  <c r="D104" i="10"/>
  <c r="D120" i="10"/>
  <c r="D19" i="10"/>
  <c r="D35" i="10"/>
  <c r="D51" i="10"/>
  <c r="D67" i="10"/>
  <c r="D83" i="10"/>
  <c r="D99" i="10"/>
  <c r="D115" i="10"/>
  <c r="D131" i="10"/>
  <c r="D26" i="10"/>
  <c r="D42" i="10"/>
  <c r="D58" i="10"/>
  <c r="D74" i="10"/>
  <c r="D90" i="10"/>
  <c r="D106" i="10"/>
  <c r="D122" i="10"/>
  <c r="D65" i="10"/>
  <c r="D81" i="10"/>
  <c r="D97" i="10"/>
  <c r="D113" i="10"/>
  <c r="D129" i="10"/>
  <c r="D28" i="10"/>
  <c r="D44" i="10"/>
  <c r="D60" i="10"/>
  <c r="D76" i="10"/>
  <c r="D92" i="10"/>
  <c r="D108" i="10"/>
  <c r="D124" i="10"/>
  <c r="D23" i="10"/>
  <c r="D39" i="10"/>
  <c r="D55" i="10"/>
  <c r="D71" i="10"/>
  <c r="D87" i="10"/>
  <c r="D103" i="10"/>
  <c r="D119" i="10"/>
  <c r="D135" i="10"/>
  <c r="D30" i="10"/>
  <c r="D46" i="10"/>
  <c r="D62" i="10"/>
  <c r="D78" i="10"/>
  <c r="D94" i="10"/>
  <c r="D110" i="10"/>
  <c r="D126" i="10"/>
  <c r="D17" i="10"/>
  <c r="D69" i="10"/>
  <c r="D85" i="10"/>
  <c r="D101" i="10"/>
  <c r="D117" i="10"/>
  <c r="D133" i="10"/>
  <c r="D32" i="10"/>
  <c r="D48" i="10"/>
  <c r="D64" i="10"/>
  <c r="D80" i="10"/>
  <c r="D96" i="10"/>
  <c r="D112" i="10"/>
  <c r="D128" i="10"/>
  <c r="D27" i="10"/>
  <c r="D43" i="10"/>
  <c r="D59" i="10"/>
  <c r="D75" i="10"/>
  <c r="D91" i="10"/>
  <c r="D107" i="10"/>
  <c r="D123" i="10"/>
  <c r="D18" i="10"/>
  <c r="D34" i="10"/>
  <c r="D50" i="10"/>
  <c r="D66" i="10"/>
  <c r="D82" i="10"/>
  <c r="D98" i="10"/>
  <c r="D114" i="10"/>
  <c r="D130" i="10"/>
  <c r="D33" i="10"/>
  <c r="D73" i="10"/>
  <c r="D89" i="10"/>
  <c r="D105" i="10"/>
  <c r="D121" i="10"/>
  <c r="D20" i="10"/>
  <c r="D36" i="10"/>
  <c r="D52" i="10"/>
  <c r="D68" i="10"/>
  <c r="D84" i="10"/>
  <c r="D100" i="10"/>
  <c r="D116" i="10"/>
  <c r="D132" i="10"/>
  <c r="D31" i="10"/>
  <c r="D47" i="10"/>
  <c r="D63" i="10"/>
  <c r="D79" i="10"/>
  <c r="D95" i="10"/>
  <c r="D111" i="10"/>
  <c r="D127" i="10"/>
  <c r="D22" i="10"/>
  <c r="D38" i="10"/>
  <c r="D54" i="10"/>
  <c r="D70" i="10"/>
  <c r="D86" i="10"/>
  <c r="D102" i="10"/>
  <c r="D118" i="10"/>
  <c r="D134" i="10"/>
  <c r="D11" i="7"/>
  <c r="D12" i="7"/>
  <c r="G15" i="7" s="1"/>
  <c r="T33" i="10"/>
  <c r="T79" i="10"/>
  <c r="T58" i="10"/>
  <c r="T57" i="10"/>
  <c r="T73" i="10"/>
  <c r="T100" i="10"/>
  <c r="T119" i="10"/>
  <c r="T77" i="10"/>
  <c r="T129" i="10"/>
  <c r="T123" i="10"/>
  <c r="T105" i="10"/>
  <c r="T84" i="10"/>
  <c r="T104" i="10"/>
  <c r="T95" i="10"/>
  <c r="T18" i="10"/>
  <c r="T108" i="10"/>
  <c r="T17" i="10"/>
  <c r="T24" i="10"/>
  <c r="T111" i="10"/>
  <c r="T130" i="10"/>
  <c r="T39" i="10"/>
  <c r="T107" i="10"/>
  <c r="T133" i="10"/>
  <c r="T25" i="10"/>
  <c r="T124" i="10"/>
  <c r="T71" i="10"/>
  <c r="T28" i="10"/>
  <c r="T75" i="10"/>
  <c r="T16" i="10"/>
  <c r="T135" i="10"/>
  <c r="T116" i="10"/>
  <c r="T126" i="10"/>
  <c r="T51" i="10"/>
  <c r="T99" i="10"/>
  <c r="T29" i="10"/>
  <c r="T23" i="10"/>
  <c r="T78" i="10"/>
  <c r="T50" i="10"/>
  <c r="T70" i="10"/>
  <c r="T32" i="10"/>
  <c r="T85" i="10"/>
  <c r="T127" i="10"/>
  <c r="T49" i="10"/>
  <c r="T69" i="10"/>
  <c r="T26" i="10"/>
  <c r="T134" i="10"/>
  <c r="T20" i="10"/>
  <c r="T65" i="10"/>
  <c r="T113" i="10"/>
  <c r="T59" i="10"/>
  <c r="T53" i="10"/>
  <c r="T74" i="10"/>
  <c r="T96" i="10"/>
  <c r="T76" i="10"/>
  <c r="T30" i="10"/>
  <c r="T121" i="10"/>
  <c r="T120" i="10"/>
  <c r="T94" i="10"/>
  <c r="T41" i="10"/>
  <c r="T67" i="10"/>
  <c r="T80" i="10"/>
  <c r="T68" i="10"/>
  <c r="T103" i="10"/>
  <c r="T36" i="10"/>
  <c r="T19" i="10"/>
  <c r="T81" i="10"/>
  <c r="T91" i="10"/>
  <c r="T44" i="10"/>
  <c r="T31" i="10"/>
  <c r="T22" i="10"/>
  <c r="T98" i="10"/>
  <c r="T122" i="10"/>
  <c r="T86" i="10"/>
  <c r="T40" i="10"/>
  <c r="T90" i="10"/>
  <c r="T112" i="10"/>
  <c r="T43" i="10"/>
  <c r="T117" i="10"/>
  <c r="T46" i="10"/>
  <c r="T61" i="10"/>
  <c r="T37" i="10"/>
  <c r="T35" i="10"/>
  <c r="T97" i="10"/>
  <c r="T56" i="10"/>
  <c r="T89" i="10"/>
  <c r="T118" i="10"/>
  <c r="T34" i="10"/>
  <c r="T109" i="10"/>
  <c r="T131" i="10"/>
  <c r="T55" i="10"/>
  <c r="T52" i="10"/>
  <c r="T21" i="10"/>
  <c r="T62" i="10"/>
  <c r="T63" i="10"/>
  <c r="T87" i="10"/>
  <c r="T54" i="10"/>
  <c r="T47" i="10"/>
  <c r="T92" i="10"/>
  <c r="T60" i="10"/>
  <c r="T114" i="10"/>
  <c r="T128" i="10"/>
  <c r="T106" i="10"/>
  <c r="T82" i="10"/>
  <c r="T64" i="10"/>
  <c r="T132" i="10"/>
  <c r="T66" i="10"/>
  <c r="T48" i="10"/>
  <c r="T42" i="10"/>
  <c r="T88" i="10"/>
  <c r="T115" i="10"/>
  <c r="T45" i="10"/>
  <c r="T125" i="10"/>
  <c r="T110" i="10"/>
  <c r="T72" i="10"/>
  <c r="T102" i="10"/>
  <c r="T38" i="10"/>
  <c r="T83" i="10"/>
  <c r="T93" i="10"/>
  <c r="T101" i="10"/>
  <c r="T27" i="10"/>
  <c r="D20" i="7"/>
  <c r="D36" i="7"/>
  <c r="D25" i="7"/>
  <c r="D41" i="7"/>
  <c r="D56" i="7"/>
  <c r="D72" i="7"/>
  <c r="D88" i="7"/>
  <c r="D108" i="7"/>
  <c r="D124" i="7"/>
  <c r="D47" i="7"/>
  <c r="D63" i="7"/>
  <c r="D79" i="7"/>
  <c r="D95" i="7"/>
  <c r="D111" i="7"/>
  <c r="D127" i="7"/>
  <c r="D24" i="7"/>
  <c r="D40" i="7"/>
  <c r="D29" i="7"/>
  <c r="D45" i="7"/>
  <c r="D60" i="7"/>
  <c r="D76" i="7"/>
  <c r="D92" i="7"/>
  <c r="D112" i="7"/>
  <c r="D128" i="7"/>
  <c r="D51" i="7"/>
  <c r="D67" i="7"/>
  <c r="D83" i="7"/>
  <c r="D99" i="7"/>
  <c r="D115" i="7"/>
  <c r="D131" i="7"/>
  <c r="D28" i="7"/>
  <c r="D17" i="7"/>
  <c r="D33" i="7"/>
  <c r="D48" i="7"/>
  <c r="D64" i="7"/>
  <c r="D80" i="7"/>
  <c r="D96" i="7"/>
  <c r="D116" i="7"/>
  <c r="D132" i="7"/>
  <c r="D55" i="7"/>
  <c r="D71" i="7"/>
  <c r="D87" i="7"/>
  <c r="D103" i="7"/>
  <c r="D119" i="7"/>
  <c r="D135" i="7"/>
  <c r="D32" i="7"/>
  <c r="D21" i="7"/>
  <c r="D37" i="7"/>
  <c r="D52" i="7"/>
  <c r="D68" i="7"/>
  <c r="D84" i="7"/>
  <c r="D100" i="7"/>
  <c r="D120" i="7"/>
  <c r="D16" i="7"/>
  <c r="D59" i="7"/>
  <c r="D75" i="7"/>
  <c r="D91" i="7"/>
  <c r="D107" i="7"/>
  <c r="D123" i="7"/>
  <c r="D34" i="7"/>
  <c r="D61" i="7"/>
  <c r="D54" i="7"/>
  <c r="D82" i="7"/>
  <c r="D134" i="7"/>
  <c r="D22" i="7"/>
  <c r="D53" i="7"/>
  <c r="D66" i="7"/>
  <c r="D42" i="7"/>
  <c r="D109" i="7"/>
  <c r="D50" i="7"/>
  <c r="D113" i="7"/>
  <c r="D69" i="7"/>
  <c r="D30" i="7"/>
  <c r="D106" i="7"/>
  <c r="D43" i="7"/>
  <c r="D73" i="7"/>
  <c r="D81" i="7"/>
  <c r="D58" i="7"/>
  <c r="D78" i="7"/>
  <c r="D35" i="7"/>
  <c r="D18" i="7"/>
  <c r="D44" i="7"/>
  <c r="D19" i="7"/>
  <c r="D77" i="7"/>
  <c r="D70" i="7"/>
  <c r="D57" i="7"/>
  <c r="D49" i="7"/>
  <c r="D126" i="7"/>
  <c r="D114" i="7"/>
  <c r="D102" i="7"/>
  <c r="D31" i="7"/>
  <c r="D125" i="7"/>
  <c r="D130" i="7"/>
  <c r="D117" i="7"/>
  <c r="D46" i="7"/>
  <c r="D105" i="7"/>
  <c r="D121" i="7"/>
  <c r="D129" i="7"/>
  <c r="D110" i="7"/>
  <c r="D38" i="7"/>
  <c r="D89" i="7"/>
  <c r="D90" i="7"/>
  <c r="D133" i="7"/>
  <c r="D94" i="7"/>
  <c r="D98" i="7"/>
  <c r="D97" i="7"/>
  <c r="D74" i="7"/>
  <c r="D93" i="7"/>
  <c r="D86" i="7"/>
  <c r="D39" i="7"/>
  <c r="D122" i="7"/>
  <c r="D85" i="7"/>
  <c r="D118" i="7"/>
  <c r="D65" i="7"/>
  <c r="D27" i="7"/>
  <c r="D23" i="7"/>
  <c r="D101" i="7"/>
  <c r="D62" i="7"/>
  <c r="D26" i="7"/>
  <c r="D104" i="7"/>
  <c r="AB9" i="10"/>
  <c r="X18" i="5"/>
  <c r="AA16" i="5"/>
  <c r="AA8" i="5"/>
  <c r="AA20" i="5"/>
  <c r="AA22" i="5"/>
  <c r="AA18" i="5"/>
  <c r="AA12" i="5"/>
  <c r="AA10" i="5"/>
  <c r="AA14" i="5"/>
  <c r="AA6" i="5"/>
  <c r="AA24" i="5"/>
  <c r="X6" i="5"/>
  <c r="T9" i="7"/>
  <c r="V26" i="5"/>
  <c r="AB12" i="7" l="1"/>
  <c r="AE15" i="7" s="1"/>
  <c r="AD16" i="7" s="1"/>
  <c r="AC16" i="7" s="1"/>
  <c r="AZ12" i="10"/>
  <c r="BC15" i="10" s="1"/>
  <c r="AI16" i="7"/>
  <c r="AL16" i="7"/>
  <c r="AJ126" i="7"/>
  <c r="AJ66" i="7"/>
  <c r="AJ22" i="7"/>
  <c r="AJ109" i="7"/>
  <c r="AJ36" i="7"/>
  <c r="AJ118" i="7"/>
  <c r="AJ110" i="7"/>
  <c r="AJ50" i="7"/>
  <c r="AJ52" i="7"/>
  <c r="AJ94" i="7"/>
  <c r="AJ88" i="7"/>
  <c r="AJ68" i="7"/>
  <c r="AJ100" i="7"/>
  <c r="AJ78" i="7"/>
  <c r="AJ34" i="7"/>
  <c r="AJ62" i="7"/>
  <c r="AJ57" i="7"/>
  <c r="AJ18" i="7"/>
  <c r="AJ84" i="7"/>
  <c r="AJ46" i="7"/>
  <c r="AJ77" i="7"/>
  <c r="AJ19" i="7"/>
  <c r="AJ102" i="7"/>
  <c r="AJ30" i="7"/>
  <c r="AJ116" i="7"/>
  <c r="AJ86" i="7"/>
  <c r="AJ132" i="7"/>
  <c r="AJ89" i="7"/>
  <c r="AJ83" i="7"/>
  <c r="AJ105" i="7"/>
  <c r="AJ134" i="7"/>
  <c r="AJ70" i="7"/>
  <c r="AJ41" i="7"/>
  <c r="AJ54" i="7"/>
  <c r="AJ28" i="7"/>
  <c r="AJ114" i="7"/>
  <c r="AJ108" i="7"/>
  <c r="AJ38" i="7"/>
  <c r="AJ37" i="7"/>
  <c r="AJ20" i="7"/>
  <c r="AJ98" i="7"/>
  <c r="AJ74" i="7"/>
  <c r="AJ99" i="7"/>
  <c r="AJ71" i="7"/>
  <c r="AJ69" i="7"/>
  <c r="AJ90" i="7"/>
  <c r="AJ51" i="7"/>
  <c r="AJ44" i="7"/>
  <c r="AJ76" i="7"/>
  <c r="AJ106" i="7"/>
  <c r="AJ31" i="7"/>
  <c r="AJ27" i="7"/>
  <c r="AJ39" i="7"/>
  <c r="AJ122" i="7"/>
  <c r="AJ117" i="7"/>
  <c r="AJ93" i="7"/>
  <c r="AJ130" i="7"/>
  <c r="AJ125" i="7"/>
  <c r="AJ120" i="7"/>
  <c r="AJ115" i="7"/>
  <c r="AJ35" i="7"/>
  <c r="AJ16" i="7"/>
  <c r="AJ107" i="7"/>
  <c r="AJ75" i="7"/>
  <c r="AJ56" i="7"/>
  <c r="AJ24" i="7"/>
  <c r="AJ104" i="7"/>
  <c r="AJ59" i="7"/>
  <c r="AJ60" i="7"/>
  <c r="AJ82" i="7"/>
  <c r="AJ133" i="7"/>
  <c r="AJ61" i="7"/>
  <c r="AJ32" i="7"/>
  <c r="AJ43" i="7"/>
  <c r="AJ135" i="7"/>
  <c r="AJ92" i="7"/>
  <c r="AJ40" i="7"/>
  <c r="AJ72" i="7"/>
  <c r="AJ48" i="7"/>
  <c r="AJ91" i="7"/>
  <c r="AJ64" i="7"/>
  <c r="AJ97" i="7"/>
  <c r="AJ80" i="7"/>
  <c r="AJ129" i="7"/>
  <c r="AJ67" i="7"/>
  <c r="AJ96" i="7"/>
  <c r="AJ131" i="7"/>
  <c r="AJ127" i="7"/>
  <c r="AJ124" i="7"/>
  <c r="AJ81" i="7"/>
  <c r="AJ63" i="7"/>
  <c r="AJ112" i="7"/>
  <c r="AJ73" i="7"/>
  <c r="AJ21" i="7"/>
  <c r="AJ26" i="7"/>
  <c r="AJ53" i="7"/>
  <c r="AJ29" i="7"/>
  <c r="AJ49" i="7"/>
  <c r="AJ113" i="7"/>
  <c r="AJ128" i="7"/>
  <c r="AJ42" i="7"/>
  <c r="AJ123" i="7"/>
  <c r="AJ17" i="7"/>
  <c r="AJ58" i="7"/>
  <c r="AJ45" i="7"/>
  <c r="AJ23" i="7"/>
  <c r="AJ47" i="7"/>
  <c r="AJ33" i="7"/>
  <c r="AJ65" i="7"/>
  <c r="AJ101" i="7"/>
  <c r="AJ85" i="7"/>
  <c r="AJ121" i="7"/>
  <c r="AJ87" i="7"/>
  <c r="AJ25" i="7"/>
  <c r="AJ55" i="7"/>
  <c r="AJ103" i="7"/>
  <c r="AJ111" i="7"/>
  <c r="AJ119" i="7"/>
  <c r="AJ95" i="7"/>
  <c r="AJ79" i="7"/>
  <c r="E26" i="5"/>
  <c r="N16" i="10"/>
  <c r="M16" i="10" s="1"/>
  <c r="AU16" i="10"/>
  <c r="AJ96" i="10"/>
  <c r="AJ92" i="10"/>
  <c r="AJ114" i="10"/>
  <c r="AJ74" i="10"/>
  <c r="AJ125" i="10"/>
  <c r="AJ19" i="10"/>
  <c r="AJ60" i="10"/>
  <c r="AJ28" i="10"/>
  <c r="AJ111" i="10"/>
  <c r="AJ77" i="10"/>
  <c r="AJ86" i="10"/>
  <c r="AJ100" i="10"/>
  <c r="AJ110" i="10"/>
  <c r="AJ66" i="10"/>
  <c r="AJ117" i="10"/>
  <c r="AJ105" i="10"/>
  <c r="AJ108" i="10"/>
  <c r="AJ122" i="10"/>
  <c r="AJ90" i="10"/>
  <c r="AJ26" i="10"/>
  <c r="AJ73" i="10"/>
  <c r="AJ68" i="10"/>
  <c r="AJ36" i="10"/>
  <c r="AJ119" i="10"/>
  <c r="AJ87" i="10"/>
  <c r="AJ65" i="10"/>
  <c r="AJ22" i="10"/>
  <c r="AJ116" i="10"/>
  <c r="AJ49" i="10"/>
  <c r="AJ118" i="10"/>
  <c r="AJ82" i="10"/>
  <c r="AJ18" i="10"/>
  <c r="AJ133" i="10"/>
  <c r="AJ121" i="10"/>
  <c r="AJ54" i="10"/>
  <c r="AJ132" i="10"/>
  <c r="AJ46" i="10"/>
  <c r="AJ97" i="10"/>
  <c r="AJ126" i="10"/>
  <c r="AJ94" i="10"/>
  <c r="AJ34" i="10"/>
  <c r="AJ85" i="10"/>
  <c r="AJ58" i="10"/>
  <c r="AJ61" i="10"/>
  <c r="AJ129" i="10"/>
  <c r="AJ107" i="10"/>
  <c r="AJ69" i="10"/>
  <c r="AJ51" i="10"/>
  <c r="AJ41" i="10"/>
  <c r="AJ21" i="10"/>
  <c r="AJ120" i="10"/>
  <c r="AJ134" i="10"/>
  <c r="AJ101" i="10"/>
  <c r="AJ48" i="10"/>
  <c r="AJ24" i="10"/>
  <c r="AJ79" i="10"/>
  <c r="AJ52" i="10"/>
  <c r="AJ135" i="10"/>
  <c r="AJ78" i="10"/>
  <c r="AJ72" i="10"/>
  <c r="AJ115" i="10"/>
  <c r="AJ83" i="10"/>
  <c r="AJ27" i="10"/>
  <c r="AJ75" i="10"/>
  <c r="AJ33" i="10"/>
  <c r="AJ45" i="10"/>
  <c r="AJ57" i="10"/>
  <c r="AJ31" i="10"/>
  <c r="AJ71" i="10"/>
  <c r="AJ109" i="10"/>
  <c r="AJ102" i="10"/>
  <c r="AJ80" i="10"/>
  <c r="AJ56" i="10"/>
  <c r="AJ32" i="10"/>
  <c r="AJ123" i="10"/>
  <c r="AJ91" i="10"/>
  <c r="AJ17" i="10"/>
  <c r="AJ67" i="10"/>
  <c r="AJ25" i="10"/>
  <c r="AJ37" i="10"/>
  <c r="AJ106" i="10"/>
  <c r="AJ20" i="10"/>
  <c r="AJ103" i="10"/>
  <c r="AJ39" i="10"/>
  <c r="AJ63" i="10"/>
  <c r="AJ62" i="10"/>
  <c r="AJ16" i="10"/>
  <c r="AJ131" i="10"/>
  <c r="AJ99" i="10"/>
  <c r="AJ53" i="10"/>
  <c r="AJ43" i="10"/>
  <c r="AJ59" i="10"/>
  <c r="AJ29" i="10"/>
  <c r="AJ113" i="10"/>
  <c r="AJ84" i="10"/>
  <c r="AJ50" i="10"/>
  <c r="AJ88" i="10"/>
  <c r="AJ64" i="10"/>
  <c r="AJ40" i="10"/>
  <c r="AJ23" i="10"/>
  <c r="AJ55" i="10"/>
  <c r="AJ47" i="10"/>
  <c r="AJ35" i="10"/>
  <c r="AJ98" i="10"/>
  <c r="AJ104" i="10"/>
  <c r="AJ95" i="10"/>
  <c r="AJ44" i="10"/>
  <c r="AJ130" i="10"/>
  <c r="AJ127" i="10"/>
  <c r="AJ76" i="10"/>
  <c r="AJ81" i="10"/>
  <c r="AJ93" i="10"/>
  <c r="AJ30" i="10"/>
  <c r="AJ124" i="10"/>
  <c r="AJ42" i="10"/>
  <c r="AJ128" i="10"/>
  <c r="AJ89" i="10"/>
  <c r="AJ38" i="10"/>
  <c r="AJ112" i="10"/>
  <c r="AJ70" i="10"/>
  <c r="AB102" i="10"/>
  <c r="AB57" i="10"/>
  <c r="AB26" i="10"/>
  <c r="AB27" i="10"/>
  <c r="AB114" i="10"/>
  <c r="AB38" i="10"/>
  <c r="AB134" i="10"/>
  <c r="AB45" i="10"/>
  <c r="AB43" i="10"/>
  <c r="AB120" i="10"/>
  <c r="AB77" i="10"/>
  <c r="AB88" i="10"/>
  <c r="AB48" i="10"/>
  <c r="AB59" i="10"/>
  <c r="AB91" i="10"/>
  <c r="AB61" i="10"/>
  <c r="AB94" i="10"/>
  <c r="AB44" i="10"/>
  <c r="AB64" i="10"/>
  <c r="AB76" i="10"/>
  <c r="AB113" i="10"/>
  <c r="AB21" i="10"/>
  <c r="AB65" i="10"/>
  <c r="AB32" i="10"/>
  <c r="AB135" i="10"/>
  <c r="AB109" i="10"/>
  <c r="AB19" i="10"/>
  <c r="AB35" i="10"/>
  <c r="AB69" i="10"/>
  <c r="AB34" i="10"/>
  <c r="AB70" i="10"/>
  <c r="AB85" i="10"/>
  <c r="AB111" i="10"/>
  <c r="AB115" i="10"/>
  <c r="AB131" i="10"/>
  <c r="AB24" i="10"/>
  <c r="AB81" i="10"/>
  <c r="AB110" i="10"/>
  <c r="AB60" i="10"/>
  <c r="AB87" i="10"/>
  <c r="AB116" i="10"/>
  <c r="AB130" i="10"/>
  <c r="AB51" i="10"/>
  <c r="AB103" i="10"/>
  <c r="AB101" i="10"/>
  <c r="AB20" i="10"/>
  <c r="AB66" i="10"/>
  <c r="AB89" i="10"/>
  <c r="AB25" i="10"/>
  <c r="AB68" i="10"/>
  <c r="AB40" i="10"/>
  <c r="AB126" i="10"/>
  <c r="AB107" i="10"/>
  <c r="AB47" i="10"/>
  <c r="AB98" i="10"/>
  <c r="AB123" i="10"/>
  <c r="AB118" i="10"/>
  <c r="AB39" i="10"/>
  <c r="AB122" i="10"/>
  <c r="AB82" i="10"/>
  <c r="AB71" i="10"/>
  <c r="AB50" i="10"/>
  <c r="AB97" i="10"/>
  <c r="AB93" i="10"/>
  <c r="AB58" i="10"/>
  <c r="AB104" i="10"/>
  <c r="AB72" i="10"/>
  <c r="AB127" i="10"/>
  <c r="AB28" i="10"/>
  <c r="AB18" i="10"/>
  <c r="AB105" i="10"/>
  <c r="AB31" i="10"/>
  <c r="AB117" i="10"/>
  <c r="AB74" i="10"/>
  <c r="AB33" i="10"/>
  <c r="AB29" i="10"/>
  <c r="AB63" i="10"/>
  <c r="AB46" i="10"/>
  <c r="AB124" i="10"/>
  <c r="AB23" i="10"/>
  <c r="AB129" i="10"/>
  <c r="AB56" i="10"/>
  <c r="AB121" i="10"/>
  <c r="AB30" i="10"/>
  <c r="AB41" i="10"/>
  <c r="AB112" i="10"/>
  <c r="AB22" i="10"/>
  <c r="AB95" i="10"/>
  <c r="AB100" i="10"/>
  <c r="AB75" i="10"/>
  <c r="AB73" i="10"/>
  <c r="AB133" i="10"/>
  <c r="AB86" i="10"/>
  <c r="AB80" i="10"/>
  <c r="AB67" i="10"/>
  <c r="AB96" i="10"/>
  <c r="AB119" i="10"/>
  <c r="AB37" i="10"/>
  <c r="AB108" i="10"/>
  <c r="AB17" i="10"/>
  <c r="AB83" i="10"/>
  <c r="AB36" i="10"/>
  <c r="AB62" i="10"/>
  <c r="AB125" i="10"/>
  <c r="AB49" i="10"/>
  <c r="AB90" i="10"/>
  <c r="AB106" i="10"/>
  <c r="AB92" i="10"/>
  <c r="AB53" i="10"/>
  <c r="AB78" i="10"/>
  <c r="AB55" i="10"/>
  <c r="AB16" i="10"/>
  <c r="AB99" i="10"/>
  <c r="AB84" i="10"/>
  <c r="AB54" i="10"/>
  <c r="AB42" i="10"/>
  <c r="AB132" i="10"/>
  <c r="AB79" i="10"/>
  <c r="AB128" i="10"/>
  <c r="AB52" i="10"/>
  <c r="T262" i="7"/>
  <c r="T314" i="7"/>
  <c r="T171" i="7"/>
  <c r="T265" i="7"/>
  <c r="T250" i="7"/>
  <c r="T286" i="7"/>
  <c r="T188" i="7"/>
  <c r="T193" i="7"/>
  <c r="T217" i="7"/>
  <c r="T309" i="7"/>
  <c r="T145" i="7"/>
  <c r="T209" i="7"/>
  <c r="T184" i="7"/>
  <c r="T186" i="7"/>
  <c r="T259" i="7"/>
  <c r="T206" i="7"/>
  <c r="T301" i="7"/>
  <c r="T222" i="7"/>
  <c r="T251" i="7"/>
  <c r="T275" i="7"/>
  <c r="T242" i="7"/>
  <c r="T214" i="7"/>
  <c r="T298" i="7"/>
  <c r="T185" i="7"/>
  <c r="T297" i="7"/>
  <c r="T150" i="7"/>
  <c r="T264" i="7"/>
  <c r="T221" i="7"/>
  <c r="T299" i="7"/>
  <c r="T151" i="7"/>
  <c r="T281" i="7"/>
  <c r="T208" i="7"/>
  <c r="T144" i="7"/>
  <c r="T277" i="7"/>
  <c r="T255" i="7"/>
  <c r="T289" i="7"/>
  <c r="T162" i="7"/>
  <c r="T176" i="7"/>
  <c r="T172" i="7"/>
  <c r="T159" i="7"/>
  <c r="T285" i="7"/>
  <c r="T291" i="7"/>
  <c r="T220" i="7"/>
  <c r="T181" i="7"/>
  <c r="T267" i="7"/>
  <c r="T300" i="7"/>
  <c r="T271" i="7"/>
  <c r="T273" i="7"/>
  <c r="T147" i="7"/>
  <c r="T263" i="7"/>
  <c r="T161" i="7"/>
  <c r="T239" i="7"/>
  <c r="T248" i="7"/>
  <c r="T141" i="7"/>
  <c r="T225" i="7"/>
  <c r="T312" i="7"/>
  <c r="T197" i="7"/>
  <c r="T207" i="7"/>
  <c r="T136" i="7"/>
  <c r="T192" i="7"/>
  <c r="T179" i="7"/>
  <c r="T154" i="7"/>
  <c r="T211" i="7"/>
  <c r="T292" i="7"/>
  <c r="T174" i="7"/>
  <c r="T212" i="7"/>
  <c r="T287" i="7"/>
  <c r="T205" i="7"/>
  <c r="T204" i="7"/>
  <c r="T170" i="7"/>
  <c r="T313" i="7"/>
  <c r="T146" i="7"/>
  <c r="T302" i="7"/>
  <c r="T237" i="7"/>
  <c r="T230" i="7"/>
  <c r="T288" i="7"/>
  <c r="T305" i="7"/>
  <c r="T169" i="7"/>
  <c r="T202" i="7"/>
  <c r="T165" i="7"/>
  <c r="T199" i="7"/>
  <c r="T178" i="7"/>
  <c r="T160" i="7"/>
  <c r="T274" i="7"/>
  <c r="T311" i="7"/>
  <c r="T200" i="7"/>
  <c r="T266" i="7"/>
  <c r="T310" i="7"/>
  <c r="T224" i="7"/>
  <c r="T254" i="7"/>
  <c r="T268" i="7"/>
  <c r="T227" i="7"/>
  <c r="T152" i="7"/>
  <c r="T198" i="7"/>
  <c r="T166" i="7"/>
  <c r="T306" i="7"/>
  <c r="T303" i="7"/>
  <c r="T233" i="7"/>
  <c r="T280" i="7"/>
  <c r="T142" i="7"/>
  <c r="T235" i="7"/>
  <c r="T260" i="7"/>
  <c r="T282" i="7"/>
  <c r="T189" i="7"/>
  <c r="T180" i="7"/>
  <c r="T278" i="7"/>
  <c r="T167" i="7"/>
  <c r="T191" i="7"/>
  <c r="T190" i="7"/>
  <c r="T187" i="7"/>
  <c r="T163" i="7"/>
  <c r="T157" i="7"/>
  <c r="T155" i="7"/>
  <c r="T148" i="7"/>
  <c r="T246" i="7"/>
  <c r="T236" i="7"/>
  <c r="T307" i="7"/>
  <c r="T229" i="7"/>
  <c r="T295" i="7"/>
  <c r="T164" i="7"/>
  <c r="T293" i="7"/>
  <c r="T247" i="7"/>
  <c r="T249" i="7"/>
  <c r="T252" i="7"/>
  <c r="T149" i="7"/>
  <c r="T253" i="7"/>
  <c r="T140" i="7"/>
  <c r="T223" i="7"/>
  <c r="T195" i="7"/>
  <c r="T240" i="7"/>
  <c r="T210" i="7"/>
  <c r="T168" i="7"/>
  <c r="T304" i="7"/>
  <c r="T194" i="7"/>
  <c r="T243" i="7"/>
  <c r="T245" i="7"/>
  <c r="T294" i="7"/>
  <c r="T228" i="7"/>
  <c r="T173" i="7"/>
  <c r="T234" i="7"/>
  <c r="T226" i="7"/>
  <c r="T283" i="7"/>
  <c r="T315" i="7"/>
  <c r="T244" i="7"/>
  <c r="T272" i="7"/>
  <c r="T201" i="7"/>
  <c r="T284" i="7"/>
  <c r="T279" i="7"/>
  <c r="T183" i="7"/>
  <c r="T261" i="7"/>
  <c r="T139" i="7"/>
  <c r="T231" i="7"/>
  <c r="T138" i="7"/>
  <c r="T270" i="7"/>
  <c r="T257" i="7"/>
  <c r="T308" i="7"/>
  <c r="T175" i="7"/>
  <c r="T232" i="7"/>
  <c r="T203" i="7"/>
  <c r="T258" i="7"/>
  <c r="T241" i="7"/>
  <c r="T238" i="7"/>
  <c r="T177" i="7"/>
  <c r="T137" i="7"/>
  <c r="T196" i="7"/>
  <c r="T276" i="7"/>
  <c r="T219" i="7"/>
  <c r="T215" i="7"/>
  <c r="T269" i="7"/>
  <c r="T296" i="7"/>
  <c r="T218" i="7"/>
  <c r="T156" i="7"/>
  <c r="T182" i="7"/>
  <c r="T158" i="7"/>
  <c r="T216" i="7"/>
  <c r="T143" i="7"/>
  <c r="T213" i="7"/>
  <c r="T153" i="7"/>
  <c r="T256" i="7"/>
  <c r="T290" i="7"/>
  <c r="N16" i="7"/>
  <c r="M16" i="7" s="1"/>
  <c r="K16" i="7"/>
  <c r="O16" i="7" s="1"/>
  <c r="T12" i="10"/>
  <c r="W15" i="10" s="1"/>
  <c r="S16" i="10" s="1"/>
  <c r="W16" i="10" s="1"/>
  <c r="Y12" i="5"/>
  <c r="AR11" i="7" s="1"/>
  <c r="AR12" i="7"/>
  <c r="AU15" i="7" s="1"/>
  <c r="Y20" i="5"/>
  <c r="AJ11" i="10" s="1"/>
  <c r="AJ12" i="10"/>
  <c r="AM15" i="10" s="1"/>
  <c r="N17" i="10"/>
  <c r="M17" i="10" s="1"/>
  <c r="K17" i="10"/>
  <c r="O17" i="10" s="1"/>
  <c r="F16" i="7"/>
  <c r="E16" i="7" s="1"/>
  <c r="C16" i="7"/>
  <c r="G16" i="7" s="1"/>
  <c r="C16" i="10"/>
  <c r="G16" i="10" s="1"/>
  <c r="F16" i="10"/>
  <c r="E16" i="10" s="1"/>
  <c r="T123" i="7"/>
  <c r="T48" i="7"/>
  <c r="T120" i="7"/>
  <c r="T94" i="7"/>
  <c r="T132" i="7"/>
  <c r="T128" i="7"/>
  <c r="T39" i="7"/>
  <c r="T105" i="7"/>
  <c r="T42" i="7"/>
  <c r="T23" i="7"/>
  <c r="T135" i="7"/>
  <c r="T74" i="7"/>
  <c r="T93" i="7"/>
  <c r="T61" i="7"/>
  <c r="T52" i="7"/>
  <c r="T29" i="7"/>
  <c r="T69" i="7"/>
  <c r="T22" i="7"/>
  <c r="T124" i="7"/>
  <c r="T20" i="7"/>
  <c r="T101" i="7"/>
  <c r="T107" i="7"/>
  <c r="T106" i="7"/>
  <c r="T115" i="7"/>
  <c r="T35" i="7"/>
  <c r="T50" i="7"/>
  <c r="T46" i="7"/>
  <c r="T60" i="7"/>
  <c r="T71" i="7"/>
  <c r="T26" i="7"/>
  <c r="T97" i="7"/>
  <c r="T102" i="7"/>
  <c r="T65" i="7"/>
  <c r="T110" i="7"/>
  <c r="T83" i="7"/>
  <c r="T88" i="7"/>
  <c r="T51" i="7"/>
  <c r="T77" i="7"/>
  <c r="T58" i="7"/>
  <c r="T126" i="7"/>
  <c r="T122" i="7"/>
  <c r="T91" i="7"/>
  <c r="T33" i="7"/>
  <c r="T63" i="7"/>
  <c r="T16" i="7"/>
  <c r="T85" i="7"/>
  <c r="T95" i="7"/>
  <c r="T109" i="7"/>
  <c r="T121" i="7"/>
  <c r="T114" i="7"/>
  <c r="T78" i="7"/>
  <c r="T21" i="7"/>
  <c r="T129" i="7"/>
  <c r="T49" i="7"/>
  <c r="T17" i="7"/>
  <c r="T57" i="7"/>
  <c r="T27" i="7"/>
  <c r="T81" i="7"/>
  <c r="T32" i="7"/>
  <c r="T80" i="7"/>
  <c r="T98" i="7"/>
  <c r="T44" i="7"/>
  <c r="T53" i="7"/>
  <c r="T68" i="7"/>
  <c r="T131" i="7"/>
  <c r="T72" i="7"/>
  <c r="T47" i="7"/>
  <c r="T89" i="7"/>
  <c r="T133" i="7"/>
  <c r="T59" i="7"/>
  <c r="T73" i="7"/>
  <c r="T41" i="7"/>
  <c r="T18" i="7"/>
  <c r="T28" i="7"/>
  <c r="T117" i="7"/>
  <c r="T103" i="7"/>
  <c r="T38" i="7"/>
  <c r="T86" i="7"/>
  <c r="T56" i="7"/>
  <c r="T64" i="7"/>
  <c r="T112" i="7"/>
  <c r="T134" i="7"/>
  <c r="T84" i="7"/>
  <c r="T37" i="7"/>
  <c r="T108" i="7"/>
  <c r="T66" i="7"/>
  <c r="T87" i="7"/>
  <c r="T55" i="7"/>
  <c r="T76" i="7"/>
  <c r="T19" i="7"/>
  <c r="T99" i="7"/>
  <c r="T70" i="7"/>
  <c r="T62" i="7"/>
  <c r="T125" i="7"/>
  <c r="T92" i="7"/>
  <c r="T96" i="7"/>
  <c r="T30" i="7"/>
  <c r="T54" i="7"/>
  <c r="T43" i="7"/>
  <c r="T119" i="7"/>
  <c r="T75" i="7"/>
  <c r="T45" i="7"/>
  <c r="T34" i="7"/>
  <c r="T40" i="7"/>
  <c r="T67" i="7"/>
  <c r="T104" i="7"/>
  <c r="T31" i="7"/>
  <c r="T36" i="7"/>
  <c r="T116" i="7"/>
  <c r="T113" i="7"/>
  <c r="T127" i="7"/>
  <c r="T79" i="7"/>
  <c r="T130" i="7"/>
  <c r="T25" i="7"/>
  <c r="T118" i="7"/>
  <c r="T82" i="7"/>
  <c r="T24" i="7"/>
  <c r="T90" i="7"/>
  <c r="T111" i="7"/>
  <c r="T100" i="7"/>
  <c r="Y18" i="5"/>
  <c r="AB11" i="10" s="1"/>
  <c r="AB12" i="10"/>
  <c r="AE15" i="10" s="1"/>
  <c r="Y6" i="5"/>
  <c r="T12" i="7"/>
  <c r="W15" i="7" s="1"/>
  <c r="X26" i="5"/>
  <c r="AA16" i="7" l="1"/>
  <c r="AE16" i="7" s="1"/>
  <c r="AA17" i="7" s="1"/>
  <c r="AE17" i="7" s="1"/>
  <c r="AK16" i="7"/>
  <c r="AM16" i="7"/>
  <c r="AQ17" i="10"/>
  <c r="AU17" i="10" s="1"/>
  <c r="AT17" i="10"/>
  <c r="AS17" i="10" s="1"/>
  <c r="AI16" i="10"/>
  <c r="AM16" i="10" s="1"/>
  <c r="AL16" i="10"/>
  <c r="AK16" i="10" s="1"/>
  <c r="AD16" i="10"/>
  <c r="AC16" i="10" s="1"/>
  <c r="AA16" i="10"/>
  <c r="AE16" i="10" s="1"/>
  <c r="V16" i="10"/>
  <c r="U16" i="10" s="1"/>
  <c r="K17" i="7"/>
  <c r="O17" i="7" s="1"/>
  <c r="N17" i="7"/>
  <c r="M17" i="7" s="1"/>
  <c r="K18" i="10"/>
  <c r="O18" i="10" s="1"/>
  <c r="N18" i="10"/>
  <c r="M18" i="10" s="1"/>
  <c r="F17" i="7"/>
  <c r="E17" i="7" s="1"/>
  <c r="C17" i="7"/>
  <c r="G17" i="7" s="1"/>
  <c r="S17" i="10"/>
  <c r="W17" i="10" s="1"/>
  <c r="V17" i="10"/>
  <c r="U17" i="10" s="1"/>
  <c r="F17" i="10"/>
  <c r="E17" i="10" s="1"/>
  <c r="C17" i="10"/>
  <c r="G17" i="10" s="1"/>
  <c r="S16" i="7"/>
  <c r="W16" i="7" s="1"/>
  <c r="V16" i="7"/>
  <c r="U16" i="7" s="1"/>
  <c r="T11" i="7"/>
  <c r="Y26" i="5"/>
  <c r="AD17" i="7" l="1"/>
  <c r="AC17" i="7" s="1"/>
  <c r="AI17" i="7"/>
  <c r="AM17" i="7" s="1"/>
  <c r="AL17" i="7"/>
  <c r="AK17" i="7" s="1"/>
  <c r="AT18" i="10"/>
  <c r="AS18" i="10" s="1"/>
  <c r="AQ18" i="10"/>
  <c r="AU18" i="10" s="1"/>
  <c r="AL17" i="10"/>
  <c r="AK17" i="10" s="1"/>
  <c r="AI17" i="10"/>
  <c r="AM17" i="10" s="1"/>
  <c r="AD17" i="10"/>
  <c r="AC17" i="10" s="1"/>
  <c r="AA17" i="10"/>
  <c r="AE17" i="10" s="1"/>
  <c r="AD18" i="7"/>
  <c r="AC18" i="7" s="1"/>
  <c r="AA18" i="7"/>
  <c r="AE18" i="7" s="1"/>
  <c r="K18" i="7"/>
  <c r="O18" i="7" s="1"/>
  <c r="N18" i="7"/>
  <c r="M18" i="7" s="1"/>
  <c r="N19" i="10"/>
  <c r="M19" i="10" s="1"/>
  <c r="K19" i="10"/>
  <c r="O19" i="10" s="1"/>
  <c r="S18" i="10"/>
  <c r="W18" i="10" s="1"/>
  <c r="V18" i="10"/>
  <c r="U18" i="10" s="1"/>
  <c r="C18" i="10"/>
  <c r="G18" i="10" s="1"/>
  <c r="F18" i="10"/>
  <c r="E18" i="10" s="1"/>
  <c r="F18" i="7"/>
  <c r="E18" i="7" s="1"/>
  <c r="C18" i="7"/>
  <c r="G18" i="7" s="1"/>
  <c r="S17" i="7"/>
  <c r="W17" i="7" s="1"/>
  <c r="V17" i="7"/>
  <c r="U17" i="7" s="1"/>
  <c r="AL18" i="7" l="1"/>
  <c r="AK18" i="7" s="1"/>
  <c r="AI18" i="7"/>
  <c r="AM18" i="7" s="1"/>
  <c r="AQ19" i="10"/>
  <c r="AU19" i="10" s="1"/>
  <c r="AT19" i="10"/>
  <c r="AS19" i="10" s="1"/>
  <c r="AI18" i="10"/>
  <c r="AM18" i="10" s="1"/>
  <c r="AL18" i="10"/>
  <c r="AK18" i="10" s="1"/>
  <c r="AA18" i="10"/>
  <c r="AE18" i="10" s="1"/>
  <c r="AD18" i="10"/>
  <c r="AC18" i="10" s="1"/>
  <c r="AD19" i="7"/>
  <c r="AC19" i="7" s="1"/>
  <c r="AA19" i="7"/>
  <c r="AE19" i="7" s="1"/>
  <c r="K19" i="7"/>
  <c r="O19" i="7" s="1"/>
  <c r="N19" i="7"/>
  <c r="M19" i="7" s="1"/>
  <c r="N20" i="10"/>
  <c r="M20" i="10" s="1"/>
  <c r="K20" i="10"/>
  <c r="O20" i="10" s="1"/>
  <c r="C19" i="10"/>
  <c r="G19" i="10" s="1"/>
  <c r="F19" i="10"/>
  <c r="E19" i="10" s="1"/>
  <c r="C19" i="7"/>
  <c r="G19" i="7" s="1"/>
  <c r="F19" i="7"/>
  <c r="E19" i="7" s="1"/>
  <c r="V19" i="10"/>
  <c r="U19" i="10" s="1"/>
  <c r="S19" i="10"/>
  <c r="W19" i="10" s="1"/>
  <c r="V18" i="7"/>
  <c r="U18" i="7" s="1"/>
  <c r="S18" i="7"/>
  <c r="W18" i="7" s="1"/>
  <c r="AL19" i="7" l="1"/>
  <c r="AK19" i="7" s="1"/>
  <c r="AI19" i="7"/>
  <c r="AM19" i="7" s="1"/>
  <c r="AQ20" i="10"/>
  <c r="AU20" i="10" s="1"/>
  <c r="AT20" i="10"/>
  <c r="AS20" i="10" s="1"/>
  <c r="AI19" i="10"/>
  <c r="AM19" i="10" s="1"/>
  <c r="AL19" i="10"/>
  <c r="AK19" i="10" s="1"/>
  <c r="AA19" i="10"/>
  <c r="AE19" i="10" s="1"/>
  <c r="AD19" i="10"/>
  <c r="AC19" i="10" s="1"/>
  <c r="AA20" i="7"/>
  <c r="AE20" i="7" s="1"/>
  <c r="AD20" i="7"/>
  <c r="AC20" i="7" s="1"/>
  <c r="N20" i="7"/>
  <c r="M20" i="7" s="1"/>
  <c r="K20" i="7"/>
  <c r="O20" i="7" s="1"/>
  <c r="N21" i="10"/>
  <c r="M21" i="10" s="1"/>
  <c r="K21" i="10"/>
  <c r="O21" i="10" s="1"/>
  <c r="F20" i="7"/>
  <c r="E20" i="7" s="1"/>
  <c r="C20" i="7"/>
  <c r="G20" i="7" s="1"/>
  <c r="V20" i="10"/>
  <c r="U20" i="10" s="1"/>
  <c r="S20" i="10"/>
  <c r="W20" i="10" s="1"/>
  <c r="F20" i="10"/>
  <c r="E20" i="10" s="1"/>
  <c r="C20" i="10"/>
  <c r="G20" i="10" s="1"/>
  <c r="V19" i="7"/>
  <c r="U19" i="7" s="1"/>
  <c r="S19" i="7"/>
  <c r="W19" i="7" s="1"/>
  <c r="AI20" i="7" l="1"/>
  <c r="AM20" i="7" s="1"/>
  <c r="AL20" i="7"/>
  <c r="AK20" i="7" s="1"/>
  <c r="AT21" i="10"/>
  <c r="AS21" i="10" s="1"/>
  <c r="AQ21" i="10"/>
  <c r="AU21" i="10" s="1"/>
  <c r="AL20" i="10"/>
  <c r="AK20" i="10" s="1"/>
  <c r="AI20" i="10"/>
  <c r="AM20" i="10" s="1"/>
  <c r="AD20" i="10"/>
  <c r="AC20" i="10" s="1"/>
  <c r="AA20" i="10"/>
  <c r="AE20" i="10" s="1"/>
  <c r="AA21" i="7"/>
  <c r="AE21" i="7" s="1"/>
  <c r="AD21" i="7"/>
  <c r="AC21" i="7" s="1"/>
  <c r="N21" i="7"/>
  <c r="M21" i="7" s="1"/>
  <c r="K21" i="7"/>
  <c r="O21" i="7" s="1"/>
  <c r="K22" i="10"/>
  <c r="O22" i="10" s="1"/>
  <c r="N22" i="10"/>
  <c r="M22" i="10" s="1"/>
  <c r="V21" i="10"/>
  <c r="U21" i="10" s="1"/>
  <c r="S21" i="10"/>
  <c r="W21" i="10" s="1"/>
  <c r="C21" i="7"/>
  <c r="G21" i="7" s="1"/>
  <c r="F21" i="7"/>
  <c r="E21" i="7" s="1"/>
  <c r="F21" i="10"/>
  <c r="E21" i="10" s="1"/>
  <c r="C21" i="10"/>
  <c r="G21" i="10" s="1"/>
  <c r="V20" i="7"/>
  <c r="U20" i="7" s="1"/>
  <c r="S20" i="7"/>
  <c r="W20" i="7" s="1"/>
  <c r="AI21" i="7" l="1"/>
  <c r="AM21" i="7" s="1"/>
  <c r="AL21" i="7"/>
  <c r="AK21" i="7" s="1"/>
  <c r="AT22" i="10"/>
  <c r="AS22" i="10" s="1"/>
  <c r="AQ22" i="10"/>
  <c r="AU22" i="10" s="1"/>
  <c r="AI21" i="10"/>
  <c r="AM21" i="10" s="1"/>
  <c r="AL21" i="10"/>
  <c r="AK21" i="10" s="1"/>
  <c r="AA21" i="10"/>
  <c r="AE21" i="10" s="1"/>
  <c r="AD21" i="10"/>
  <c r="AC21" i="10" s="1"/>
  <c r="AD22" i="7"/>
  <c r="AC22" i="7" s="1"/>
  <c r="AA22" i="7"/>
  <c r="AE22" i="7" s="1"/>
  <c r="K22" i="7"/>
  <c r="O22" i="7" s="1"/>
  <c r="N22" i="7"/>
  <c r="M22" i="7" s="1"/>
  <c r="N23" i="10"/>
  <c r="M23" i="10" s="1"/>
  <c r="K23" i="10"/>
  <c r="O23" i="10" s="1"/>
  <c r="F22" i="7"/>
  <c r="E22" i="7" s="1"/>
  <c r="C22" i="7"/>
  <c r="G22" i="7" s="1"/>
  <c r="S22" i="10"/>
  <c r="W22" i="10" s="1"/>
  <c r="V22" i="10"/>
  <c r="U22" i="10" s="1"/>
  <c r="C22" i="10"/>
  <c r="G22" i="10" s="1"/>
  <c r="F22" i="10"/>
  <c r="E22" i="10" s="1"/>
  <c r="V21" i="7"/>
  <c r="U21" i="7" s="1"/>
  <c r="S21" i="7"/>
  <c r="W21" i="7" s="1"/>
  <c r="AI22" i="7" l="1"/>
  <c r="AM22" i="7" s="1"/>
  <c r="AL22" i="7"/>
  <c r="AK22" i="7" s="1"/>
  <c r="AT23" i="10"/>
  <c r="AS23" i="10" s="1"/>
  <c r="AQ23" i="10"/>
  <c r="AU23" i="10" s="1"/>
  <c r="AL22" i="10"/>
  <c r="AK22" i="10" s="1"/>
  <c r="AI22" i="10"/>
  <c r="AM22" i="10" s="1"/>
  <c r="AD22" i="10"/>
  <c r="AC22" i="10" s="1"/>
  <c r="AA22" i="10"/>
  <c r="AE22" i="10" s="1"/>
  <c r="AA23" i="7"/>
  <c r="AE23" i="7" s="1"/>
  <c r="AD23" i="7"/>
  <c r="AC23" i="7" s="1"/>
  <c r="N23" i="7"/>
  <c r="M23" i="7" s="1"/>
  <c r="K23" i="7"/>
  <c r="O23" i="7" s="1"/>
  <c r="K24" i="10"/>
  <c r="O24" i="10" s="1"/>
  <c r="N24" i="10"/>
  <c r="M24" i="10" s="1"/>
  <c r="V23" i="10"/>
  <c r="U23" i="10" s="1"/>
  <c r="S23" i="10"/>
  <c r="W23" i="10" s="1"/>
  <c r="C23" i="7"/>
  <c r="G23" i="7" s="1"/>
  <c r="F23" i="7"/>
  <c r="E23" i="7" s="1"/>
  <c r="F23" i="10"/>
  <c r="E23" i="10" s="1"/>
  <c r="C23" i="10"/>
  <c r="G23" i="10" s="1"/>
  <c r="V22" i="7"/>
  <c r="U22" i="7" s="1"/>
  <c r="S22" i="7"/>
  <c r="W22" i="7" s="1"/>
  <c r="AL23" i="7" l="1"/>
  <c r="AK23" i="7" s="1"/>
  <c r="AI23" i="7"/>
  <c r="AM23" i="7" s="1"/>
  <c r="AQ24" i="10"/>
  <c r="AU24" i="10" s="1"/>
  <c r="AT24" i="10"/>
  <c r="AS24" i="10" s="1"/>
  <c r="AL23" i="10"/>
  <c r="AK23" i="10" s="1"/>
  <c r="AI23" i="10"/>
  <c r="AM23" i="10" s="1"/>
  <c r="AA23" i="10"/>
  <c r="AE23" i="10" s="1"/>
  <c r="AD23" i="10"/>
  <c r="AC23" i="10" s="1"/>
  <c r="AA24" i="7"/>
  <c r="AE24" i="7" s="1"/>
  <c r="AD24" i="7"/>
  <c r="AC24" i="7" s="1"/>
  <c r="K24" i="7"/>
  <c r="O24" i="7" s="1"/>
  <c r="N24" i="7"/>
  <c r="M24" i="7" s="1"/>
  <c r="K25" i="10"/>
  <c r="O25" i="10" s="1"/>
  <c r="N25" i="10"/>
  <c r="M25" i="10" s="1"/>
  <c r="F24" i="7"/>
  <c r="E24" i="7" s="1"/>
  <c r="C24" i="7"/>
  <c r="G24" i="7" s="1"/>
  <c r="F24" i="10"/>
  <c r="E24" i="10" s="1"/>
  <c r="C24" i="10"/>
  <c r="G24" i="10" s="1"/>
  <c r="S24" i="10"/>
  <c r="W24" i="10" s="1"/>
  <c r="V24" i="10"/>
  <c r="U24" i="10" s="1"/>
  <c r="V23" i="7"/>
  <c r="U23" i="7" s="1"/>
  <c r="S23" i="7"/>
  <c r="W23" i="7" s="1"/>
  <c r="AI24" i="7" l="1"/>
  <c r="AM24" i="7" s="1"/>
  <c r="AL24" i="7"/>
  <c r="AK24" i="7" s="1"/>
  <c r="AT25" i="10"/>
  <c r="AS25" i="10" s="1"/>
  <c r="AQ25" i="10"/>
  <c r="AU25" i="10" s="1"/>
  <c r="AI24" i="10"/>
  <c r="AM24" i="10" s="1"/>
  <c r="AL24" i="10"/>
  <c r="AK24" i="10" s="1"/>
  <c r="AD24" i="10"/>
  <c r="AC24" i="10" s="1"/>
  <c r="AA24" i="10"/>
  <c r="AE24" i="10" s="1"/>
  <c r="AA25" i="7"/>
  <c r="AE25" i="7" s="1"/>
  <c r="AD25" i="7"/>
  <c r="AC25" i="7" s="1"/>
  <c r="N25" i="7"/>
  <c r="M25" i="7" s="1"/>
  <c r="K25" i="7"/>
  <c r="O25" i="7" s="1"/>
  <c r="K26" i="10"/>
  <c r="O26" i="10" s="1"/>
  <c r="N26" i="10"/>
  <c r="M26" i="10" s="1"/>
  <c r="C25" i="10"/>
  <c r="G25" i="10" s="1"/>
  <c r="F25" i="10"/>
  <c r="E25" i="10" s="1"/>
  <c r="C25" i="7"/>
  <c r="G25" i="7" s="1"/>
  <c r="F25" i="7"/>
  <c r="E25" i="7" s="1"/>
  <c r="V25" i="10"/>
  <c r="U25" i="10" s="1"/>
  <c r="S25" i="10"/>
  <c r="W25" i="10" s="1"/>
  <c r="S24" i="7"/>
  <c r="W24" i="7" s="1"/>
  <c r="V24" i="7"/>
  <c r="U24" i="7" s="1"/>
  <c r="AL25" i="7" l="1"/>
  <c r="AK25" i="7" s="1"/>
  <c r="AI25" i="7"/>
  <c r="AM25" i="7" s="1"/>
  <c r="AT26" i="10"/>
  <c r="AS26" i="10" s="1"/>
  <c r="AQ26" i="10"/>
  <c r="AU26" i="10" s="1"/>
  <c r="AI25" i="10"/>
  <c r="AM25" i="10" s="1"/>
  <c r="AL25" i="10"/>
  <c r="AK25" i="10" s="1"/>
  <c r="AD25" i="10"/>
  <c r="AC25" i="10" s="1"/>
  <c r="AA25" i="10"/>
  <c r="AE25" i="10" s="1"/>
  <c r="AA26" i="7"/>
  <c r="AE26" i="7" s="1"/>
  <c r="AD26" i="7"/>
  <c r="AC26" i="7" s="1"/>
  <c r="K26" i="7"/>
  <c r="O26" i="7" s="1"/>
  <c r="N26" i="7"/>
  <c r="M26" i="7" s="1"/>
  <c r="K27" i="10"/>
  <c r="O27" i="10" s="1"/>
  <c r="N27" i="10"/>
  <c r="M27" i="10" s="1"/>
  <c r="F26" i="7"/>
  <c r="E26" i="7" s="1"/>
  <c r="C26" i="7"/>
  <c r="G26" i="7" s="1"/>
  <c r="V26" i="10"/>
  <c r="U26" i="10" s="1"/>
  <c r="S26" i="10"/>
  <c r="W26" i="10" s="1"/>
  <c r="F26" i="10"/>
  <c r="E26" i="10" s="1"/>
  <c r="C26" i="10"/>
  <c r="G26" i="10" s="1"/>
  <c r="S25" i="7"/>
  <c r="W25" i="7" s="1"/>
  <c r="V25" i="7"/>
  <c r="U25" i="7" s="1"/>
  <c r="AI26" i="7" l="1"/>
  <c r="AM26" i="7" s="1"/>
  <c r="AL26" i="7"/>
  <c r="AK26" i="7" s="1"/>
  <c r="AT27" i="10"/>
  <c r="AS27" i="10" s="1"/>
  <c r="AQ27" i="10"/>
  <c r="AU27" i="10" s="1"/>
  <c r="AL26" i="10"/>
  <c r="AK26" i="10" s="1"/>
  <c r="AI26" i="10"/>
  <c r="AM26" i="10" s="1"/>
  <c r="AD26" i="10"/>
  <c r="AC26" i="10" s="1"/>
  <c r="AA26" i="10"/>
  <c r="AE26" i="10" s="1"/>
  <c r="AA27" i="7"/>
  <c r="AE27" i="7" s="1"/>
  <c r="AD27" i="7"/>
  <c r="AC27" i="7" s="1"/>
  <c r="N27" i="7"/>
  <c r="M27" i="7" s="1"/>
  <c r="K27" i="7"/>
  <c r="O27" i="7" s="1"/>
  <c r="K28" i="10"/>
  <c r="O28" i="10" s="1"/>
  <c r="N28" i="10"/>
  <c r="M28" i="10" s="1"/>
  <c r="S27" i="10"/>
  <c r="W27" i="10" s="1"/>
  <c r="V27" i="10"/>
  <c r="U27" i="10" s="1"/>
  <c r="F27" i="10"/>
  <c r="E27" i="10" s="1"/>
  <c r="C27" i="10"/>
  <c r="G27" i="10" s="1"/>
  <c r="F27" i="7"/>
  <c r="E27" i="7" s="1"/>
  <c r="C27" i="7"/>
  <c r="G27" i="7" s="1"/>
  <c r="V26" i="7"/>
  <c r="U26" i="7" s="1"/>
  <c r="S26" i="7"/>
  <c r="W26" i="7" s="1"/>
  <c r="AI27" i="7" l="1"/>
  <c r="AM27" i="7" s="1"/>
  <c r="AL27" i="7"/>
  <c r="AK27" i="7" s="1"/>
  <c r="AQ28" i="10"/>
  <c r="AU28" i="10" s="1"/>
  <c r="AT28" i="10"/>
  <c r="AS28" i="10" s="1"/>
  <c r="AL27" i="10"/>
  <c r="AK27" i="10" s="1"/>
  <c r="AI27" i="10"/>
  <c r="AM27" i="10" s="1"/>
  <c r="AA27" i="10"/>
  <c r="AE27" i="10" s="1"/>
  <c r="AD27" i="10"/>
  <c r="AC27" i="10" s="1"/>
  <c r="AA28" i="7"/>
  <c r="AE28" i="7" s="1"/>
  <c r="AD28" i="7"/>
  <c r="AC28" i="7" s="1"/>
  <c r="N28" i="7"/>
  <c r="M28" i="7" s="1"/>
  <c r="K28" i="7"/>
  <c r="O28" i="7" s="1"/>
  <c r="K29" i="10"/>
  <c r="O29" i="10" s="1"/>
  <c r="N29" i="10"/>
  <c r="M29" i="10" s="1"/>
  <c r="F28" i="10"/>
  <c r="E28" i="10" s="1"/>
  <c r="C28" i="10"/>
  <c r="G28" i="10" s="1"/>
  <c r="F28" i="7"/>
  <c r="E28" i="7" s="1"/>
  <c r="C28" i="7"/>
  <c r="G28" i="7" s="1"/>
  <c r="S28" i="10"/>
  <c r="W28" i="10" s="1"/>
  <c r="V28" i="10"/>
  <c r="U28" i="10" s="1"/>
  <c r="V27" i="7"/>
  <c r="U27" i="7" s="1"/>
  <c r="S27" i="7"/>
  <c r="W27" i="7" s="1"/>
  <c r="AI28" i="7" l="1"/>
  <c r="AM28" i="7" s="1"/>
  <c r="AL28" i="7"/>
  <c r="AK28" i="7" s="1"/>
  <c r="AQ29" i="10"/>
  <c r="AU29" i="10" s="1"/>
  <c r="AT29" i="10"/>
  <c r="AS29" i="10" s="1"/>
  <c r="AI28" i="10"/>
  <c r="AM28" i="10" s="1"/>
  <c r="AL28" i="10"/>
  <c r="AK28" i="10" s="1"/>
  <c r="AA28" i="10"/>
  <c r="AE28" i="10" s="1"/>
  <c r="AD28" i="10"/>
  <c r="AC28" i="10" s="1"/>
  <c r="AD29" i="7"/>
  <c r="AC29" i="7" s="1"/>
  <c r="AA29" i="7"/>
  <c r="AE29" i="7" s="1"/>
  <c r="K29" i="7"/>
  <c r="O29" i="7" s="1"/>
  <c r="N29" i="7"/>
  <c r="M29" i="7" s="1"/>
  <c r="K30" i="10"/>
  <c r="O30" i="10" s="1"/>
  <c r="N30" i="10"/>
  <c r="M30" i="10" s="1"/>
  <c r="C29" i="7"/>
  <c r="G29" i="7" s="1"/>
  <c r="F29" i="7"/>
  <c r="E29" i="7" s="1"/>
  <c r="C29" i="10"/>
  <c r="G29" i="10" s="1"/>
  <c r="F29" i="10"/>
  <c r="E29" i="10" s="1"/>
  <c r="S29" i="10"/>
  <c r="W29" i="10" s="1"/>
  <c r="V29" i="10"/>
  <c r="U29" i="10" s="1"/>
  <c r="V28" i="7"/>
  <c r="U28" i="7" s="1"/>
  <c r="S28" i="7"/>
  <c r="W28" i="7" s="1"/>
  <c r="AL29" i="7" l="1"/>
  <c r="AK29" i="7" s="1"/>
  <c r="AI29" i="7"/>
  <c r="AM29" i="7" s="1"/>
  <c r="AT30" i="10"/>
  <c r="AS30" i="10" s="1"/>
  <c r="AQ30" i="10"/>
  <c r="AU30" i="10" s="1"/>
  <c r="AL29" i="10"/>
  <c r="AK29" i="10" s="1"/>
  <c r="AI29" i="10"/>
  <c r="AM29" i="10" s="1"/>
  <c r="AA29" i="10"/>
  <c r="AE29" i="10" s="1"/>
  <c r="AD29" i="10"/>
  <c r="AC29" i="10" s="1"/>
  <c r="AD30" i="7"/>
  <c r="AC30" i="7" s="1"/>
  <c r="AA30" i="7"/>
  <c r="AE30" i="7" s="1"/>
  <c r="N30" i="7"/>
  <c r="M30" i="7" s="1"/>
  <c r="K30" i="7"/>
  <c r="O30" i="7" s="1"/>
  <c r="K31" i="10"/>
  <c r="O31" i="10" s="1"/>
  <c r="N31" i="10"/>
  <c r="M31" i="10" s="1"/>
  <c r="C30" i="10"/>
  <c r="G30" i="10" s="1"/>
  <c r="F30" i="10"/>
  <c r="E30" i="10" s="1"/>
  <c r="V30" i="10"/>
  <c r="U30" i="10" s="1"/>
  <c r="S30" i="10"/>
  <c r="W30" i="10" s="1"/>
  <c r="C30" i="7"/>
  <c r="G30" i="7" s="1"/>
  <c r="F30" i="7"/>
  <c r="E30" i="7" s="1"/>
  <c r="V29" i="7"/>
  <c r="U29" i="7" s="1"/>
  <c r="S29" i="7"/>
  <c r="W29" i="7" s="1"/>
  <c r="AL30" i="7" l="1"/>
  <c r="AK30" i="7" s="1"/>
  <c r="AI30" i="7"/>
  <c r="AM30" i="7" s="1"/>
  <c r="AT31" i="10"/>
  <c r="AS31" i="10" s="1"/>
  <c r="AQ31" i="10"/>
  <c r="AU31" i="10" s="1"/>
  <c r="AL30" i="10"/>
  <c r="AK30" i="10" s="1"/>
  <c r="AI30" i="10"/>
  <c r="AM30" i="10" s="1"/>
  <c r="AD30" i="10"/>
  <c r="AC30" i="10" s="1"/>
  <c r="AA30" i="10"/>
  <c r="AE30" i="10" s="1"/>
  <c r="AA31" i="7"/>
  <c r="AE31" i="7" s="1"/>
  <c r="AD31" i="7"/>
  <c r="AC31" i="7" s="1"/>
  <c r="K31" i="7"/>
  <c r="O31" i="7" s="1"/>
  <c r="N31" i="7"/>
  <c r="M31" i="7" s="1"/>
  <c r="K32" i="10"/>
  <c r="O32" i="10" s="1"/>
  <c r="N32" i="10"/>
  <c r="M32" i="10" s="1"/>
  <c r="S31" i="10"/>
  <c r="W31" i="10" s="1"/>
  <c r="V31" i="10"/>
  <c r="U31" i="10" s="1"/>
  <c r="C31" i="7"/>
  <c r="G31" i="7" s="1"/>
  <c r="F31" i="7"/>
  <c r="E31" i="7" s="1"/>
  <c r="F31" i="10"/>
  <c r="E31" i="10" s="1"/>
  <c r="C31" i="10"/>
  <c r="G31" i="10" s="1"/>
  <c r="V30" i="7"/>
  <c r="U30" i="7" s="1"/>
  <c r="S30" i="7"/>
  <c r="W30" i="7" s="1"/>
  <c r="AI31" i="7" l="1"/>
  <c r="AM31" i="7" s="1"/>
  <c r="AL31" i="7"/>
  <c r="AK31" i="7" s="1"/>
  <c r="AQ32" i="10"/>
  <c r="AU32" i="10" s="1"/>
  <c r="AT32" i="10"/>
  <c r="AS32" i="10" s="1"/>
  <c r="AL31" i="10"/>
  <c r="AK31" i="10" s="1"/>
  <c r="AI31" i="10"/>
  <c r="AM31" i="10" s="1"/>
  <c r="AA31" i="10"/>
  <c r="AE31" i="10" s="1"/>
  <c r="AD31" i="10"/>
  <c r="AC31" i="10" s="1"/>
  <c r="AA32" i="7"/>
  <c r="AE32" i="7" s="1"/>
  <c r="AD32" i="7"/>
  <c r="AC32" i="7" s="1"/>
  <c r="K32" i="7"/>
  <c r="O32" i="7" s="1"/>
  <c r="N32" i="7"/>
  <c r="M32" i="7" s="1"/>
  <c r="K33" i="10"/>
  <c r="O33" i="10" s="1"/>
  <c r="N33" i="10"/>
  <c r="M33" i="10" s="1"/>
  <c r="F32" i="7"/>
  <c r="E32" i="7" s="1"/>
  <c r="C32" i="7"/>
  <c r="G32" i="7" s="1"/>
  <c r="C32" i="10"/>
  <c r="G32" i="10" s="1"/>
  <c r="F32" i="10"/>
  <c r="E32" i="10" s="1"/>
  <c r="V32" i="10"/>
  <c r="U32" i="10" s="1"/>
  <c r="S32" i="10"/>
  <c r="W32" i="10" s="1"/>
  <c r="S31" i="7"/>
  <c r="W31" i="7" s="1"/>
  <c r="V31" i="7"/>
  <c r="U31" i="7" s="1"/>
  <c r="AI32" i="7" l="1"/>
  <c r="AM32" i="7" s="1"/>
  <c r="AL32" i="7"/>
  <c r="AK32" i="7" s="1"/>
  <c r="AQ33" i="10"/>
  <c r="AU33" i="10" s="1"/>
  <c r="AT33" i="10"/>
  <c r="AS33" i="10" s="1"/>
  <c r="AI32" i="10"/>
  <c r="AM32" i="10" s="1"/>
  <c r="AL32" i="10"/>
  <c r="AK32" i="10" s="1"/>
  <c r="AD32" i="10"/>
  <c r="AC32" i="10" s="1"/>
  <c r="AA32" i="10"/>
  <c r="AE32" i="10" s="1"/>
  <c r="AD33" i="7"/>
  <c r="AC33" i="7" s="1"/>
  <c r="AA33" i="7"/>
  <c r="AE33" i="7" s="1"/>
  <c r="N33" i="7"/>
  <c r="M33" i="7" s="1"/>
  <c r="K33" i="7"/>
  <c r="O33" i="7" s="1"/>
  <c r="K34" i="10"/>
  <c r="O34" i="10" s="1"/>
  <c r="N34" i="10"/>
  <c r="M34" i="10" s="1"/>
  <c r="F33" i="10"/>
  <c r="E33" i="10" s="1"/>
  <c r="C33" i="10"/>
  <c r="G33" i="10" s="1"/>
  <c r="S33" i="10"/>
  <c r="W33" i="10" s="1"/>
  <c r="V33" i="10"/>
  <c r="U33" i="10" s="1"/>
  <c r="F33" i="7"/>
  <c r="E33" i="7" s="1"/>
  <c r="C33" i="7"/>
  <c r="G33" i="7" s="1"/>
  <c r="S32" i="7"/>
  <c r="W32" i="7" s="1"/>
  <c r="V32" i="7"/>
  <c r="U32" i="7" s="1"/>
  <c r="AI33" i="7" l="1"/>
  <c r="AM33" i="7" s="1"/>
  <c r="AL33" i="7"/>
  <c r="AK33" i="7" s="1"/>
  <c r="AQ34" i="10"/>
  <c r="AU34" i="10" s="1"/>
  <c r="AT34" i="10"/>
  <c r="AS34" i="10" s="1"/>
  <c r="AL33" i="10"/>
  <c r="AK33" i="10" s="1"/>
  <c r="AI33" i="10"/>
  <c r="AM33" i="10" s="1"/>
  <c r="AA33" i="10"/>
  <c r="AE33" i="10" s="1"/>
  <c r="AD33" i="10"/>
  <c r="AC33" i="10" s="1"/>
  <c r="AD34" i="7"/>
  <c r="AC34" i="7" s="1"/>
  <c r="AA34" i="7"/>
  <c r="AE34" i="7" s="1"/>
  <c r="N34" i="7"/>
  <c r="M34" i="7" s="1"/>
  <c r="K34" i="7"/>
  <c r="O34" i="7" s="1"/>
  <c r="K35" i="10"/>
  <c r="O35" i="10" s="1"/>
  <c r="N35" i="10"/>
  <c r="M35" i="10" s="1"/>
  <c r="S34" i="10"/>
  <c r="W34" i="10" s="1"/>
  <c r="V34" i="10"/>
  <c r="U34" i="10" s="1"/>
  <c r="F34" i="10"/>
  <c r="E34" i="10" s="1"/>
  <c r="C34" i="10"/>
  <c r="G34" i="10" s="1"/>
  <c r="C34" i="7"/>
  <c r="G34" i="7" s="1"/>
  <c r="F34" i="7"/>
  <c r="E34" i="7" s="1"/>
  <c r="S33" i="7"/>
  <c r="W33" i="7" s="1"/>
  <c r="V33" i="7"/>
  <c r="U33" i="7" s="1"/>
  <c r="AI34" i="7" l="1"/>
  <c r="AM34" i="7" s="1"/>
  <c r="AL34" i="7"/>
  <c r="AK34" i="7" s="1"/>
  <c r="AT35" i="10"/>
  <c r="AS35" i="10" s="1"/>
  <c r="AQ35" i="10"/>
  <c r="AU35" i="10" s="1"/>
  <c r="AI34" i="10"/>
  <c r="AM34" i="10" s="1"/>
  <c r="AL34" i="10"/>
  <c r="AK34" i="10" s="1"/>
  <c r="AA34" i="10"/>
  <c r="AE34" i="10" s="1"/>
  <c r="AD34" i="10"/>
  <c r="AC34" i="10" s="1"/>
  <c r="AA35" i="7"/>
  <c r="AE35" i="7" s="1"/>
  <c r="AD35" i="7"/>
  <c r="AC35" i="7" s="1"/>
  <c r="N35" i="7"/>
  <c r="M35" i="7" s="1"/>
  <c r="K35" i="7"/>
  <c r="O35" i="7" s="1"/>
  <c r="K36" i="10"/>
  <c r="O36" i="10" s="1"/>
  <c r="N36" i="10"/>
  <c r="M36" i="10" s="1"/>
  <c r="F35" i="10"/>
  <c r="E35" i="10" s="1"/>
  <c r="C35" i="10"/>
  <c r="G35" i="10" s="1"/>
  <c r="F35" i="7"/>
  <c r="E35" i="7" s="1"/>
  <c r="C35" i="7"/>
  <c r="G35" i="7" s="1"/>
  <c r="V35" i="10"/>
  <c r="U35" i="10" s="1"/>
  <c r="S35" i="10"/>
  <c r="W35" i="10" s="1"/>
  <c r="V34" i="7"/>
  <c r="U34" i="7" s="1"/>
  <c r="S34" i="7"/>
  <c r="W34" i="7" s="1"/>
  <c r="AL35" i="7" l="1"/>
  <c r="AK35" i="7" s="1"/>
  <c r="AI35" i="7"/>
  <c r="AM35" i="7" s="1"/>
  <c r="AT36" i="10"/>
  <c r="AS36" i="10" s="1"/>
  <c r="AQ36" i="10"/>
  <c r="AU36" i="10" s="1"/>
  <c r="AL35" i="10"/>
  <c r="AK35" i="10" s="1"/>
  <c r="AI35" i="10"/>
  <c r="AM35" i="10" s="1"/>
  <c r="AA35" i="10"/>
  <c r="AE35" i="10" s="1"/>
  <c r="AD35" i="10"/>
  <c r="AC35" i="10" s="1"/>
  <c r="AA36" i="7"/>
  <c r="AE36" i="7" s="1"/>
  <c r="AD36" i="7"/>
  <c r="AC36" i="7" s="1"/>
  <c r="N36" i="7"/>
  <c r="M36" i="7" s="1"/>
  <c r="K36" i="7"/>
  <c r="O36" i="7" s="1"/>
  <c r="K37" i="10"/>
  <c r="O37" i="10" s="1"/>
  <c r="N37" i="10"/>
  <c r="M37" i="10" s="1"/>
  <c r="F36" i="7"/>
  <c r="E36" i="7" s="1"/>
  <c r="C36" i="7"/>
  <c r="G36" i="7" s="1"/>
  <c r="V36" i="10"/>
  <c r="U36" i="10" s="1"/>
  <c r="S36" i="10"/>
  <c r="W36" i="10" s="1"/>
  <c r="F36" i="10"/>
  <c r="E36" i="10" s="1"/>
  <c r="C36" i="10"/>
  <c r="G36" i="10" s="1"/>
  <c r="V35" i="7"/>
  <c r="U35" i="7" s="1"/>
  <c r="S35" i="7"/>
  <c r="W35" i="7" s="1"/>
  <c r="AI36" i="7" l="1"/>
  <c r="AM36" i="7" s="1"/>
  <c r="AL36" i="7"/>
  <c r="AK36" i="7" s="1"/>
  <c r="AT37" i="10"/>
  <c r="AS37" i="10" s="1"/>
  <c r="AQ37" i="10"/>
  <c r="AU37" i="10" s="1"/>
  <c r="AI36" i="10"/>
  <c r="AM36" i="10" s="1"/>
  <c r="AL36" i="10"/>
  <c r="AK36" i="10" s="1"/>
  <c r="AD36" i="10"/>
  <c r="AC36" i="10" s="1"/>
  <c r="AA36" i="10"/>
  <c r="AE36" i="10" s="1"/>
  <c r="AD37" i="7"/>
  <c r="AC37" i="7" s="1"/>
  <c r="AA37" i="7"/>
  <c r="AE37" i="7" s="1"/>
  <c r="N37" i="7"/>
  <c r="M37" i="7" s="1"/>
  <c r="K37" i="7"/>
  <c r="O37" i="7" s="1"/>
  <c r="K38" i="10"/>
  <c r="O38" i="10" s="1"/>
  <c r="N38" i="10"/>
  <c r="M38" i="10" s="1"/>
  <c r="S37" i="10"/>
  <c r="W37" i="10" s="1"/>
  <c r="V37" i="10"/>
  <c r="U37" i="10" s="1"/>
  <c r="F37" i="10"/>
  <c r="E37" i="10" s="1"/>
  <c r="C37" i="10"/>
  <c r="G37" i="10" s="1"/>
  <c r="C37" i="7"/>
  <c r="G37" i="7" s="1"/>
  <c r="F37" i="7"/>
  <c r="E37" i="7" s="1"/>
  <c r="V36" i="7"/>
  <c r="U36" i="7" s="1"/>
  <c r="S36" i="7"/>
  <c r="W36" i="7" s="1"/>
  <c r="AI37" i="7" l="1"/>
  <c r="AM37" i="7" s="1"/>
  <c r="AL37" i="7"/>
  <c r="AK37" i="7" s="1"/>
  <c r="AQ38" i="10"/>
  <c r="AU38" i="10" s="1"/>
  <c r="AT38" i="10"/>
  <c r="AS38" i="10" s="1"/>
  <c r="AI37" i="10"/>
  <c r="AM37" i="10" s="1"/>
  <c r="AL37" i="10"/>
  <c r="AK37" i="10" s="1"/>
  <c r="AD37" i="10"/>
  <c r="AC37" i="10" s="1"/>
  <c r="AA37" i="10"/>
  <c r="AE37" i="10" s="1"/>
  <c r="AD38" i="7"/>
  <c r="AC38" i="7" s="1"/>
  <c r="AA38" i="7"/>
  <c r="AE38" i="7" s="1"/>
  <c r="K38" i="7"/>
  <c r="O38" i="7" s="1"/>
  <c r="N38" i="7"/>
  <c r="M38" i="7" s="1"/>
  <c r="K39" i="10"/>
  <c r="O39" i="10" s="1"/>
  <c r="N39" i="10"/>
  <c r="M39" i="10" s="1"/>
  <c r="F38" i="10"/>
  <c r="E38" i="10" s="1"/>
  <c r="C38" i="10"/>
  <c r="G38" i="10" s="1"/>
  <c r="F38" i="7"/>
  <c r="E38" i="7" s="1"/>
  <c r="C38" i="7"/>
  <c r="G38" i="7" s="1"/>
  <c r="S38" i="10"/>
  <c r="W38" i="10" s="1"/>
  <c r="V38" i="10"/>
  <c r="U38" i="10" s="1"/>
  <c r="V37" i="7"/>
  <c r="U37" i="7" s="1"/>
  <c r="S37" i="7"/>
  <c r="W37" i="7" s="1"/>
  <c r="AI38" i="7" l="1"/>
  <c r="AM38" i="7" s="1"/>
  <c r="AL38" i="7"/>
  <c r="AK38" i="7" s="1"/>
  <c r="AT39" i="10"/>
  <c r="AS39" i="10" s="1"/>
  <c r="AQ39" i="10"/>
  <c r="AU39" i="10" s="1"/>
  <c r="AI38" i="10"/>
  <c r="AM38" i="10" s="1"/>
  <c r="AL38" i="10"/>
  <c r="AK38" i="10" s="1"/>
  <c r="AD38" i="10"/>
  <c r="AC38" i="10" s="1"/>
  <c r="AA38" i="10"/>
  <c r="AE38" i="10" s="1"/>
  <c r="AD39" i="7"/>
  <c r="AC39" i="7" s="1"/>
  <c r="AA39" i="7"/>
  <c r="AE39" i="7" s="1"/>
  <c r="N39" i="7"/>
  <c r="M39" i="7" s="1"/>
  <c r="K39" i="7"/>
  <c r="O39" i="7" s="1"/>
  <c r="K40" i="10"/>
  <c r="O40" i="10" s="1"/>
  <c r="N40" i="10"/>
  <c r="M40" i="10" s="1"/>
  <c r="C39" i="7"/>
  <c r="G39" i="7" s="1"/>
  <c r="F39" i="7"/>
  <c r="E39" i="7" s="1"/>
  <c r="F39" i="10"/>
  <c r="E39" i="10" s="1"/>
  <c r="C39" i="10"/>
  <c r="G39" i="10" s="1"/>
  <c r="S39" i="10"/>
  <c r="W39" i="10" s="1"/>
  <c r="V39" i="10"/>
  <c r="U39" i="10" s="1"/>
  <c r="V38" i="7"/>
  <c r="U38" i="7" s="1"/>
  <c r="S38" i="7"/>
  <c r="W38" i="7" s="1"/>
  <c r="AI39" i="7" l="1"/>
  <c r="AM39" i="7" s="1"/>
  <c r="AL39" i="7"/>
  <c r="AK39" i="7" s="1"/>
  <c r="AQ40" i="10"/>
  <c r="AU40" i="10" s="1"/>
  <c r="AT40" i="10"/>
  <c r="AS40" i="10" s="1"/>
  <c r="AL39" i="10"/>
  <c r="AK39" i="10" s="1"/>
  <c r="AI39" i="10"/>
  <c r="AM39" i="10" s="1"/>
  <c r="AD39" i="10"/>
  <c r="AC39" i="10" s="1"/>
  <c r="AA39" i="10"/>
  <c r="AE39" i="10" s="1"/>
  <c r="AD40" i="7"/>
  <c r="AC40" i="7" s="1"/>
  <c r="AA40" i="7"/>
  <c r="AE40" i="7" s="1"/>
  <c r="K40" i="7"/>
  <c r="O40" i="7" s="1"/>
  <c r="N40" i="7"/>
  <c r="M40" i="7" s="1"/>
  <c r="K41" i="10"/>
  <c r="O41" i="10" s="1"/>
  <c r="N41" i="10"/>
  <c r="M41" i="10" s="1"/>
  <c r="F40" i="10"/>
  <c r="E40" i="10" s="1"/>
  <c r="C40" i="10"/>
  <c r="G40" i="10" s="1"/>
  <c r="S40" i="10"/>
  <c r="W40" i="10" s="1"/>
  <c r="V40" i="10"/>
  <c r="U40" i="10" s="1"/>
  <c r="F40" i="7"/>
  <c r="E40" i="7" s="1"/>
  <c r="C40" i="7"/>
  <c r="G40" i="7" s="1"/>
  <c r="S39" i="7"/>
  <c r="W39" i="7" s="1"/>
  <c r="V39" i="7"/>
  <c r="U39" i="7" s="1"/>
  <c r="AL40" i="7" l="1"/>
  <c r="AK40" i="7" s="1"/>
  <c r="AI40" i="7"/>
  <c r="AM40" i="7" s="1"/>
  <c r="AQ41" i="10"/>
  <c r="AU41" i="10" s="1"/>
  <c r="AT41" i="10"/>
  <c r="AS41" i="10" s="1"/>
  <c r="AI40" i="10"/>
  <c r="AM40" i="10" s="1"/>
  <c r="AL40" i="10"/>
  <c r="AK40" i="10" s="1"/>
  <c r="AD40" i="10"/>
  <c r="AC40" i="10" s="1"/>
  <c r="AA40" i="10"/>
  <c r="AE40" i="10" s="1"/>
  <c r="AD41" i="7"/>
  <c r="AC41" i="7" s="1"/>
  <c r="AA41" i="7"/>
  <c r="AE41" i="7" s="1"/>
  <c r="N41" i="7"/>
  <c r="M41" i="7" s="1"/>
  <c r="K41" i="7"/>
  <c r="O41" i="7" s="1"/>
  <c r="K42" i="10"/>
  <c r="O42" i="10" s="1"/>
  <c r="N42" i="10"/>
  <c r="M42" i="10" s="1"/>
  <c r="S41" i="10"/>
  <c r="W41" i="10" s="1"/>
  <c r="V41" i="10"/>
  <c r="U41" i="10" s="1"/>
  <c r="F41" i="7"/>
  <c r="E41" i="7" s="1"/>
  <c r="C41" i="7"/>
  <c r="G41" i="7" s="1"/>
  <c r="F41" i="10"/>
  <c r="E41" i="10" s="1"/>
  <c r="C41" i="10"/>
  <c r="G41" i="10" s="1"/>
  <c r="S40" i="7"/>
  <c r="W40" i="7" s="1"/>
  <c r="V40" i="7"/>
  <c r="U40" i="7" s="1"/>
  <c r="AL41" i="7" l="1"/>
  <c r="AK41" i="7" s="1"/>
  <c r="AI41" i="7"/>
  <c r="AM41" i="7" s="1"/>
  <c r="AQ42" i="10"/>
  <c r="AU42" i="10" s="1"/>
  <c r="AT42" i="10"/>
  <c r="AS42" i="10" s="1"/>
  <c r="AI41" i="10"/>
  <c r="AM41" i="10" s="1"/>
  <c r="AL41" i="10"/>
  <c r="AK41" i="10" s="1"/>
  <c r="AA41" i="10"/>
  <c r="AE41" i="10" s="1"/>
  <c r="AD41" i="10"/>
  <c r="AC41" i="10" s="1"/>
  <c r="AA42" i="7"/>
  <c r="AE42" i="7" s="1"/>
  <c r="AD42" i="7"/>
  <c r="AC42" i="7" s="1"/>
  <c r="K42" i="7"/>
  <c r="O42" i="7" s="1"/>
  <c r="N42" i="7"/>
  <c r="M42" i="7" s="1"/>
  <c r="K43" i="10"/>
  <c r="O43" i="10" s="1"/>
  <c r="N43" i="10"/>
  <c r="M43" i="10" s="1"/>
  <c r="C42" i="7"/>
  <c r="G42" i="7" s="1"/>
  <c r="F42" i="7"/>
  <c r="E42" i="7" s="1"/>
  <c r="C42" i="10"/>
  <c r="G42" i="10" s="1"/>
  <c r="F42" i="10"/>
  <c r="E42" i="10" s="1"/>
  <c r="V42" i="10"/>
  <c r="U42" i="10" s="1"/>
  <c r="S42" i="10"/>
  <c r="W42" i="10" s="1"/>
  <c r="V41" i="7"/>
  <c r="U41" i="7" s="1"/>
  <c r="S41" i="7"/>
  <c r="W41" i="7" s="1"/>
  <c r="AL42" i="7" l="1"/>
  <c r="AK42" i="7" s="1"/>
  <c r="AI42" i="7"/>
  <c r="AM42" i="7" s="1"/>
  <c r="AT43" i="10"/>
  <c r="AS43" i="10" s="1"/>
  <c r="AQ43" i="10"/>
  <c r="AU43" i="10" s="1"/>
  <c r="AL42" i="10"/>
  <c r="AK42" i="10" s="1"/>
  <c r="AI42" i="10"/>
  <c r="AM42" i="10" s="1"/>
  <c r="AD42" i="10"/>
  <c r="AC42" i="10" s="1"/>
  <c r="AA42" i="10"/>
  <c r="AE42" i="10" s="1"/>
  <c r="AA43" i="7"/>
  <c r="AE43" i="7" s="1"/>
  <c r="AD43" i="7"/>
  <c r="AC43" i="7" s="1"/>
  <c r="N43" i="7"/>
  <c r="M43" i="7" s="1"/>
  <c r="K43" i="7"/>
  <c r="O43" i="7" s="1"/>
  <c r="K44" i="10"/>
  <c r="O44" i="10" s="1"/>
  <c r="N44" i="10"/>
  <c r="M44" i="10" s="1"/>
  <c r="F43" i="10"/>
  <c r="E43" i="10" s="1"/>
  <c r="C43" i="10"/>
  <c r="G43" i="10" s="1"/>
  <c r="S43" i="10"/>
  <c r="W43" i="10" s="1"/>
  <c r="V43" i="10"/>
  <c r="U43" i="10" s="1"/>
  <c r="C43" i="7"/>
  <c r="G43" i="7" s="1"/>
  <c r="F43" i="7"/>
  <c r="E43" i="7" s="1"/>
  <c r="S42" i="7"/>
  <c r="W42" i="7" s="1"/>
  <c r="V42" i="7"/>
  <c r="U42" i="7" s="1"/>
  <c r="AL43" i="7" l="1"/>
  <c r="AK43" i="7" s="1"/>
  <c r="AI43" i="7"/>
  <c r="AM43" i="7" s="1"/>
  <c r="AT44" i="10"/>
  <c r="AS44" i="10" s="1"/>
  <c r="AQ44" i="10"/>
  <c r="AU44" i="10" s="1"/>
  <c r="AL43" i="10"/>
  <c r="AK43" i="10" s="1"/>
  <c r="AI43" i="10"/>
  <c r="AM43" i="10" s="1"/>
  <c r="AA43" i="10"/>
  <c r="AE43" i="10" s="1"/>
  <c r="AD43" i="10"/>
  <c r="AC43" i="10" s="1"/>
  <c r="AD44" i="7"/>
  <c r="AC44" i="7" s="1"/>
  <c r="AA44" i="7"/>
  <c r="AE44" i="7" s="1"/>
  <c r="K44" i="7"/>
  <c r="O44" i="7" s="1"/>
  <c r="N44" i="7"/>
  <c r="M44" i="7" s="1"/>
  <c r="K45" i="10"/>
  <c r="O45" i="10" s="1"/>
  <c r="N45" i="10"/>
  <c r="M45" i="10" s="1"/>
  <c r="V44" i="10"/>
  <c r="U44" i="10" s="1"/>
  <c r="S44" i="10"/>
  <c r="W44" i="10" s="1"/>
  <c r="F44" i="10"/>
  <c r="E44" i="10" s="1"/>
  <c r="C44" i="10"/>
  <c r="G44" i="10" s="1"/>
  <c r="F44" i="7"/>
  <c r="E44" i="7" s="1"/>
  <c r="C44" i="7"/>
  <c r="G44" i="7" s="1"/>
  <c r="S43" i="7"/>
  <c r="W43" i="7" s="1"/>
  <c r="V43" i="7"/>
  <c r="U43" i="7" s="1"/>
  <c r="AL44" i="7" l="1"/>
  <c r="AK44" i="7" s="1"/>
  <c r="AI44" i="7"/>
  <c r="AM44" i="7" s="1"/>
  <c r="AQ45" i="10"/>
  <c r="AU45" i="10" s="1"/>
  <c r="AT45" i="10"/>
  <c r="AS45" i="10" s="1"/>
  <c r="AI44" i="10"/>
  <c r="AM44" i="10" s="1"/>
  <c r="AL44" i="10"/>
  <c r="AK44" i="10" s="1"/>
  <c r="AA44" i="10"/>
  <c r="AE44" i="10" s="1"/>
  <c r="AD44" i="10"/>
  <c r="AC44" i="10" s="1"/>
  <c r="AD45" i="7"/>
  <c r="AC45" i="7" s="1"/>
  <c r="AA45" i="7"/>
  <c r="AE45" i="7" s="1"/>
  <c r="K45" i="7"/>
  <c r="O45" i="7" s="1"/>
  <c r="N45" i="7"/>
  <c r="M45" i="7" s="1"/>
  <c r="K46" i="10"/>
  <c r="O46" i="10" s="1"/>
  <c r="N46" i="10"/>
  <c r="M46" i="10" s="1"/>
  <c r="F45" i="10"/>
  <c r="E45" i="10" s="1"/>
  <c r="C45" i="10"/>
  <c r="G45" i="10" s="1"/>
  <c r="F45" i="7"/>
  <c r="E45" i="7" s="1"/>
  <c r="C45" i="7"/>
  <c r="G45" i="7" s="1"/>
  <c r="S45" i="10"/>
  <c r="W45" i="10" s="1"/>
  <c r="V45" i="10"/>
  <c r="U45" i="10" s="1"/>
  <c r="S44" i="7"/>
  <c r="W44" i="7" s="1"/>
  <c r="V44" i="7"/>
  <c r="U44" i="7" s="1"/>
  <c r="AI45" i="7" l="1"/>
  <c r="AM45" i="7" s="1"/>
  <c r="AL45" i="7"/>
  <c r="AK45" i="7" s="1"/>
  <c r="AT46" i="10"/>
  <c r="AS46" i="10" s="1"/>
  <c r="AQ46" i="10"/>
  <c r="AU46" i="10" s="1"/>
  <c r="AL45" i="10"/>
  <c r="AK45" i="10" s="1"/>
  <c r="AI45" i="10"/>
  <c r="AM45" i="10" s="1"/>
  <c r="AA45" i="10"/>
  <c r="AE45" i="10" s="1"/>
  <c r="AD45" i="10"/>
  <c r="AC45" i="10" s="1"/>
  <c r="AA46" i="7"/>
  <c r="AE46" i="7" s="1"/>
  <c r="AD46" i="7"/>
  <c r="AC46" i="7" s="1"/>
  <c r="K46" i="7"/>
  <c r="O46" i="7" s="1"/>
  <c r="N46" i="7"/>
  <c r="M46" i="7" s="1"/>
  <c r="N47" i="10"/>
  <c r="M47" i="10" s="1"/>
  <c r="K47" i="10"/>
  <c r="O47" i="10" s="1"/>
  <c r="F46" i="7"/>
  <c r="E46" i="7" s="1"/>
  <c r="C46" i="7"/>
  <c r="G46" i="7" s="1"/>
  <c r="F46" i="10"/>
  <c r="E46" i="10" s="1"/>
  <c r="C46" i="10"/>
  <c r="G46" i="10" s="1"/>
  <c r="V46" i="10"/>
  <c r="U46" i="10" s="1"/>
  <c r="S46" i="10"/>
  <c r="W46" i="10" s="1"/>
  <c r="V45" i="7"/>
  <c r="U45" i="7" s="1"/>
  <c r="S45" i="7"/>
  <c r="W45" i="7" s="1"/>
  <c r="AL46" i="7" l="1"/>
  <c r="AK46" i="7" s="1"/>
  <c r="AI46" i="7"/>
  <c r="AM46" i="7" s="1"/>
  <c r="AQ47" i="10"/>
  <c r="AU47" i="10" s="1"/>
  <c r="AT47" i="10"/>
  <c r="AS47" i="10" s="1"/>
  <c r="AI46" i="10"/>
  <c r="AM46" i="10" s="1"/>
  <c r="AL46" i="10"/>
  <c r="AK46" i="10" s="1"/>
  <c r="AA46" i="10"/>
  <c r="AE46" i="10" s="1"/>
  <c r="AD46" i="10"/>
  <c r="AC46" i="10" s="1"/>
  <c r="AA47" i="7"/>
  <c r="AE47" i="7" s="1"/>
  <c r="AD47" i="7"/>
  <c r="AC47" i="7" s="1"/>
  <c r="K47" i="7"/>
  <c r="O47" i="7" s="1"/>
  <c r="N47" i="7"/>
  <c r="M47" i="7" s="1"/>
  <c r="K48" i="10"/>
  <c r="O48" i="10" s="1"/>
  <c r="N48" i="10"/>
  <c r="M48" i="10" s="1"/>
  <c r="F47" i="10"/>
  <c r="E47" i="10" s="1"/>
  <c r="C47" i="10"/>
  <c r="G47" i="10" s="1"/>
  <c r="S47" i="10"/>
  <c r="W47" i="10" s="1"/>
  <c r="V47" i="10"/>
  <c r="U47" i="10" s="1"/>
  <c r="C47" i="7"/>
  <c r="G47" i="7" s="1"/>
  <c r="F47" i="7"/>
  <c r="E47" i="7" s="1"/>
  <c r="V46" i="7"/>
  <c r="U46" i="7" s="1"/>
  <c r="S46" i="7"/>
  <c r="W46" i="7" s="1"/>
  <c r="AI47" i="7" l="1"/>
  <c r="AM47" i="7" s="1"/>
  <c r="AL47" i="7"/>
  <c r="AK47" i="7" s="1"/>
  <c r="AT48" i="10"/>
  <c r="AS48" i="10" s="1"/>
  <c r="AQ48" i="10"/>
  <c r="AU48" i="10" s="1"/>
  <c r="AI47" i="10"/>
  <c r="AM47" i="10" s="1"/>
  <c r="AL47" i="10"/>
  <c r="AK47" i="10" s="1"/>
  <c r="AA47" i="10"/>
  <c r="AE47" i="10" s="1"/>
  <c r="AD47" i="10"/>
  <c r="AC47" i="10" s="1"/>
  <c r="AA48" i="7"/>
  <c r="AE48" i="7" s="1"/>
  <c r="AD48" i="7"/>
  <c r="AC48" i="7" s="1"/>
  <c r="N48" i="7"/>
  <c r="M48" i="7" s="1"/>
  <c r="K48" i="7"/>
  <c r="O48" i="7" s="1"/>
  <c r="K49" i="10"/>
  <c r="O49" i="10" s="1"/>
  <c r="N49" i="10"/>
  <c r="M49" i="10" s="1"/>
  <c r="V48" i="10"/>
  <c r="U48" i="10" s="1"/>
  <c r="S48" i="10"/>
  <c r="W48" i="10" s="1"/>
  <c r="C48" i="10"/>
  <c r="G48" i="10" s="1"/>
  <c r="F48" i="10"/>
  <c r="E48" i="10" s="1"/>
  <c r="F48" i="7"/>
  <c r="E48" i="7" s="1"/>
  <c r="C48" i="7"/>
  <c r="G48" i="7" s="1"/>
  <c r="V47" i="7"/>
  <c r="U47" i="7" s="1"/>
  <c r="S47" i="7"/>
  <c r="W47" i="7" s="1"/>
  <c r="AL48" i="7" l="1"/>
  <c r="AK48" i="7" s="1"/>
  <c r="AI48" i="7"/>
  <c r="AM48" i="7" s="1"/>
  <c r="AQ49" i="10"/>
  <c r="AU49" i="10" s="1"/>
  <c r="AT49" i="10"/>
  <c r="AS49" i="10" s="1"/>
  <c r="AI48" i="10"/>
  <c r="AM48" i="10" s="1"/>
  <c r="AL48" i="10"/>
  <c r="AK48" i="10" s="1"/>
  <c r="AD48" i="10"/>
  <c r="AC48" i="10" s="1"/>
  <c r="AA48" i="10"/>
  <c r="AE48" i="10" s="1"/>
  <c r="AD49" i="7"/>
  <c r="AC49" i="7" s="1"/>
  <c r="AA49" i="7"/>
  <c r="AE49" i="7" s="1"/>
  <c r="N49" i="7"/>
  <c r="M49" i="7" s="1"/>
  <c r="K49" i="7"/>
  <c r="O49" i="7" s="1"/>
  <c r="K50" i="10"/>
  <c r="O50" i="10" s="1"/>
  <c r="N50" i="10"/>
  <c r="M50" i="10" s="1"/>
  <c r="S49" i="10"/>
  <c r="W49" i="10" s="1"/>
  <c r="V49" i="10"/>
  <c r="U49" i="10" s="1"/>
  <c r="C49" i="10"/>
  <c r="G49" i="10" s="1"/>
  <c r="F49" i="10"/>
  <c r="E49" i="10" s="1"/>
  <c r="C49" i="7"/>
  <c r="G49" i="7" s="1"/>
  <c r="F49" i="7"/>
  <c r="E49" i="7" s="1"/>
  <c r="S48" i="7"/>
  <c r="W48" i="7" s="1"/>
  <c r="V48" i="7"/>
  <c r="U48" i="7" s="1"/>
  <c r="AL49" i="7" l="1"/>
  <c r="AK49" i="7" s="1"/>
  <c r="AI49" i="7"/>
  <c r="AM49" i="7" s="1"/>
  <c r="AQ50" i="10"/>
  <c r="AU50" i="10" s="1"/>
  <c r="AT50" i="10"/>
  <c r="AS50" i="10" s="1"/>
  <c r="AL49" i="10"/>
  <c r="AK49" i="10" s="1"/>
  <c r="AI49" i="10"/>
  <c r="AM49" i="10" s="1"/>
  <c r="AA49" i="10"/>
  <c r="AE49" i="10" s="1"/>
  <c r="AD49" i="10"/>
  <c r="AC49" i="10" s="1"/>
  <c r="AA50" i="7"/>
  <c r="AE50" i="7" s="1"/>
  <c r="AD50" i="7"/>
  <c r="AC50" i="7" s="1"/>
  <c r="N50" i="7"/>
  <c r="M50" i="7" s="1"/>
  <c r="K50" i="7"/>
  <c r="O50" i="7" s="1"/>
  <c r="K51" i="10"/>
  <c r="O51" i="10" s="1"/>
  <c r="N51" i="10"/>
  <c r="M51" i="10" s="1"/>
  <c r="C50" i="10"/>
  <c r="G50" i="10" s="1"/>
  <c r="F50" i="10"/>
  <c r="E50" i="10" s="1"/>
  <c r="F50" i="7"/>
  <c r="E50" i="7" s="1"/>
  <c r="C50" i="7"/>
  <c r="G50" i="7" s="1"/>
  <c r="S50" i="10"/>
  <c r="W50" i="10" s="1"/>
  <c r="V50" i="10"/>
  <c r="U50" i="10" s="1"/>
  <c r="S49" i="7"/>
  <c r="W49" i="7" s="1"/>
  <c r="V49" i="7"/>
  <c r="U49" i="7" s="1"/>
  <c r="AL50" i="7" l="1"/>
  <c r="AK50" i="7" s="1"/>
  <c r="AI50" i="7"/>
  <c r="AM50" i="7" s="1"/>
  <c r="AT51" i="10"/>
  <c r="AS51" i="10" s="1"/>
  <c r="AQ51" i="10"/>
  <c r="AU51" i="10" s="1"/>
  <c r="AL50" i="10"/>
  <c r="AK50" i="10" s="1"/>
  <c r="AI50" i="10"/>
  <c r="AM50" i="10" s="1"/>
  <c r="AA50" i="10"/>
  <c r="AE50" i="10" s="1"/>
  <c r="AD50" i="10"/>
  <c r="AC50" i="10" s="1"/>
  <c r="AD51" i="7"/>
  <c r="AC51" i="7" s="1"/>
  <c r="AA51" i="7"/>
  <c r="AE51" i="7" s="1"/>
  <c r="N51" i="7"/>
  <c r="M51" i="7" s="1"/>
  <c r="K51" i="7"/>
  <c r="O51" i="7" s="1"/>
  <c r="K52" i="10"/>
  <c r="O52" i="10" s="1"/>
  <c r="N52" i="10"/>
  <c r="M52" i="10" s="1"/>
  <c r="F51" i="7"/>
  <c r="E51" i="7" s="1"/>
  <c r="C51" i="7"/>
  <c r="G51" i="7" s="1"/>
  <c r="S51" i="10"/>
  <c r="W51" i="10" s="1"/>
  <c r="V51" i="10"/>
  <c r="U51" i="10" s="1"/>
  <c r="C51" i="10"/>
  <c r="G51" i="10" s="1"/>
  <c r="F51" i="10"/>
  <c r="E51" i="10" s="1"/>
  <c r="S50" i="7"/>
  <c r="W50" i="7" s="1"/>
  <c r="V50" i="7"/>
  <c r="U50" i="7" s="1"/>
  <c r="AL51" i="7" l="1"/>
  <c r="AK51" i="7" s="1"/>
  <c r="AI51" i="7"/>
  <c r="AM51" i="7" s="1"/>
  <c r="AQ52" i="10"/>
  <c r="AU52" i="10" s="1"/>
  <c r="AT52" i="10"/>
  <c r="AS52" i="10" s="1"/>
  <c r="AL51" i="10"/>
  <c r="AK51" i="10" s="1"/>
  <c r="AI51" i="10"/>
  <c r="AM51" i="10" s="1"/>
  <c r="AA51" i="10"/>
  <c r="AE51" i="10" s="1"/>
  <c r="AD51" i="10"/>
  <c r="AC51" i="10" s="1"/>
  <c r="AA52" i="7"/>
  <c r="AE52" i="7" s="1"/>
  <c r="AD52" i="7"/>
  <c r="AC52" i="7" s="1"/>
  <c r="K52" i="7"/>
  <c r="O52" i="7" s="1"/>
  <c r="N52" i="7"/>
  <c r="M52" i="7" s="1"/>
  <c r="K53" i="10"/>
  <c r="O53" i="10" s="1"/>
  <c r="N53" i="10"/>
  <c r="M53" i="10" s="1"/>
  <c r="V52" i="10"/>
  <c r="U52" i="10" s="1"/>
  <c r="S52" i="10"/>
  <c r="W52" i="10" s="1"/>
  <c r="F52" i="7"/>
  <c r="E52" i="7" s="1"/>
  <c r="C52" i="7"/>
  <c r="G52" i="7" s="1"/>
  <c r="C52" i="10"/>
  <c r="G52" i="10" s="1"/>
  <c r="F52" i="10"/>
  <c r="E52" i="10" s="1"/>
  <c r="V51" i="7"/>
  <c r="U51" i="7" s="1"/>
  <c r="S51" i="7"/>
  <c r="W51" i="7" s="1"/>
  <c r="AL52" i="7" l="1"/>
  <c r="AK52" i="7" s="1"/>
  <c r="AI52" i="7"/>
  <c r="AM52" i="7" s="1"/>
  <c r="AT53" i="10"/>
  <c r="AS53" i="10" s="1"/>
  <c r="AQ53" i="10"/>
  <c r="AU53" i="10" s="1"/>
  <c r="AI52" i="10"/>
  <c r="AM52" i="10" s="1"/>
  <c r="AL52" i="10"/>
  <c r="AK52" i="10" s="1"/>
  <c r="AA52" i="10"/>
  <c r="AE52" i="10" s="1"/>
  <c r="AD52" i="10"/>
  <c r="AC52" i="10" s="1"/>
  <c r="AA53" i="7"/>
  <c r="AE53" i="7" s="1"/>
  <c r="AD53" i="7"/>
  <c r="AC53" i="7" s="1"/>
  <c r="K53" i="7"/>
  <c r="O53" i="7" s="1"/>
  <c r="N53" i="7"/>
  <c r="M53" i="7" s="1"/>
  <c r="K54" i="10"/>
  <c r="O54" i="10" s="1"/>
  <c r="N54" i="10"/>
  <c r="M54" i="10" s="1"/>
  <c r="F53" i="7"/>
  <c r="E53" i="7" s="1"/>
  <c r="C53" i="7"/>
  <c r="G53" i="7" s="1"/>
  <c r="S53" i="10"/>
  <c r="W53" i="10" s="1"/>
  <c r="V53" i="10"/>
  <c r="U53" i="10" s="1"/>
  <c r="C53" i="10"/>
  <c r="G53" i="10" s="1"/>
  <c r="F53" i="10"/>
  <c r="E53" i="10" s="1"/>
  <c r="S52" i="7"/>
  <c r="W52" i="7" s="1"/>
  <c r="V52" i="7"/>
  <c r="U52" i="7" s="1"/>
  <c r="AL53" i="7" l="1"/>
  <c r="AK53" i="7" s="1"/>
  <c r="AI53" i="7"/>
  <c r="AM53" i="7" s="1"/>
  <c r="AT54" i="10"/>
  <c r="AS54" i="10" s="1"/>
  <c r="AQ54" i="10"/>
  <c r="AU54" i="10" s="1"/>
  <c r="AI53" i="10"/>
  <c r="AM53" i="10" s="1"/>
  <c r="AL53" i="10"/>
  <c r="AK53" i="10" s="1"/>
  <c r="AA53" i="10"/>
  <c r="AE53" i="10" s="1"/>
  <c r="AD53" i="10"/>
  <c r="AC53" i="10" s="1"/>
  <c r="AD54" i="7"/>
  <c r="AC54" i="7" s="1"/>
  <c r="AA54" i="7"/>
  <c r="AE54" i="7" s="1"/>
  <c r="N54" i="7"/>
  <c r="M54" i="7" s="1"/>
  <c r="K54" i="7"/>
  <c r="O54" i="7" s="1"/>
  <c r="N55" i="10"/>
  <c r="M55" i="10" s="1"/>
  <c r="K55" i="10"/>
  <c r="O55" i="10" s="1"/>
  <c r="V54" i="10"/>
  <c r="U54" i="10" s="1"/>
  <c r="S54" i="10"/>
  <c r="W54" i="10" s="1"/>
  <c r="F54" i="7"/>
  <c r="E54" i="7" s="1"/>
  <c r="C54" i="7"/>
  <c r="G54" i="7" s="1"/>
  <c r="F54" i="10"/>
  <c r="E54" i="10" s="1"/>
  <c r="C54" i="10"/>
  <c r="G54" i="10" s="1"/>
  <c r="S53" i="7"/>
  <c r="W53" i="7" s="1"/>
  <c r="V53" i="7"/>
  <c r="U53" i="7" s="1"/>
  <c r="AL54" i="7" l="1"/>
  <c r="AK54" i="7" s="1"/>
  <c r="AI54" i="7"/>
  <c r="AM54" i="7" s="1"/>
  <c r="AQ55" i="10"/>
  <c r="AU55" i="10" s="1"/>
  <c r="AT55" i="10"/>
  <c r="AS55" i="10" s="1"/>
  <c r="AI54" i="10"/>
  <c r="AM54" i="10" s="1"/>
  <c r="AL54" i="10"/>
  <c r="AK54" i="10" s="1"/>
  <c r="AA54" i="10"/>
  <c r="AE54" i="10" s="1"/>
  <c r="AD54" i="10"/>
  <c r="AC54" i="10" s="1"/>
  <c r="AA55" i="7"/>
  <c r="AE55" i="7" s="1"/>
  <c r="AD55" i="7"/>
  <c r="AC55" i="7" s="1"/>
  <c r="K55" i="7"/>
  <c r="O55" i="7" s="1"/>
  <c r="N55" i="7"/>
  <c r="M55" i="7" s="1"/>
  <c r="N56" i="10"/>
  <c r="M56" i="10" s="1"/>
  <c r="K56" i="10"/>
  <c r="O56" i="10" s="1"/>
  <c r="C55" i="7"/>
  <c r="G55" i="7" s="1"/>
  <c r="F55" i="7"/>
  <c r="E55" i="7" s="1"/>
  <c r="F55" i="10"/>
  <c r="E55" i="10" s="1"/>
  <c r="C55" i="10"/>
  <c r="G55" i="10" s="1"/>
  <c r="S55" i="10"/>
  <c r="W55" i="10" s="1"/>
  <c r="V55" i="10"/>
  <c r="U55" i="10" s="1"/>
  <c r="S54" i="7"/>
  <c r="W54" i="7" s="1"/>
  <c r="V54" i="7"/>
  <c r="U54" i="7" s="1"/>
  <c r="AI55" i="7" l="1"/>
  <c r="AM55" i="7" s="1"/>
  <c r="AL55" i="7"/>
  <c r="AK55" i="7" s="1"/>
  <c r="AT56" i="10"/>
  <c r="AS56" i="10" s="1"/>
  <c r="AQ56" i="10"/>
  <c r="AU56" i="10" s="1"/>
  <c r="AL55" i="10"/>
  <c r="AK55" i="10" s="1"/>
  <c r="AI55" i="10"/>
  <c r="AM55" i="10" s="1"/>
  <c r="AA55" i="10"/>
  <c r="AE55" i="10" s="1"/>
  <c r="AD55" i="10"/>
  <c r="AC55" i="10" s="1"/>
  <c r="AD56" i="7"/>
  <c r="AC56" i="7" s="1"/>
  <c r="AA56" i="7"/>
  <c r="AE56" i="7" s="1"/>
  <c r="K56" i="7"/>
  <c r="O56" i="7" s="1"/>
  <c r="N56" i="7"/>
  <c r="M56" i="7" s="1"/>
  <c r="K57" i="10"/>
  <c r="O57" i="10" s="1"/>
  <c r="N57" i="10"/>
  <c r="M57" i="10" s="1"/>
  <c r="F56" i="10"/>
  <c r="E56" i="10" s="1"/>
  <c r="C56" i="10"/>
  <c r="G56" i="10" s="1"/>
  <c r="S56" i="10"/>
  <c r="W56" i="10" s="1"/>
  <c r="V56" i="10"/>
  <c r="U56" i="10" s="1"/>
  <c r="F56" i="7"/>
  <c r="E56" i="7" s="1"/>
  <c r="C56" i="7"/>
  <c r="G56" i="7" s="1"/>
  <c r="S55" i="7"/>
  <c r="W55" i="7" s="1"/>
  <c r="V55" i="7"/>
  <c r="U55" i="7" s="1"/>
  <c r="AI56" i="7" l="1"/>
  <c r="AM56" i="7" s="1"/>
  <c r="AL56" i="7"/>
  <c r="AK56" i="7" s="1"/>
  <c r="AQ57" i="10"/>
  <c r="AU57" i="10" s="1"/>
  <c r="AT57" i="10"/>
  <c r="AS57" i="10" s="1"/>
  <c r="AI56" i="10"/>
  <c r="AM56" i="10" s="1"/>
  <c r="AL56" i="10"/>
  <c r="AK56" i="10" s="1"/>
  <c r="AD56" i="10"/>
  <c r="AC56" i="10" s="1"/>
  <c r="AA56" i="10"/>
  <c r="AE56" i="10" s="1"/>
  <c r="AA57" i="7"/>
  <c r="AE57" i="7" s="1"/>
  <c r="AD57" i="7"/>
  <c r="AC57" i="7" s="1"/>
  <c r="N57" i="7"/>
  <c r="M57" i="7" s="1"/>
  <c r="K57" i="7"/>
  <c r="O57" i="7" s="1"/>
  <c r="K58" i="10"/>
  <c r="O58" i="10" s="1"/>
  <c r="N58" i="10"/>
  <c r="M58" i="10" s="1"/>
  <c r="S57" i="10"/>
  <c r="W57" i="10" s="1"/>
  <c r="V57" i="10"/>
  <c r="U57" i="10" s="1"/>
  <c r="F57" i="7"/>
  <c r="E57" i="7" s="1"/>
  <c r="C57" i="7"/>
  <c r="G57" i="7" s="1"/>
  <c r="F57" i="10"/>
  <c r="E57" i="10" s="1"/>
  <c r="C57" i="10"/>
  <c r="G57" i="10" s="1"/>
  <c r="V56" i="7"/>
  <c r="U56" i="7" s="1"/>
  <c r="S56" i="7"/>
  <c r="W56" i="7" s="1"/>
  <c r="AI57" i="7" l="1"/>
  <c r="AM57" i="7" s="1"/>
  <c r="AL57" i="7"/>
  <c r="AK57" i="7" s="1"/>
  <c r="AQ58" i="10"/>
  <c r="AU58" i="10" s="1"/>
  <c r="AT58" i="10"/>
  <c r="AS58" i="10" s="1"/>
  <c r="AL57" i="10"/>
  <c r="AK57" i="10" s="1"/>
  <c r="AI57" i="10"/>
  <c r="AM57" i="10" s="1"/>
  <c r="AD57" i="10"/>
  <c r="AC57" i="10" s="1"/>
  <c r="AA57" i="10"/>
  <c r="AE57" i="10" s="1"/>
  <c r="AA58" i="7"/>
  <c r="AE58" i="7" s="1"/>
  <c r="AD58" i="7"/>
  <c r="AC58" i="7" s="1"/>
  <c r="K58" i="7"/>
  <c r="O58" i="7" s="1"/>
  <c r="N58" i="7"/>
  <c r="M58" i="7" s="1"/>
  <c r="N59" i="10"/>
  <c r="M59" i="10" s="1"/>
  <c r="K59" i="10"/>
  <c r="O59" i="10" s="1"/>
  <c r="F58" i="7"/>
  <c r="E58" i="7" s="1"/>
  <c r="C58" i="7"/>
  <c r="G58" i="7" s="1"/>
  <c r="F58" i="10"/>
  <c r="E58" i="10" s="1"/>
  <c r="C58" i="10"/>
  <c r="G58" i="10" s="1"/>
  <c r="S58" i="10"/>
  <c r="W58" i="10" s="1"/>
  <c r="V58" i="10"/>
  <c r="U58" i="10" s="1"/>
  <c r="S57" i="7"/>
  <c r="W57" i="7" s="1"/>
  <c r="V57" i="7"/>
  <c r="U57" i="7" s="1"/>
  <c r="AI58" i="7" l="1"/>
  <c r="AM58" i="7" s="1"/>
  <c r="AL58" i="7"/>
  <c r="AK58" i="7" s="1"/>
  <c r="AT59" i="10"/>
  <c r="AS59" i="10" s="1"/>
  <c r="AQ59" i="10"/>
  <c r="AU59" i="10" s="1"/>
  <c r="AL58" i="10"/>
  <c r="AK58" i="10" s="1"/>
  <c r="AI58" i="10"/>
  <c r="AM58" i="10" s="1"/>
  <c r="AA58" i="10"/>
  <c r="AE58" i="10" s="1"/>
  <c r="AD58" i="10"/>
  <c r="AC58" i="10" s="1"/>
  <c r="AA59" i="7"/>
  <c r="AE59" i="7" s="1"/>
  <c r="AD59" i="7"/>
  <c r="AC59" i="7" s="1"/>
  <c r="N59" i="7"/>
  <c r="M59" i="7" s="1"/>
  <c r="K59" i="7"/>
  <c r="O59" i="7" s="1"/>
  <c r="K60" i="10"/>
  <c r="O60" i="10" s="1"/>
  <c r="N60" i="10"/>
  <c r="M60" i="10" s="1"/>
  <c r="F59" i="10"/>
  <c r="E59" i="10" s="1"/>
  <c r="C59" i="10"/>
  <c r="G59" i="10" s="1"/>
  <c r="C59" i="7"/>
  <c r="G59" i="7" s="1"/>
  <c r="F59" i="7"/>
  <c r="E59" i="7" s="1"/>
  <c r="S59" i="10"/>
  <c r="W59" i="10" s="1"/>
  <c r="V59" i="10"/>
  <c r="U59" i="10" s="1"/>
  <c r="S58" i="7"/>
  <c r="W58" i="7" s="1"/>
  <c r="V58" i="7"/>
  <c r="U58" i="7" s="1"/>
  <c r="AI59" i="7" l="1"/>
  <c r="AM59" i="7" s="1"/>
  <c r="AL59" i="7"/>
  <c r="AK59" i="7" s="1"/>
  <c r="AT60" i="10"/>
  <c r="AS60" i="10" s="1"/>
  <c r="AQ60" i="10"/>
  <c r="AU60" i="10" s="1"/>
  <c r="AL59" i="10"/>
  <c r="AK59" i="10" s="1"/>
  <c r="AI59" i="10"/>
  <c r="AM59" i="10" s="1"/>
  <c r="AA59" i="10"/>
  <c r="AE59" i="10" s="1"/>
  <c r="AD59" i="10"/>
  <c r="AC59" i="10" s="1"/>
  <c r="AD60" i="7"/>
  <c r="AC60" i="7" s="1"/>
  <c r="AA60" i="7"/>
  <c r="AE60" i="7" s="1"/>
  <c r="N60" i="7"/>
  <c r="M60" i="7" s="1"/>
  <c r="K60" i="7"/>
  <c r="O60" i="7" s="1"/>
  <c r="K61" i="10"/>
  <c r="O61" i="10" s="1"/>
  <c r="N61" i="10"/>
  <c r="M61" i="10" s="1"/>
  <c r="F60" i="7"/>
  <c r="E60" i="7" s="1"/>
  <c r="C60" i="7"/>
  <c r="G60" i="7" s="1"/>
  <c r="F60" i="10"/>
  <c r="E60" i="10" s="1"/>
  <c r="C60" i="10"/>
  <c r="G60" i="10" s="1"/>
  <c r="V60" i="10"/>
  <c r="U60" i="10" s="1"/>
  <c r="S60" i="10"/>
  <c r="W60" i="10" s="1"/>
  <c r="S59" i="7"/>
  <c r="W59" i="7" s="1"/>
  <c r="V59" i="7"/>
  <c r="U59" i="7" s="1"/>
  <c r="AL60" i="7" l="1"/>
  <c r="AK60" i="7" s="1"/>
  <c r="AI60" i="7"/>
  <c r="AM60" i="7" s="1"/>
  <c r="AQ61" i="10"/>
  <c r="AU61" i="10" s="1"/>
  <c r="AT61" i="10"/>
  <c r="AS61" i="10" s="1"/>
  <c r="AI60" i="10"/>
  <c r="AM60" i="10" s="1"/>
  <c r="AL60" i="10"/>
  <c r="AK60" i="10" s="1"/>
  <c r="AA60" i="10"/>
  <c r="AE60" i="10" s="1"/>
  <c r="AD60" i="10"/>
  <c r="AC60" i="10" s="1"/>
  <c r="AD61" i="7"/>
  <c r="AC61" i="7" s="1"/>
  <c r="AA61" i="7"/>
  <c r="AE61" i="7" s="1"/>
  <c r="K61" i="7"/>
  <c r="O61" i="7" s="1"/>
  <c r="N61" i="7"/>
  <c r="M61" i="7" s="1"/>
  <c r="N62" i="10"/>
  <c r="M62" i="10" s="1"/>
  <c r="K62" i="10"/>
  <c r="O62" i="10" s="1"/>
  <c r="F61" i="10"/>
  <c r="E61" i="10" s="1"/>
  <c r="C61" i="10"/>
  <c r="G61" i="10" s="1"/>
  <c r="S61" i="10"/>
  <c r="W61" i="10" s="1"/>
  <c r="V61" i="10"/>
  <c r="U61" i="10" s="1"/>
  <c r="F61" i="7"/>
  <c r="E61" i="7" s="1"/>
  <c r="C61" i="7"/>
  <c r="G61" i="7" s="1"/>
  <c r="S60" i="7"/>
  <c r="W60" i="7" s="1"/>
  <c r="V60" i="7"/>
  <c r="U60" i="7" s="1"/>
  <c r="AL61" i="7" l="1"/>
  <c r="AK61" i="7" s="1"/>
  <c r="AI61" i="7"/>
  <c r="AM61" i="7" s="1"/>
  <c r="AQ62" i="10"/>
  <c r="AU62" i="10" s="1"/>
  <c r="AT62" i="10"/>
  <c r="AS62" i="10" s="1"/>
  <c r="AL61" i="10"/>
  <c r="AK61" i="10" s="1"/>
  <c r="AI61" i="10"/>
  <c r="AM61" i="10" s="1"/>
  <c r="AA61" i="10"/>
  <c r="AE61" i="10" s="1"/>
  <c r="AD61" i="10"/>
  <c r="AC61" i="10" s="1"/>
  <c r="AD62" i="7"/>
  <c r="AC62" i="7" s="1"/>
  <c r="AA62" i="7"/>
  <c r="AE62" i="7" s="1"/>
  <c r="N62" i="7"/>
  <c r="M62" i="7" s="1"/>
  <c r="K62" i="7"/>
  <c r="O62" i="7" s="1"/>
  <c r="K63" i="10"/>
  <c r="O63" i="10" s="1"/>
  <c r="N63" i="10"/>
  <c r="M63" i="10" s="1"/>
  <c r="V62" i="10"/>
  <c r="U62" i="10" s="1"/>
  <c r="S62" i="10"/>
  <c r="W62" i="10" s="1"/>
  <c r="C62" i="7"/>
  <c r="G62" i="7" s="1"/>
  <c r="F62" i="7"/>
  <c r="E62" i="7" s="1"/>
  <c r="F62" i="10"/>
  <c r="E62" i="10" s="1"/>
  <c r="C62" i="10"/>
  <c r="G62" i="10" s="1"/>
  <c r="V61" i="7"/>
  <c r="U61" i="7" s="1"/>
  <c r="S61" i="7"/>
  <c r="W61" i="7" s="1"/>
  <c r="AL62" i="7" l="1"/>
  <c r="AK62" i="7" s="1"/>
  <c r="AI62" i="7"/>
  <c r="AM62" i="7" s="1"/>
  <c r="AT63" i="10"/>
  <c r="AS63" i="10" s="1"/>
  <c r="AQ63" i="10"/>
  <c r="AU63" i="10" s="1"/>
  <c r="AL62" i="10"/>
  <c r="AK62" i="10" s="1"/>
  <c r="AI62" i="10"/>
  <c r="AM62" i="10" s="1"/>
  <c r="AA62" i="10"/>
  <c r="AE62" i="10" s="1"/>
  <c r="AD62" i="10"/>
  <c r="AC62" i="10" s="1"/>
  <c r="AD63" i="7"/>
  <c r="AC63" i="7" s="1"/>
  <c r="AA63" i="7"/>
  <c r="AE63" i="7" s="1"/>
  <c r="K63" i="7"/>
  <c r="O63" i="7" s="1"/>
  <c r="N63" i="7"/>
  <c r="M63" i="7" s="1"/>
  <c r="K64" i="10"/>
  <c r="O64" i="10" s="1"/>
  <c r="N64" i="10"/>
  <c r="M64" i="10" s="1"/>
  <c r="C63" i="7"/>
  <c r="G63" i="7" s="1"/>
  <c r="F63" i="7"/>
  <c r="E63" i="7" s="1"/>
  <c r="F63" i="10"/>
  <c r="E63" i="10" s="1"/>
  <c r="C63" i="10"/>
  <c r="G63" i="10" s="1"/>
  <c r="S63" i="10"/>
  <c r="W63" i="10" s="1"/>
  <c r="V63" i="10"/>
  <c r="U63" i="10" s="1"/>
  <c r="V62" i="7"/>
  <c r="U62" i="7" s="1"/>
  <c r="S62" i="7"/>
  <c r="W62" i="7" s="1"/>
  <c r="AI63" i="7" l="1"/>
  <c r="AM63" i="7" s="1"/>
  <c r="AL63" i="7"/>
  <c r="AK63" i="7" s="1"/>
  <c r="AT64" i="10"/>
  <c r="AS64" i="10" s="1"/>
  <c r="AQ64" i="10"/>
  <c r="AU64" i="10" s="1"/>
  <c r="AL63" i="10"/>
  <c r="AK63" i="10" s="1"/>
  <c r="AI63" i="10"/>
  <c r="AM63" i="10" s="1"/>
  <c r="AA63" i="10"/>
  <c r="AE63" i="10" s="1"/>
  <c r="AD63" i="10"/>
  <c r="AC63" i="10" s="1"/>
  <c r="AA64" i="7"/>
  <c r="AE64" i="7" s="1"/>
  <c r="AD64" i="7"/>
  <c r="AC64" i="7" s="1"/>
  <c r="N64" i="7"/>
  <c r="M64" i="7" s="1"/>
  <c r="K64" i="7"/>
  <c r="O64" i="7" s="1"/>
  <c r="N65" i="10"/>
  <c r="M65" i="10" s="1"/>
  <c r="K65" i="10"/>
  <c r="O65" i="10" s="1"/>
  <c r="F64" i="10"/>
  <c r="E64" i="10" s="1"/>
  <c r="C64" i="10"/>
  <c r="G64" i="10" s="1"/>
  <c r="S64" i="10"/>
  <c r="W64" i="10" s="1"/>
  <c r="V64" i="10"/>
  <c r="U64" i="10" s="1"/>
  <c r="F64" i="7"/>
  <c r="E64" i="7" s="1"/>
  <c r="C64" i="7"/>
  <c r="G64" i="7" s="1"/>
  <c r="S63" i="7"/>
  <c r="W63" i="7" s="1"/>
  <c r="V63" i="7"/>
  <c r="U63" i="7" s="1"/>
  <c r="AL64" i="7" l="1"/>
  <c r="AK64" i="7" s="1"/>
  <c r="AI64" i="7"/>
  <c r="AM64" i="7" s="1"/>
  <c r="AT65" i="10"/>
  <c r="AS65" i="10" s="1"/>
  <c r="AQ65" i="10"/>
  <c r="AU65" i="10" s="1"/>
  <c r="AL64" i="10"/>
  <c r="AK64" i="10" s="1"/>
  <c r="AI64" i="10"/>
  <c r="AM64" i="10" s="1"/>
  <c r="AD64" i="10"/>
  <c r="AC64" i="10" s="1"/>
  <c r="AA64" i="10"/>
  <c r="AE64" i="10" s="1"/>
  <c r="AA65" i="7"/>
  <c r="AE65" i="7" s="1"/>
  <c r="AD65" i="7"/>
  <c r="AC65" i="7" s="1"/>
  <c r="N65" i="7"/>
  <c r="M65" i="7" s="1"/>
  <c r="K65" i="7"/>
  <c r="O65" i="7" s="1"/>
  <c r="N66" i="10"/>
  <c r="M66" i="10" s="1"/>
  <c r="K66" i="10"/>
  <c r="O66" i="10" s="1"/>
  <c r="S65" i="10"/>
  <c r="W65" i="10" s="1"/>
  <c r="V65" i="10"/>
  <c r="U65" i="10" s="1"/>
  <c r="C65" i="7"/>
  <c r="G65" i="7" s="1"/>
  <c r="F65" i="7"/>
  <c r="E65" i="7" s="1"/>
  <c r="F65" i="10"/>
  <c r="E65" i="10" s="1"/>
  <c r="C65" i="10"/>
  <c r="G65" i="10" s="1"/>
  <c r="S64" i="7"/>
  <c r="W64" i="7" s="1"/>
  <c r="V64" i="7"/>
  <c r="U64" i="7" s="1"/>
  <c r="AI65" i="7" l="1"/>
  <c r="AM65" i="7" s="1"/>
  <c r="AL65" i="7"/>
  <c r="AK65" i="7" s="1"/>
  <c r="AT66" i="10"/>
  <c r="AS66" i="10" s="1"/>
  <c r="AQ66" i="10"/>
  <c r="AU66" i="10" s="1"/>
  <c r="AL65" i="10"/>
  <c r="AK65" i="10" s="1"/>
  <c r="AI65" i="10"/>
  <c r="AM65" i="10" s="1"/>
  <c r="AA65" i="10"/>
  <c r="AE65" i="10" s="1"/>
  <c r="AD65" i="10"/>
  <c r="AC65" i="10" s="1"/>
  <c r="AD66" i="7"/>
  <c r="AC66" i="7" s="1"/>
  <c r="AA66" i="7"/>
  <c r="AE66" i="7" s="1"/>
  <c r="K66" i="7"/>
  <c r="O66" i="7" s="1"/>
  <c r="N66" i="7"/>
  <c r="M66" i="7" s="1"/>
  <c r="N67" i="10"/>
  <c r="M67" i="10" s="1"/>
  <c r="K67" i="10"/>
  <c r="O67" i="10" s="1"/>
  <c r="F66" i="7"/>
  <c r="E66" i="7" s="1"/>
  <c r="C66" i="7"/>
  <c r="G66" i="7" s="1"/>
  <c r="F66" i="10"/>
  <c r="E66" i="10" s="1"/>
  <c r="C66" i="10"/>
  <c r="G66" i="10" s="1"/>
  <c r="S66" i="10"/>
  <c r="W66" i="10" s="1"/>
  <c r="V66" i="10"/>
  <c r="U66" i="10" s="1"/>
  <c r="V65" i="7"/>
  <c r="U65" i="7" s="1"/>
  <c r="S65" i="7"/>
  <c r="W65" i="7" s="1"/>
  <c r="AI66" i="7" l="1"/>
  <c r="AM66" i="7" s="1"/>
  <c r="AL66" i="7"/>
  <c r="AK66" i="7" s="1"/>
  <c r="AT67" i="10"/>
  <c r="AS67" i="10" s="1"/>
  <c r="AQ67" i="10"/>
  <c r="AU67" i="10" s="1"/>
  <c r="AL66" i="10"/>
  <c r="AK66" i="10" s="1"/>
  <c r="AI66" i="10"/>
  <c r="AM66" i="10" s="1"/>
  <c r="AA66" i="10"/>
  <c r="AE66" i="10" s="1"/>
  <c r="AD66" i="10"/>
  <c r="AC66" i="10" s="1"/>
  <c r="AA67" i="7"/>
  <c r="AE67" i="7" s="1"/>
  <c r="AD67" i="7"/>
  <c r="AC67" i="7" s="1"/>
  <c r="K67" i="7"/>
  <c r="O67" i="7" s="1"/>
  <c r="N67" i="7"/>
  <c r="M67" i="7" s="1"/>
  <c r="K68" i="10"/>
  <c r="O68" i="10" s="1"/>
  <c r="N68" i="10"/>
  <c r="M68" i="10" s="1"/>
  <c r="F67" i="10"/>
  <c r="E67" i="10" s="1"/>
  <c r="C67" i="10"/>
  <c r="G67" i="10" s="1"/>
  <c r="C67" i="7"/>
  <c r="G67" i="7" s="1"/>
  <c r="F67" i="7"/>
  <c r="E67" i="7" s="1"/>
  <c r="S67" i="10"/>
  <c r="W67" i="10" s="1"/>
  <c r="V67" i="10"/>
  <c r="U67" i="10" s="1"/>
  <c r="S66" i="7"/>
  <c r="W66" i="7" s="1"/>
  <c r="V66" i="7"/>
  <c r="U66" i="7" s="1"/>
  <c r="AI67" i="7" l="1"/>
  <c r="AM67" i="7" s="1"/>
  <c r="AL67" i="7"/>
  <c r="AK67" i="7" s="1"/>
  <c r="AT68" i="10"/>
  <c r="AS68" i="10" s="1"/>
  <c r="AQ68" i="10"/>
  <c r="AU68" i="10" s="1"/>
  <c r="AL67" i="10"/>
  <c r="AK67" i="10" s="1"/>
  <c r="AI67" i="10"/>
  <c r="AM67" i="10" s="1"/>
  <c r="AA67" i="10"/>
  <c r="AE67" i="10" s="1"/>
  <c r="AD67" i="10"/>
  <c r="AC67" i="10" s="1"/>
  <c r="AA68" i="7"/>
  <c r="AE68" i="7" s="1"/>
  <c r="AD68" i="7"/>
  <c r="AC68" i="7" s="1"/>
  <c r="N68" i="7"/>
  <c r="M68" i="7" s="1"/>
  <c r="K68" i="7"/>
  <c r="O68" i="7" s="1"/>
  <c r="K69" i="10"/>
  <c r="O69" i="10" s="1"/>
  <c r="N69" i="10"/>
  <c r="M69" i="10" s="1"/>
  <c r="F68" i="7"/>
  <c r="E68" i="7" s="1"/>
  <c r="C68" i="7"/>
  <c r="G68" i="7" s="1"/>
  <c r="F68" i="10"/>
  <c r="E68" i="10" s="1"/>
  <c r="C68" i="10"/>
  <c r="G68" i="10" s="1"/>
  <c r="S68" i="10"/>
  <c r="W68" i="10" s="1"/>
  <c r="V68" i="10"/>
  <c r="U68" i="10" s="1"/>
  <c r="S67" i="7"/>
  <c r="W67" i="7" s="1"/>
  <c r="V67" i="7"/>
  <c r="U67" i="7" s="1"/>
  <c r="AL68" i="7" l="1"/>
  <c r="AK68" i="7" s="1"/>
  <c r="AI68" i="7"/>
  <c r="AM68" i="7" s="1"/>
  <c r="AQ69" i="10"/>
  <c r="AU69" i="10" s="1"/>
  <c r="AT69" i="10"/>
  <c r="AS69" i="10" s="1"/>
  <c r="AI68" i="10"/>
  <c r="AM68" i="10" s="1"/>
  <c r="AL68" i="10"/>
  <c r="AK68" i="10" s="1"/>
  <c r="AD68" i="10"/>
  <c r="AC68" i="10" s="1"/>
  <c r="AA68" i="10"/>
  <c r="AE68" i="10" s="1"/>
  <c r="AA69" i="7"/>
  <c r="AE69" i="7" s="1"/>
  <c r="AD69" i="7"/>
  <c r="AC69" i="7" s="1"/>
  <c r="K69" i="7"/>
  <c r="O69" i="7" s="1"/>
  <c r="N69" i="7"/>
  <c r="M69" i="7" s="1"/>
  <c r="N70" i="10"/>
  <c r="M70" i="10" s="1"/>
  <c r="K70" i="10"/>
  <c r="O70" i="10" s="1"/>
  <c r="F69" i="10"/>
  <c r="E69" i="10" s="1"/>
  <c r="C69" i="10"/>
  <c r="G69" i="10" s="1"/>
  <c r="C69" i="7"/>
  <c r="G69" i="7" s="1"/>
  <c r="F69" i="7"/>
  <c r="E69" i="7" s="1"/>
  <c r="S69" i="10"/>
  <c r="W69" i="10" s="1"/>
  <c r="V69" i="10"/>
  <c r="U69" i="10" s="1"/>
  <c r="V68" i="7"/>
  <c r="U68" i="7" s="1"/>
  <c r="S68" i="7"/>
  <c r="W68" i="7" s="1"/>
  <c r="AI69" i="7" l="1"/>
  <c r="AM69" i="7" s="1"/>
  <c r="AL69" i="7"/>
  <c r="AK69" i="7" s="1"/>
  <c r="AQ70" i="10"/>
  <c r="AU70" i="10" s="1"/>
  <c r="AT70" i="10"/>
  <c r="AS70" i="10" s="1"/>
  <c r="AL69" i="10"/>
  <c r="AK69" i="10" s="1"/>
  <c r="AI69" i="10"/>
  <c r="AM69" i="10" s="1"/>
  <c r="AA69" i="10"/>
  <c r="AE69" i="10" s="1"/>
  <c r="AD69" i="10"/>
  <c r="AC69" i="10" s="1"/>
  <c r="AD70" i="7"/>
  <c r="AC70" i="7" s="1"/>
  <c r="AA70" i="7"/>
  <c r="AE70" i="7" s="1"/>
  <c r="N70" i="7"/>
  <c r="M70" i="7" s="1"/>
  <c r="K70" i="7"/>
  <c r="O70" i="7" s="1"/>
  <c r="K71" i="10"/>
  <c r="O71" i="10" s="1"/>
  <c r="N71" i="10"/>
  <c r="M71" i="10" s="1"/>
  <c r="C70" i="7"/>
  <c r="G70" i="7" s="1"/>
  <c r="F70" i="7"/>
  <c r="E70" i="7" s="1"/>
  <c r="F70" i="10"/>
  <c r="E70" i="10" s="1"/>
  <c r="C70" i="10"/>
  <c r="G70" i="10" s="1"/>
  <c r="S70" i="10"/>
  <c r="W70" i="10" s="1"/>
  <c r="V70" i="10"/>
  <c r="U70" i="10" s="1"/>
  <c r="S69" i="7"/>
  <c r="W69" i="7" s="1"/>
  <c r="V69" i="7"/>
  <c r="U69" i="7" s="1"/>
  <c r="AL70" i="7" l="1"/>
  <c r="AK70" i="7" s="1"/>
  <c r="AI70" i="7"/>
  <c r="AM70" i="7" s="1"/>
  <c r="AT71" i="10"/>
  <c r="AS71" i="10" s="1"/>
  <c r="AQ71" i="10"/>
  <c r="AU71" i="10" s="1"/>
  <c r="AL70" i="10"/>
  <c r="AK70" i="10" s="1"/>
  <c r="AI70" i="10"/>
  <c r="AM70" i="10" s="1"/>
  <c r="AA70" i="10"/>
  <c r="AE70" i="10" s="1"/>
  <c r="AD70" i="10"/>
  <c r="AC70" i="10" s="1"/>
  <c r="AA71" i="7"/>
  <c r="AE71" i="7" s="1"/>
  <c r="AD71" i="7"/>
  <c r="AC71" i="7" s="1"/>
  <c r="N71" i="7"/>
  <c r="M71" i="7" s="1"/>
  <c r="K71" i="7"/>
  <c r="O71" i="7" s="1"/>
  <c r="K72" i="10"/>
  <c r="O72" i="10" s="1"/>
  <c r="N72" i="10"/>
  <c r="M72" i="10" s="1"/>
  <c r="F71" i="10"/>
  <c r="E71" i="10" s="1"/>
  <c r="C71" i="10"/>
  <c r="G71" i="10" s="1"/>
  <c r="S71" i="10"/>
  <c r="W71" i="10" s="1"/>
  <c r="V71" i="10"/>
  <c r="U71" i="10" s="1"/>
  <c r="F71" i="7"/>
  <c r="E71" i="7" s="1"/>
  <c r="C71" i="7"/>
  <c r="G71" i="7" s="1"/>
  <c r="V70" i="7"/>
  <c r="U70" i="7" s="1"/>
  <c r="S70" i="7"/>
  <c r="W70" i="7" s="1"/>
  <c r="AI71" i="7" l="1"/>
  <c r="AM71" i="7" s="1"/>
  <c r="AL71" i="7"/>
  <c r="AK71" i="7" s="1"/>
  <c r="AT72" i="10"/>
  <c r="AS72" i="10" s="1"/>
  <c r="AQ72" i="10"/>
  <c r="AU72" i="10" s="1"/>
  <c r="AI71" i="10"/>
  <c r="AM71" i="10" s="1"/>
  <c r="AL71" i="10"/>
  <c r="AK71" i="10" s="1"/>
  <c r="AA71" i="10"/>
  <c r="AE71" i="10" s="1"/>
  <c r="AD71" i="10"/>
  <c r="AC71" i="10" s="1"/>
  <c r="AD72" i="7"/>
  <c r="AC72" i="7" s="1"/>
  <c r="AA72" i="7"/>
  <c r="AE72" i="7" s="1"/>
  <c r="N72" i="7"/>
  <c r="M72" i="7" s="1"/>
  <c r="K72" i="7"/>
  <c r="O72" i="7" s="1"/>
  <c r="K73" i="10"/>
  <c r="O73" i="10" s="1"/>
  <c r="N73" i="10"/>
  <c r="M73" i="10" s="1"/>
  <c r="S72" i="10"/>
  <c r="W72" i="10" s="1"/>
  <c r="V72" i="10"/>
  <c r="U72" i="10" s="1"/>
  <c r="F72" i="7"/>
  <c r="E72" i="7" s="1"/>
  <c r="C72" i="7"/>
  <c r="G72" i="7" s="1"/>
  <c r="F72" i="10"/>
  <c r="E72" i="10" s="1"/>
  <c r="C72" i="10"/>
  <c r="G72" i="10" s="1"/>
  <c r="V71" i="7"/>
  <c r="U71" i="7" s="1"/>
  <c r="S71" i="7"/>
  <c r="W71" i="7" s="1"/>
  <c r="AI72" i="7" l="1"/>
  <c r="AM72" i="7" s="1"/>
  <c r="AL72" i="7"/>
  <c r="AK72" i="7" s="1"/>
  <c r="AT73" i="10"/>
  <c r="AS73" i="10" s="1"/>
  <c r="AQ73" i="10"/>
  <c r="AU73" i="10" s="1"/>
  <c r="AI72" i="10"/>
  <c r="AM72" i="10" s="1"/>
  <c r="AL72" i="10"/>
  <c r="AK72" i="10" s="1"/>
  <c r="AD72" i="10"/>
  <c r="AC72" i="10" s="1"/>
  <c r="AA72" i="10"/>
  <c r="AE72" i="10" s="1"/>
  <c r="AD73" i="7"/>
  <c r="AC73" i="7" s="1"/>
  <c r="AA73" i="7"/>
  <c r="AE73" i="7" s="1"/>
  <c r="N73" i="7"/>
  <c r="M73" i="7" s="1"/>
  <c r="K73" i="7"/>
  <c r="O73" i="7" s="1"/>
  <c r="K74" i="10"/>
  <c r="O74" i="10" s="1"/>
  <c r="N74" i="10"/>
  <c r="M74" i="10" s="1"/>
  <c r="C73" i="7"/>
  <c r="G73" i="7" s="1"/>
  <c r="F73" i="7"/>
  <c r="E73" i="7" s="1"/>
  <c r="F73" i="10"/>
  <c r="E73" i="10" s="1"/>
  <c r="C73" i="10"/>
  <c r="G73" i="10" s="1"/>
  <c r="S73" i="10"/>
  <c r="W73" i="10" s="1"/>
  <c r="V73" i="10"/>
  <c r="U73" i="10" s="1"/>
  <c r="S72" i="7"/>
  <c r="W72" i="7" s="1"/>
  <c r="V72" i="7"/>
  <c r="U72" i="7" s="1"/>
  <c r="AI73" i="7" l="1"/>
  <c r="AM73" i="7" s="1"/>
  <c r="AL73" i="7"/>
  <c r="AK73" i="7" s="1"/>
  <c r="AT74" i="10"/>
  <c r="AS74" i="10" s="1"/>
  <c r="AQ74" i="10"/>
  <c r="AU74" i="10" s="1"/>
  <c r="AL73" i="10"/>
  <c r="AK73" i="10" s="1"/>
  <c r="AI73" i="10"/>
  <c r="AM73" i="10" s="1"/>
  <c r="AA73" i="10"/>
  <c r="AE73" i="10" s="1"/>
  <c r="AD73" i="10"/>
  <c r="AC73" i="10" s="1"/>
  <c r="AA74" i="7"/>
  <c r="AE74" i="7" s="1"/>
  <c r="AD74" i="7"/>
  <c r="AC74" i="7" s="1"/>
  <c r="K74" i="7"/>
  <c r="O74" i="7" s="1"/>
  <c r="N74" i="7"/>
  <c r="M74" i="7" s="1"/>
  <c r="N75" i="10"/>
  <c r="M75" i="10" s="1"/>
  <c r="K75" i="10"/>
  <c r="O75" i="10" s="1"/>
  <c r="F74" i="10"/>
  <c r="E74" i="10" s="1"/>
  <c r="C74" i="10"/>
  <c r="G74" i="10" s="1"/>
  <c r="S74" i="10"/>
  <c r="W74" i="10" s="1"/>
  <c r="V74" i="10"/>
  <c r="U74" i="10" s="1"/>
  <c r="F74" i="7"/>
  <c r="E74" i="7" s="1"/>
  <c r="C74" i="7"/>
  <c r="G74" i="7" s="1"/>
  <c r="V73" i="7"/>
  <c r="U73" i="7" s="1"/>
  <c r="S73" i="7"/>
  <c r="W73" i="7" s="1"/>
  <c r="AL74" i="7" l="1"/>
  <c r="AK74" i="7" s="1"/>
  <c r="AI74" i="7"/>
  <c r="AM74" i="7" s="1"/>
  <c r="AT75" i="10"/>
  <c r="AS75" i="10" s="1"/>
  <c r="AQ75" i="10"/>
  <c r="AU75" i="10" s="1"/>
  <c r="AL74" i="10"/>
  <c r="AK74" i="10" s="1"/>
  <c r="AI74" i="10"/>
  <c r="AM74" i="10" s="1"/>
  <c r="AA74" i="10"/>
  <c r="AE74" i="10" s="1"/>
  <c r="AD74" i="10"/>
  <c r="AC74" i="10" s="1"/>
  <c r="AD75" i="7"/>
  <c r="AC75" i="7" s="1"/>
  <c r="AA75" i="7"/>
  <c r="AE75" i="7" s="1"/>
  <c r="N75" i="7"/>
  <c r="M75" i="7" s="1"/>
  <c r="K75" i="7"/>
  <c r="O75" i="7" s="1"/>
  <c r="N76" i="10"/>
  <c r="M76" i="10" s="1"/>
  <c r="K76" i="10"/>
  <c r="O76" i="10" s="1"/>
  <c r="S75" i="10"/>
  <c r="W75" i="10" s="1"/>
  <c r="V75" i="10"/>
  <c r="U75" i="10" s="1"/>
  <c r="F75" i="7"/>
  <c r="E75" i="7" s="1"/>
  <c r="C75" i="7"/>
  <c r="G75" i="7" s="1"/>
  <c r="C75" i="10"/>
  <c r="G75" i="10" s="1"/>
  <c r="F75" i="10"/>
  <c r="E75" i="10" s="1"/>
  <c r="S74" i="7"/>
  <c r="W74" i="7" s="1"/>
  <c r="V74" i="7"/>
  <c r="U74" i="7" s="1"/>
  <c r="AL75" i="7" l="1"/>
  <c r="AK75" i="7" s="1"/>
  <c r="AI75" i="7"/>
  <c r="AM75" i="7" s="1"/>
  <c r="AQ76" i="10"/>
  <c r="AU76" i="10" s="1"/>
  <c r="AT76" i="10"/>
  <c r="AS76" i="10" s="1"/>
  <c r="AL75" i="10"/>
  <c r="AK75" i="10" s="1"/>
  <c r="AI75" i="10"/>
  <c r="AM75" i="10" s="1"/>
  <c r="AD75" i="10"/>
  <c r="AC75" i="10" s="1"/>
  <c r="AA75" i="10"/>
  <c r="AE75" i="10" s="1"/>
  <c r="AD76" i="7"/>
  <c r="AC76" i="7" s="1"/>
  <c r="AA76" i="7"/>
  <c r="AE76" i="7" s="1"/>
  <c r="N76" i="7"/>
  <c r="M76" i="7" s="1"/>
  <c r="K76" i="7"/>
  <c r="O76" i="7" s="1"/>
  <c r="N77" i="10"/>
  <c r="M77" i="10" s="1"/>
  <c r="K77" i="10"/>
  <c r="O77" i="10" s="1"/>
  <c r="C76" i="7"/>
  <c r="G76" i="7" s="1"/>
  <c r="F76" i="7"/>
  <c r="E76" i="7" s="1"/>
  <c r="C76" i="10"/>
  <c r="G76" i="10" s="1"/>
  <c r="F76" i="10"/>
  <c r="E76" i="10" s="1"/>
  <c r="V76" i="10"/>
  <c r="U76" i="10" s="1"/>
  <c r="S76" i="10"/>
  <c r="W76" i="10" s="1"/>
  <c r="S75" i="7"/>
  <c r="W75" i="7" s="1"/>
  <c r="V75" i="7"/>
  <c r="U75" i="7" s="1"/>
  <c r="AI76" i="7" l="1"/>
  <c r="AM76" i="7" s="1"/>
  <c r="AL76" i="7"/>
  <c r="AK76" i="7" s="1"/>
  <c r="AQ77" i="10"/>
  <c r="AU77" i="10" s="1"/>
  <c r="AT77" i="10"/>
  <c r="AS77" i="10" s="1"/>
  <c r="AI76" i="10"/>
  <c r="AM76" i="10" s="1"/>
  <c r="AL76" i="10"/>
  <c r="AK76" i="10" s="1"/>
  <c r="AA76" i="10"/>
  <c r="AE76" i="10" s="1"/>
  <c r="AD76" i="10"/>
  <c r="AC76" i="10" s="1"/>
  <c r="AA77" i="7"/>
  <c r="AE77" i="7" s="1"/>
  <c r="AD77" i="7"/>
  <c r="AC77" i="7" s="1"/>
  <c r="K77" i="7"/>
  <c r="O77" i="7" s="1"/>
  <c r="N77" i="7"/>
  <c r="M77" i="7" s="1"/>
  <c r="K78" i="10"/>
  <c r="O78" i="10" s="1"/>
  <c r="N78" i="10"/>
  <c r="M78" i="10" s="1"/>
  <c r="C77" i="10"/>
  <c r="G77" i="10" s="1"/>
  <c r="F77" i="10"/>
  <c r="E77" i="10" s="1"/>
  <c r="S77" i="10"/>
  <c r="W77" i="10" s="1"/>
  <c r="V77" i="10"/>
  <c r="U77" i="10" s="1"/>
  <c r="F77" i="7"/>
  <c r="E77" i="7" s="1"/>
  <c r="C77" i="7"/>
  <c r="G77" i="7" s="1"/>
  <c r="S76" i="7"/>
  <c r="W76" i="7" s="1"/>
  <c r="V76" i="7"/>
  <c r="U76" i="7" s="1"/>
  <c r="AL77" i="7" l="1"/>
  <c r="AK77" i="7" s="1"/>
  <c r="AI77" i="7"/>
  <c r="AM77" i="7" s="1"/>
  <c r="AQ78" i="10"/>
  <c r="AU78" i="10" s="1"/>
  <c r="AT78" i="10"/>
  <c r="AS78" i="10" s="1"/>
  <c r="AL77" i="10"/>
  <c r="AK77" i="10" s="1"/>
  <c r="AI77" i="10"/>
  <c r="AM77" i="10" s="1"/>
  <c r="AA77" i="10"/>
  <c r="AE77" i="10" s="1"/>
  <c r="AD77" i="10"/>
  <c r="AC77" i="10" s="1"/>
  <c r="AD78" i="7"/>
  <c r="AC78" i="7" s="1"/>
  <c r="AA78" i="7"/>
  <c r="AE78" i="7" s="1"/>
  <c r="N78" i="7"/>
  <c r="M78" i="7" s="1"/>
  <c r="K78" i="7"/>
  <c r="O78" i="7" s="1"/>
  <c r="K79" i="10"/>
  <c r="O79" i="10" s="1"/>
  <c r="N79" i="10"/>
  <c r="M79" i="10" s="1"/>
  <c r="V78" i="10"/>
  <c r="U78" i="10" s="1"/>
  <c r="S78" i="10"/>
  <c r="W78" i="10" s="1"/>
  <c r="C78" i="7"/>
  <c r="G78" i="7" s="1"/>
  <c r="F78" i="7"/>
  <c r="E78" i="7" s="1"/>
  <c r="C78" i="10"/>
  <c r="G78" i="10" s="1"/>
  <c r="F78" i="10"/>
  <c r="E78" i="10" s="1"/>
  <c r="V77" i="7"/>
  <c r="U77" i="7" s="1"/>
  <c r="S77" i="7"/>
  <c r="W77" i="7" s="1"/>
  <c r="AL78" i="7" l="1"/>
  <c r="AK78" i="7" s="1"/>
  <c r="AI78" i="7"/>
  <c r="AM78" i="7" s="1"/>
  <c r="AT79" i="10"/>
  <c r="AS79" i="10" s="1"/>
  <c r="AQ79" i="10"/>
  <c r="AU79" i="10" s="1"/>
  <c r="AL78" i="10"/>
  <c r="AK78" i="10" s="1"/>
  <c r="AI78" i="10"/>
  <c r="AM78" i="10" s="1"/>
  <c r="AA78" i="10"/>
  <c r="AE78" i="10" s="1"/>
  <c r="AD78" i="10"/>
  <c r="AC78" i="10" s="1"/>
  <c r="AD79" i="7"/>
  <c r="AC79" i="7" s="1"/>
  <c r="AA79" i="7"/>
  <c r="AE79" i="7" s="1"/>
  <c r="N79" i="7"/>
  <c r="M79" i="7" s="1"/>
  <c r="K79" i="7"/>
  <c r="O79" i="7" s="1"/>
  <c r="N80" i="10"/>
  <c r="M80" i="10" s="1"/>
  <c r="K80" i="10"/>
  <c r="O80" i="10" s="1"/>
  <c r="F79" i="7"/>
  <c r="E79" i="7" s="1"/>
  <c r="C79" i="7"/>
  <c r="G79" i="7" s="1"/>
  <c r="V79" i="10"/>
  <c r="U79" i="10" s="1"/>
  <c r="S79" i="10"/>
  <c r="W79" i="10" s="1"/>
  <c r="C79" i="10"/>
  <c r="G79" i="10" s="1"/>
  <c r="F79" i="10"/>
  <c r="E79" i="10" s="1"/>
  <c r="V78" i="7"/>
  <c r="U78" i="7" s="1"/>
  <c r="S78" i="7"/>
  <c r="W78" i="7" s="1"/>
  <c r="AI79" i="7" l="1"/>
  <c r="AM79" i="7" s="1"/>
  <c r="AL79" i="7"/>
  <c r="AK79" i="7" s="1"/>
  <c r="AT80" i="10"/>
  <c r="AS80" i="10" s="1"/>
  <c r="AQ80" i="10"/>
  <c r="AU80" i="10" s="1"/>
  <c r="AI79" i="10"/>
  <c r="AM79" i="10" s="1"/>
  <c r="AL79" i="10"/>
  <c r="AK79" i="10" s="1"/>
  <c r="AD79" i="10"/>
  <c r="AC79" i="10" s="1"/>
  <c r="AA79" i="10"/>
  <c r="AE79" i="10" s="1"/>
  <c r="AA80" i="7"/>
  <c r="AE80" i="7" s="1"/>
  <c r="AD80" i="7"/>
  <c r="AC80" i="7" s="1"/>
  <c r="K80" i="7"/>
  <c r="O80" i="7" s="1"/>
  <c r="N80" i="7"/>
  <c r="M80" i="7" s="1"/>
  <c r="K81" i="10"/>
  <c r="O81" i="10" s="1"/>
  <c r="N81" i="10"/>
  <c r="M81" i="10" s="1"/>
  <c r="S80" i="10"/>
  <c r="W80" i="10" s="1"/>
  <c r="V80" i="10"/>
  <c r="U80" i="10" s="1"/>
  <c r="F80" i="7"/>
  <c r="E80" i="7" s="1"/>
  <c r="C80" i="7"/>
  <c r="G80" i="7" s="1"/>
  <c r="C80" i="10"/>
  <c r="G80" i="10" s="1"/>
  <c r="F80" i="10"/>
  <c r="E80" i="10" s="1"/>
  <c r="S79" i="7"/>
  <c r="W79" i="7" s="1"/>
  <c r="V79" i="7"/>
  <c r="U79" i="7" s="1"/>
  <c r="AI80" i="7" l="1"/>
  <c r="AM80" i="7" s="1"/>
  <c r="AL80" i="7"/>
  <c r="AK80" i="7" s="1"/>
  <c r="AT81" i="10"/>
  <c r="AS81" i="10" s="1"/>
  <c r="AQ81" i="10"/>
  <c r="AU81" i="10" s="1"/>
  <c r="AI80" i="10"/>
  <c r="AM80" i="10" s="1"/>
  <c r="AL80" i="10"/>
  <c r="AK80" i="10" s="1"/>
  <c r="AD80" i="10"/>
  <c r="AC80" i="10" s="1"/>
  <c r="AA80" i="10"/>
  <c r="AE80" i="10" s="1"/>
  <c r="AA81" i="7"/>
  <c r="AE81" i="7" s="1"/>
  <c r="AD81" i="7"/>
  <c r="AC81" i="7" s="1"/>
  <c r="N81" i="7"/>
  <c r="M81" i="7" s="1"/>
  <c r="K81" i="7"/>
  <c r="O81" i="7" s="1"/>
  <c r="N82" i="10"/>
  <c r="M82" i="10" s="1"/>
  <c r="K82" i="10"/>
  <c r="O82" i="10" s="1"/>
  <c r="C81" i="7"/>
  <c r="G81" i="7" s="1"/>
  <c r="F81" i="7"/>
  <c r="E81" i="7" s="1"/>
  <c r="C81" i="10"/>
  <c r="G81" i="10" s="1"/>
  <c r="F81" i="10"/>
  <c r="E81" i="10" s="1"/>
  <c r="S81" i="10"/>
  <c r="W81" i="10" s="1"/>
  <c r="V81" i="10"/>
  <c r="U81" i="10" s="1"/>
  <c r="S80" i="7"/>
  <c r="W80" i="7" s="1"/>
  <c r="V80" i="7"/>
  <c r="U80" i="7" s="1"/>
  <c r="AI81" i="7" l="1"/>
  <c r="AM81" i="7" s="1"/>
  <c r="AL81" i="7"/>
  <c r="AK81" i="7" s="1"/>
  <c r="AT82" i="10"/>
  <c r="AS82" i="10" s="1"/>
  <c r="AQ82" i="10"/>
  <c r="AU82" i="10" s="1"/>
  <c r="AL81" i="10"/>
  <c r="AK81" i="10" s="1"/>
  <c r="AI81" i="10"/>
  <c r="AM81" i="10" s="1"/>
  <c r="AA81" i="10"/>
  <c r="AE81" i="10" s="1"/>
  <c r="AD81" i="10"/>
  <c r="AC81" i="10" s="1"/>
  <c r="AD82" i="7"/>
  <c r="AC82" i="7" s="1"/>
  <c r="AA82" i="7"/>
  <c r="AE82" i="7" s="1"/>
  <c r="K82" i="7"/>
  <c r="O82" i="7" s="1"/>
  <c r="N82" i="7"/>
  <c r="M82" i="7" s="1"/>
  <c r="N83" i="10"/>
  <c r="M83" i="10" s="1"/>
  <c r="K83" i="10"/>
  <c r="O83" i="10" s="1"/>
  <c r="C82" i="10"/>
  <c r="G82" i="10" s="1"/>
  <c r="F82" i="10"/>
  <c r="E82" i="10" s="1"/>
  <c r="V82" i="10"/>
  <c r="U82" i="10" s="1"/>
  <c r="S82" i="10"/>
  <c r="W82" i="10" s="1"/>
  <c r="F82" i="7"/>
  <c r="E82" i="7" s="1"/>
  <c r="C82" i="7"/>
  <c r="G82" i="7" s="1"/>
  <c r="S81" i="7"/>
  <c r="W81" i="7" s="1"/>
  <c r="V81" i="7"/>
  <c r="U81" i="7" s="1"/>
  <c r="AI82" i="7" l="1"/>
  <c r="AM82" i="7" s="1"/>
  <c r="AL82" i="7"/>
  <c r="AK82" i="7" s="1"/>
  <c r="AT83" i="10"/>
  <c r="AS83" i="10" s="1"/>
  <c r="AQ83" i="10"/>
  <c r="AU83" i="10" s="1"/>
  <c r="AI82" i="10"/>
  <c r="AM82" i="10" s="1"/>
  <c r="AL82" i="10"/>
  <c r="AK82" i="10" s="1"/>
  <c r="AA82" i="10"/>
  <c r="AE82" i="10" s="1"/>
  <c r="AD82" i="10"/>
  <c r="AC82" i="10" s="1"/>
  <c r="AA83" i="7"/>
  <c r="AE83" i="7" s="1"/>
  <c r="AD83" i="7"/>
  <c r="AC83" i="7" s="1"/>
  <c r="K83" i="7"/>
  <c r="O83" i="7" s="1"/>
  <c r="N83" i="7"/>
  <c r="M83" i="7" s="1"/>
  <c r="K84" i="10"/>
  <c r="O84" i="10" s="1"/>
  <c r="N84" i="10"/>
  <c r="M84" i="10" s="1"/>
  <c r="S83" i="10"/>
  <c r="W83" i="10" s="1"/>
  <c r="V83" i="10"/>
  <c r="U83" i="10" s="1"/>
  <c r="F83" i="7"/>
  <c r="E83" i="7" s="1"/>
  <c r="C83" i="7"/>
  <c r="G83" i="7" s="1"/>
  <c r="C83" i="10"/>
  <c r="G83" i="10" s="1"/>
  <c r="F83" i="10"/>
  <c r="E83" i="10" s="1"/>
  <c r="V82" i="7"/>
  <c r="U82" i="7" s="1"/>
  <c r="S82" i="7"/>
  <c r="W82" i="7" s="1"/>
  <c r="AI83" i="7" l="1"/>
  <c r="AM83" i="7" s="1"/>
  <c r="AL83" i="7"/>
  <c r="AK83" i="7" s="1"/>
  <c r="AQ84" i="10"/>
  <c r="AU84" i="10" s="1"/>
  <c r="AT84" i="10"/>
  <c r="AS84" i="10" s="1"/>
  <c r="AL83" i="10"/>
  <c r="AK83" i="10" s="1"/>
  <c r="AI83" i="10"/>
  <c r="AM83" i="10" s="1"/>
  <c r="AD83" i="10"/>
  <c r="AC83" i="10" s="1"/>
  <c r="AA83" i="10"/>
  <c r="AE83" i="10" s="1"/>
  <c r="AD84" i="7"/>
  <c r="AC84" i="7" s="1"/>
  <c r="AA84" i="7"/>
  <c r="AE84" i="7" s="1"/>
  <c r="N84" i="7"/>
  <c r="M84" i="7" s="1"/>
  <c r="K84" i="7"/>
  <c r="O84" i="7" s="1"/>
  <c r="N85" i="10"/>
  <c r="M85" i="10" s="1"/>
  <c r="K85" i="10"/>
  <c r="O85" i="10" s="1"/>
  <c r="C84" i="7"/>
  <c r="G84" i="7" s="1"/>
  <c r="F84" i="7"/>
  <c r="E84" i="7" s="1"/>
  <c r="C84" i="10"/>
  <c r="G84" i="10" s="1"/>
  <c r="F84" i="10"/>
  <c r="E84" i="10" s="1"/>
  <c r="V84" i="10"/>
  <c r="U84" i="10" s="1"/>
  <c r="S84" i="10"/>
  <c r="W84" i="10" s="1"/>
  <c r="V83" i="7"/>
  <c r="U83" i="7" s="1"/>
  <c r="S83" i="7"/>
  <c r="W83" i="7" s="1"/>
  <c r="AL84" i="7" l="1"/>
  <c r="AK84" i="7" s="1"/>
  <c r="AI84" i="7"/>
  <c r="AM84" i="7" s="1"/>
  <c r="AQ85" i="10"/>
  <c r="AU85" i="10" s="1"/>
  <c r="AT85" i="10"/>
  <c r="AS85" i="10" s="1"/>
  <c r="AI84" i="10"/>
  <c r="AM84" i="10" s="1"/>
  <c r="AL84" i="10"/>
  <c r="AK84" i="10" s="1"/>
  <c r="AA84" i="10"/>
  <c r="AE84" i="10" s="1"/>
  <c r="AD84" i="10"/>
  <c r="AC84" i="10" s="1"/>
  <c r="AA85" i="7"/>
  <c r="AE85" i="7" s="1"/>
  <c r="AD85" i="7"/>
  <c r="AC85" i="7" s="1"/>
  <c r="K85" i="7"/>
  <c r="O85" i="7" s="1"/>
  <c r="N85" i="7"/>
  <c r="M85" i="7" s="1"/>
  <c r="N86" i="10"/>
  <c r="M86" i="10" s="1"/>
  <c r="K86" i="10"/>
  <c r="O86" i="10" s="1"/>
  <c r="C85" i="10"/>
  <c r="G85" i="10" s="1"/>
  <c r="F85" i="10"/>
  <c r="E85" i="10" s="1"/>
  <c r="V85" i="10"/>
  <c r="U85" i="10" s="1"/>
  <c r="S85" i="10"/>
  <c r="W85" i="10" s="1"/>
  <c r="F85" i="7"/>
  <c r="E85" i="7" s="1"/>
  <c r="C85" i="7"/>
  <c r="G85" i="7" s="1"/>
  <c r="S84" i="7"/>
  <c r="W84" i="7" s="1"/>
  <c r="V84" i="7"/>
  <c r="U84" i="7" s="1"/>
  <c r="AI85" i="7" l="1"/>
  <c r="AM85" i="7" s="1"/>
  <c r="AL85" i="7"/>
  <c r="AK85" i="7" s="1"/>
  <c r="AQ86" i="10"/>
  <c r="AU86" i="10" s="1"/>
  <c r="AT86" i="10"/>
  <c r="AS86" i="10" s="1"/>
  <c r="AI85" i="10"/>
  <c r="AM85" i="10" s="1"/>
  <c r="AL85" i="10"/>
  <c r="AK85" i="10" s="1"/>
  <c r="AA85" i="10"/>
  <c r="AE85" i="10" s="1"/>
  <c r="AD85" i="10"/>
  <c r="AC85" i="10" s="1"/>
  <c r="AD86" i="7"/>
  <c r="AC86" i="7" s="1"/>
  <c r="AA86" i="7"/>
  <c r="AE86" i="7" s="1"/>
  <c r="N86" i="7"/>
  <c r="M86" i="7" s="1"/>
  <c r="K86" i="7"/>
  <c r="O86" i="7" s="1"/>
  <c r="N87" i="10"/>
  <c r="M87" i="10" s="1"/>
  <c r="K87" i="10"/>
  <c r="O87" i="10" s="1"/>
  <c r="S86" i="10"/>
  <c r="W86" i="10" s="1"/>
  <c r="V86" i="10"/>
  <c r="U86" i="10" s="1"/>
  <c r="F86" i="7"/>
  <c r="E86" i="7" s="1"/>
  <c r="C86" i="7"/>
  <c r="G86" i="7" s="1"/>
  <c r="C86" i="10"/>
  <c r="G86" i="10" s="1"/>
  <c r="F86" i="10"/>
  <c r="E86" i="10" s="1"/>
  <c r="V85" i="7"/>
  <c r="U85" i="7" s="1"/>
  <c r="S85" i="7"/>
  <c r="W85" i="7" s="1"/>
  <c r="AI86" i="7" l="1"/>
  <c r="AM86" i="7" s="1"/>
  <c r="AL86" i="7"/>
  <c r="AK86" i="7" s="1"/>
  <c r="AQ87" i="10"/>
  <c r="AU87" i="10" s="1"/>
  <c r="AT87" i="10"/>
  <c r="AS87" i="10" s="1"/>
  <c r="AL86" i="10"/>
  <c r="AK86" i="10" s="1"/>
  <c r="AI86" i="10"/>
  <c r="AM86" i="10" s="1"/>
  <c r="AD86" i="10"/>
  <c r="AC86" i="10" s="1"/>
  <c r="AA86" i="10"/>
  <c r="AE86" i="10" s="1"/>
  <c r="AD87" i="7"/>
  <c r="AC87" i="7" s="1"/>
  <c r="AA87" i="7"/>
  <c r="AE87" i="7" s="1"/>
  <c r="N87" i="7"/>
  <c r="M87" i="7" s="1"/>
  <c r="K87" i="7"/>
  <c r="O87" i="7" s="1"/>
  <c r="K88" i="10"/>
  <c r="O88" i="10" s="1"/>
  <c r="N88" i="10"/>
  <c r="M88" i="10" s="1"/>
  <c r="C87" i="7"/>
  <c r="G87" i="7" s="1"/>
  <c r="F87" i="7"/>
  <c r="E87" i="7" s="1"/>
  <c r="C87" i="10"/>
  <c r="G87" i="10" s="1"/>
  <c r="F87" i="10"/>
  <c r="E87" i="10" s="1"/>
  <c r="S87" i="10"/>
  <c r="W87" i="10" s="1"/>
  <c r="V87" i="10"/>
  <c r="U87" i="10" s="1"/>
  <c r="S86" i="7"/>
  <c r="W86" i="7" s="1"/>
  <c r="V86" i="7"/>
  <c r="U86" i="7" s="1"/>
  <c r="AL87" i="7" l="1"/>
  <c r="AK87" i="7" s="1"/>
  <c r="AI87" i="7"/>
  <c r="AM87" i="7" s="1"/>
  <c r="AQ88" i="10"/>
  <c r="AU88" i="10" s="1"/>
  <c r="AT88" i="10"/>
  <c r="AS88" i="10" s="1"/>
  <c r="AI87" i="10"/>
  <c r="AM87" i="10" s="1"/>
  <c r="AL87" i="10"/>
  <c r="AK87" i="10" s="1"/>
  <c r="AA87" i="10"/>
  <c r="AE87" i="10" s="1"/>
  <c r="AD87" i="10"/>
  <c r="AC87" i="10" s="1"/>
  <c r="AD88" i="7"/>
  <c r="AC88" i="7" s="1"/>
  <c r="AA88" i="7"/>
  <c r="AE88" i="7" s="1"/>
  <c r="N88" i="7"/>
  <c r="M88" i="7" s="1"/>
  <c r="K88" i="7"/>
  <c r="O88" i="7" s="1"/>
  <c r="N89" i="10"/>
  <c r="M89" i="10" s="1"/>
  <c r="K89" i="10"/>
  <c r="O89" i="10" s="1"/>
  <c r="C88" i="10"/>
  <c r="G88" i="10" s="1"/>
  <c r="F88" i="10"/>
  <c r="E88" i="10" s="1"/>
  <c r="S88" i="10"/>
  <c r="W88" i="10" s="1"/>
  <c r="V88" i="10"/>
  <c r="U88" i="10" s="1"/>
  <c r="F88" i="7"/>
  <c r="E88" i="7" s="1"/>
  <c r="C88" i="7"/>
  <c r="G88" i="7" s="1"/>
  <c r="S87" i="7"/>
  <c r="W87" i="7" s="1"/>
  <c r="V87" i="7"/>
  <c r="U87" i="7" s="1"/>
  <c r="AL88" i="7" l="1"/>
  <c r="AK88" i="7" s="1"/>
  <c r="AI88" i="7"/>
  <c r="AM88" i="7" s="1"/>
  <c r="AT89" i="10"/>
  <c r="AS89" i="10" s="1"/>
  <c r="AQ89" i="10"/>
  <c r="AU89" i="10" s="1"/>
  <c r="AI88" i="10"/>
  <c r="AM88" i="10" s="1"/>
  <c r="AL88" i="10"/>
  <c r="AK88" i="10" s="1"/>
  <c r="AA88" i="10"/>
  <c r="AE88" i="10" s="1"/>
  <c r="AD88" i="10"/>
  <c r="AC88" i="10" s="1"/>
  <c r="AA89" i="7"/>
  <c r="AE89" i="7" s="1"/>
  <c r="AD89" i="7"/>
  <c r="AC89" i="7" s="1"/>
  <c r="N89" i="7"/>
  <c r="M89" i="7" s="1"/>
  <c r="K89" i="7"/>
  <c r="O89" i="7" s="1"/>
  <c r="N90" i="10"/>
  <c r="M90" i="10" s="1"/>
  <c r="K90" i="10"/>
  <c r="O90" i="10" s="1"/>
  <c r="V89" i="10"/>
  <c r="U89" i="10" s="1"/>
  <c r="S89" i="10"/>
  <c r="W89" i="10" s="1"/>
  <c r="F89" i="7"/>
  <c r="E89" i="7" s="1"/>
  <c r="C89" i="7"/>
  <c r="G89" i="7" s="1"/>
  <c r="C89" i="10"/>
  <c r="G89" i="10" s="1"/>
  <c r="F89" i="10"/>
  <c r="E89" i="10" s="1"/>
  <c r="S88" i="7"/>
  <c r="W88" i="7" s="1"/>
  <c r="V88" i="7"/>
  <c r="U88" i="7" s="1"/>
  <c r="AI89" i="7" l="1"/>
  <c r="AM89" i="7" s="1"/>
  <c r="AL89" i="7"/>
  <c r="AK89" i="7" s="1"/>
  <c r="AQ90" i="10"/>
  <c r="AU90" i="10" s="1"/>
  <c r="AT90" i="10"/>
  <c r="AS90" i="10" s="1"/>
  <c r="AL89" i="10"/>
  <c r="AK89" i="10" s="1"/>
  <c r="AI89" i="10"/>
  <c r="AM89" i="10" s="1"/>
  <c r="AA89" i="10"/>
  <c r="AE89" i="10" s="1"/>
  <c r="AD89" i="10"/>
  <c r="AC89" i="10" s="1"/>
  <c r="AA90" i="7"/>
  <c r="AE90" i="7" s="1"/>
  <c r="AD90" i="7"/>
  <c r="AC90" i="7" s="1"/>
  <c r="N90" i="7"/>
  <c r="M90" i="7" s="1"/>
  <c r="K90" i="7"/>
  <c r="O90" i="7" s="1"/>
  <c r="N91" i="10"/>
  <c r="M91" i="10" s="1"/>
  <c r="K91" i="10"/>
  <c r="O91" i="10" s="1"/>
  <c r="C90" i="7"/>
  <c r="G90" i="7" s="1"/>
  <c r="F90" i="7"/>
  <c r="E90" i="7" s="1"/>
  <c r="V90" i="10"/>
  <c r="U90" i="10" s="1"/>
  <c r="S90" i="10"/>
  <c r="W90" i="10" s="1"/>
  <c r="C90" i="10"/>
  <c r="G90" i="10" s="1"/>
  <c r="F90" i="10"/>
  <c r="E90" i="10" s="1"/>
  <c r="S89" i="7"/>
  <c r="W89" i="7" s="1"/>
  <c r="V89" i="7"/>
  <c r="U89" i="7" s="1"/>
  <c r="AI90" i="7" l="1"/>
  <c r="AM90" i="7" s="1"/>
  <c r="AL90" i="7"/>
  <c r="AK90" i="7" s="1"/>
  <c r="AT91" i="10"/>
  <c r="AS91" i="10" s="1"/>
  <c r="AQ91" i="10"/>
  <c r="AU91" i="10" s="1"/>
  <c r="AI90" i="10"/>
  <c r="AM90" i="10" s="1"/>
  <c r="AL90" i="10"/>
  <c r="AK90" i="10" s="1"/>
  <c r="AD90" i="10"/>
  <c r="AC90" i="10" s="1"/>
  <c r="AA90" i="10"/>
  <c r="AE90" i="10" s="1"/>
  <c r="AD91" i="7"/>
  <c r="AC91" i="7" s="1"/>
  <c r="AA91" i="7"/>
  <c r="AE91" i="7" s="1"/>
  <c r="K91" i="7"/>
  <c r="O91" i="7" s="1"/>
  <c r="N91" i="7"/>
  <c r="M91" i="7" s="1"/>
  <c r="K92" i="10"/>
  <c r="O92" i="10" s="1"/>
  <c r="N92" i="10"/>
  <c r="M92" i="10" s="1"/>
  <c r="S91" i="10"/>
  <c r="W91" i="10" s="1"/>
  <c r="V91" i="10"/>
  <c r="U91" i="10" s="1"/>
  <c r="C91" i="10"/>
  <c r="G91" i="10" s="1"/>
  <c r="F91" i="10"/>
  <c r="E91" i="10" s="1"/>
  <c r="C91" i="7"/>
  <c r="G91" i="7" s="1"/>
  <c r="F91" i="7"/>
  <c r="E91" i="7" s="1"/>
  <c r="V90" i="7"/>
  <c r="U90" i="7" s="1"/>
  <c r="S90" i="7"/>
  <c r="W90" i="7" s="1"/>
  <c r="AL91" i="7" l="1"/>
  <c r="AK91" i="7" s="1"/>
  <c r="AI91" i="7"/>
  <c r="AM91" i="7" s="1"/>
  <c r="AQ92" i="10"/>
  <c r="AU92" i="10" s="1"/>
  <c r="AT92" i="10"/>
  <c r="AS92" i="10" s="1"/>
  <c r="AL91" i="10"/>
  <c r="AK91" i="10" s="1"/>
  <c r="AI91" i="10"/>
  <c r="AM91" i="10" s="1"/>
  <c r="AD91" i="10"/>
  <c r="AC91" i="10" s="1"/>
  <c r="AA91" i="10"/>
  <c r="AE91" i="10" s="1"/>
  <c r="AA92" i="7"/>
  <c r="AE92" i="7" s="1"/>
  <c r="AD92" i="7"/>
  <c r="AC92" i="7" s="1"/>
  <c r="N92" i="7"/>
  <c r="M92" i="7" s="1"/>
  <c r="K92" i="7"/>
  <c r="O92" i="7" s="1"/>
  <c r="K93" i="10"/>
  <c r="O93" i="10" s="1"/>
  <c r="N93" i="10"/>
  <c r="M93" i="10" s="1"/>
  <c r="C92" i="10"/>
  <c r="G92" i="10" s="1"/>
  <c r="F92" i="10"/>
  <c r="E92" i="10" s="1"/>
  <c r="F92" i="7"/>
  <c r="E92" i="7" s="1"/>
  <c r="C92" i="7"/>
  <c r="G92" i="7" s="1"/>
  <c r="S92" i="10"/>
  <c r="W92" i="10" s="1"/>
  <c r="V92" i="10"/>
  <c r="U92" i="10" s="1"/>
  <c r="V91" i="7"/>
  <c r="U91" i="7" s="1"/>
  <c r="S91" i="7"/>
  <c r="W91" i="7" s="1"/>
  <c r="AI92" i="7" l="1"/>
  <c r="AM92" i="7" s="1"/>
  <c r="AL92" i="7"/>
  <c r="AK92" i="7" s="1"/>
  <c r="AQ93" i="10"/>
  <c r="AU93" i="10" s="1"/>
  <c r="AT93" i="10"/>
  <c r="AS93" i="10" s="1"/>
  <c r="AI92" i="10"/>
  <c r="AM92" i="10" s="1"/>
  <c r="AL92" i="10"/>
  <c r="AK92" i="10" s="1"/>
  <c r="AD92" i="10"/>
  <c r="AC92" i="10" s="1"/>
  <c r="AA92" i="10"/>
  <c r="AE92" i="10" s="1"/>
  <c r="AA93" i="7"/>
  <c r="AE93" i="7" s="1"/>
  <c r="AD93" i="7"/>
  <c r="AC93" i="7" s="1"/>
  <c r="N93" i="7"/>
  <c r="M93" i="7" s="1"/>
  <c r="K93" i="7"/>
  <c r="O93" i="7" s="1"/>
  <c r="K94" i="10"/>
  <c r="O94" i="10" s="1"/>
  <c r="N94" i="10"/>
  <c r="M94" i="10" s="1"/>
  <c r="C93" i="7"/>
  <c r="G93" i="7" s="1"/>
  <c r="F93" i="7"/>
  <c r="E93" i="7" s="1"/>
  <c r="S93" i="10"/>
  <c r="W93" i="10" s="1"/>
  <c r="V93" i="10"/>
  <c r="U93" i="10" s="1"/>
  <c r="C93" i="10"/>
  <c r="G93" i="10" s="1"/>
  <c r="F93" i="10"/>
  <c r="E93" i="10" s="1"/>
  <c r="S92" i="7"/>
  <c r="W92" i="7" s="1"/>
  <c r="V92" i="7"/>
  <c r="U92" i="7" s="1"/>
  <c r="AL93" i="7" l="1"/>
  <c r="AK93" i="7" s="1"/>
  <c r="AI93" i="7"/>
  <c r="AM93" i="7" s="1"/>
  <c r="AT94" i="10"/>
  <c r="AS94" i="10" s="1"/>
  <c r="AQ94" i="10"/>
  <c r="AU94" i="10" s="1"/>
  <c r="AL93" i="10"/>
  <c r="AK93" i="10" s="1"/>
  <c r="AI93" i="10"/>
  <c r="AM93" i="10" s="1"/>
  <c r="AD93" i="10"/>
  <c r="AC93" i="10" s="1"/>
  <c r="AA93" i="10"/>
  <c r="AE93" i="10" s="1"/>
  <c r="AD94" i="7"/>
  <c r="AC94" i="7" s="1"/>
  <c r="AA94" i="7"/>
  <c r="AE94" i="7" s="1"/>
  <c r="N94" i="7"/>
  <c r="M94" i="7" s="1"/>
  <c r="K94" i="7"/>
  <c r="O94" i="7" s="1"/>
  <c r="N95" i="10"/>
  <c r="M95" i="10" s="1"/>
  <c r="K95" i="10"/>
  <c r="O95" i="10" s="1"/>
  <c r="C94" i="10"/>
  <c r="G94" i="10" s="1"/>
  <c r="F94" i="10"/>
  <c r="E94" i="10" s="1"/>
  <c r="F94" i="7"/>
  <c r="E94" i="7" s="1"/>
  <c r="C94" i="7"/>
  <c r="G94" i="7" s="1"/>
  <c r="V94" i="10"/>
  <c r="U94" i="10" s="1"/>
  <c r="S94" i="10"/>
  <c r="W94" i="10" s="1"/>
  <c r="S93" i="7"/>
  <c r="W93" i="7" s="1"/>
  <c r="V93" i="7"/>
  <c r="U93" i="7" s="1"/>
  <c r="AL94" i="7" l="1"/>
  <c r="AK94" i="7" s="1"/>
  <c r="AI94" i="7"/>
  <c r="AM94" i="7" s="1"/>
  <c r="AT95" i="10"/>
  <c r="AS95" i="10" s="1"/>
  <c r="AQ95" i="10"/>
  <c r="AU95" i="10" s="1"/>
  <c r="AI94" i="10"/>
  <c r="AM94" i="10" s="1"/>
  <c r="AL94" i="10"/>
  <c r="AK94" i="10" s="1"/>
  <c r="AA94" i="10"/>
  <c r="AE94" i="10" s="1"/>
  <c r="AD94" i="10"/>
  <c r="AC94" i="10" s="1"/>
  <c r="AA95" i="7"/>
  <c r="AE95" i="7" s="1"/>
  <c r="AD95" i="7"/>
  <c r="AC95" i="7" s="1"/>
  <c r="K95" i="7"/>
  <c r="O95" i="7" s="1"/>
  <c r="N95" i="7"/>
  <c r="M95" i="7" s="1"/>
  <c r="N96" i="10"/>
  <c r="M96" i="10" s="1"/>
  <c r="K96" i="10"/>
  <c r="O96" i="10" s="1"/>
  <c r="C95" i="10"/>
  <c r="G95" i="10" s="1"/>
  <c r="F95" i="10"/>
  <c r="E95" i="10" s="1"/>
  <c r="C95" i="7"/>
  <c r="G95" i="7" s="1"/>
  <c r="F95" i="7"/>
  <c r="E95" i="7" s="1"/>
  <c r="S95" i="10"/>
  <c r="W95" i="10" s="1"/>
  <c r="V95" i="10"/>
  <c r="U95" i="10" s="1"/>
  <c r="S94" i="7"/>
  <c r="W94" i="7" s="1"/>
  <c r="V94" i="7"/>
  <c r="U94" i="7" s="1"/>
  <c r="AL95" i="7" l="1"/>
  <c r="AK95" i="7" s="1"/>
  <c r="AI95" i="7"/>
  <c r="AM95" i="7" s="1"/>
  <c r="AT96" i="10"/>
  <c r="AS96" i="10" s="1"/>
  <c r="AQ96" i="10"/>
  <c r="AU96" i="10" s="1"/>
  <c r="AI95" i="10"/>
  <c r="AM95" i="10" s="1"/>
  <c r="AL95" i="10"/>
  <c r="AK95" i="10" s="1"/>
  <c r="AA95" i="10"/>
  <c r="AE95" i="10" s="1"/>
  <c r="AD95" i="10"/>
  <c r="AC95" i="10" s="1"/>
  <c r="AD96" i="7"/>
  <c r="AC96" i="7" s="1"/>
  <c r="AA96" i="7"/>
  <c r="AE96" i="7" s="1"/>
  <c r="N96" i="7"/>
  <c r="M96" i="7" s="1"/>
  <c r="K96" i="7"/>
  <c r="O96" i="7" s="1"/>
  <c r="K97" i="10"/>
  <c r="O97" i="10" s="1"/>
  <c r="N97" i="10"/>
  <c r="M97" i="10" s="1"/>
  <c r="C96" i="7"/>
  <c r="G96" i="7" s="1"/>
  <c r="F96" i="7"/>
  <c r="E96" i="7" s="1"/>
  <c r="S96" i="10"/>
  <c r="W96" i="10" s="1"/>
  <c r="V96" i="10"/>
  <c r="U96" i="10" s="1"/>
  <c r="C96" i="10"/>
  <c r="G96" i="10" s="1"/>
  <c r="F96" i="10"/>
  <c r="E96" i="10" s="1"/>
  <c r="V95" i="7"/>
  <c r="U95" i="7" s="1"/>
  <c r="S95" i="7"/>
  <c r="W95" i="7" s="1"/>
  <c r="AL96" i="7" l="1"/>
  <c r="AK96" i="7" s="1"/>
  <c r="AI96" i="7"/>
  <c r="AM96" i="7" s="1"/>
  <c r="AQ97" i="10"/>
  <c r="AU97" i="10" s="1"/>
  <c r="AT97" i="10"/>
  <c r="AS97" i="10" s="1"/>
  <c r="AL96" i="10"/>
  <c r="AK96" i="10" s="1"/>
  <c r="AI96" i="10"/>
  <c r="AM96" i="10" s="1"/>
  <c r="AD96" i="10"/>
  <c r="AC96" i="10" s="1"/>
  <c r="AA96" i="10"/>
  <c r="AE96" i="10" s="1"/>
  <c r="AA97" i="7"/>
  <c r="AE97" i="7" s="1"/>
  <c r="AD97" i="7"/>
  <c r="AC97" i="7" s="1"/>
  <c r="K97" i="7"/>
  <c r="O97" i="7" s="1"/>
  <c r="N97" i="7"/>
  <c r="M97" i="7" s="1"/>
  <c r="K98" i="10"/>
  <c r="O98" i="10" s="1"/>
  <c r="N98" i="10"/>
  <c r="M98" i="10" s="1"/>
  <c r="V97" i="10"/>
  <c r="U97" i="10" s="1"/>
  <c r="S97" i="10"/>
  <c r="W97" i="10" s="1"/>
  <c r="C97" i="10"/>
  <c r="G97" i="10" s="1"/>
  <c r="F97" i="10"/>
  <c r="E97" i="10" s="1"/>
  <c r="C97" i="7"/>
  <c r="G97" i="7" s="1"/>
  <c r="F97" i="7"/>
  <c r="E97" i="7" s="1"/>
  <c r="S96" i="7"/>
  <c r="W96" i="7" s="1"/>
  <c r="V96" i="7"/>
  <c r="U96" i="7" s="1"/>
  <c r="AI97" i="7" l="1"/>
  <c r="AM97" i="7" s="1"/>
  <c r="AL97" i="7"/>
  <c r="AK97" i="7" s="1"/>
  <c r="AT98" i="10"/>
  <c r="AS98" i="10" s="1"/>
  <c r="AQ98" i="10"/>
  <c r="AU98" i="10" s="1"/>
  <c r="AI97" i="10"/>
  <c r="AM97" i="10" s="1"/>
  <c r="AL97" i="10"/>
  <c r="AK97" i="10" s="1"/>
  <c r="AA97" i="10"/>
  <c r="AE97" i="10" s="1"/>
  <c r="AD97" i="10"/>
  <c r="AC97" i="10" s="1"/>
  <c r="AD98" i="7"/>
  <c r="AC98" i="7" s="1"/>
  <c r="AA98" i="7"/>
  <c r="AE98" i="7" s="1"/>
  <c r="N98" i="7"/>
  <c r="M98" i="7" s="1"/>
  <c r="K98" i="7"/>
  <c r="O98" i="7" s="1"/>
  <c r="N99" i="10"/>
  <c r="M99" i="10" s="1"/>
  <c r="K99" i="10"/>
  <c r="O99" i="10" s="1"/>
  <c r="C98" i="10"/>
  <c r="G98" i="10" s="1"/>
  <c r="F98" i="10"/>
  <c r="E98" i="10" s="1"/>
  <c r="V98" i="10"/>
  <c r="U98" i="10" s="1"/>
  <c r="S98" i="10"/>
  <c r="W98" i="10" s="1"/>
  <c r="C98" i="7"/>
  <c r="G98" i="7" s="1"/>
  <c r="F98" i="7"/>
  <c r="E98" i="7" s="1"/>
  <c r="V97" i="7"/>
  <c r="U97" i="7" s="1"/>
  <c r="S97" i="7"/>
  <c r="W97" i="7" s="1"/>
  <c r="AI98" i="7" l="1"/>
  <c r="AM98" i="7" s="1"/>
  <c r="AL98" i="7"/>
  <c r="AK98" i="7" s="1"/>
  <c r="AT99" i="10"/>
  <c r="AS99" i="10" s="1"/>
  <c r="AQ99" i="10"/>
  <c r="AU99" i="10" s="1"/>
  <c r="AL98" i="10"/>
  <c r="AK98" i="10" s="1"/>
  <c r="AI98" i="10"/>
  <c r="AM98" i="10" s="1"/>
  <c r="AD98" i="10"/>
  <c r="AC98" i="10" s="1"/>
  <c r="AA98" i="10"/>
  <c r="AE98" i="10" s="1"/>
  <c r="AA99" i="7"/>
  <c r="AE99" i="7" s="1"/>
  <c r="AD99" i="7"/>
  <c r="AC99" i="7" s="1"/>
  <c r="N99" i="7"/>
  <c r="M99" i="7" s="1"/>
  <c r="K99" i="7"/>
  <c r="O99" i="7" s="1"/>
  <c r="N100" i="10"/>
  <c r="M100" i="10" s="1"/>
  <c r="K100" i="10"/>
  <c r="O100" i="10" s="1"/>
  <c r="S99" i="10"/>
  <c r="W99" i="10" s="1"/>
  <c r="V99" i="10"/>
  <c r="U99" i="10" s="1"/>
  <c r="F99" i="7"/>
  <c r="E99" i="7" s="1"/>
  <c r="C99" i="7"/>
  <c r="G99" i="7" s="1"/>
  <c r="C99" i="10"/>
  <c r="G99" i="10" s="1"/>
  <c r="F99" i="10"/>
  <c r="E99" i="10" s="1"/>
  <c r="S98" i="7"/>
  <c r="W98" i="7" s="1"/>
  <c r="V98" i="7"/>
  <c r="U98" i="7" s="1"/>
  <c r="AI99" i="7" l="1"/>
  <c r="AM99" i="7" s="1"/>
  <c r="AL99" i="7"/>
  <c r="AK99" i="7" s="1"/>
  <c r="AT100" i="10"/>
  <c r="AS100" i="10" s="1"/>
  <c r="AQ100" i="10"/>
  <c r="AU100" i="10" s="1"/>
  <c r="AL99" i="10"/>
  <c r="AK99" i="10" s="1"/>
  <c r="AI99" i="10"/>
  <c r="AM99" i="10" s="1"/>
  <c r="AA99" i="10"/>
  <c r="AE99" i="10" s="1"/>
  <c r="AD99" i="10"/>
  <c r="AC99" i="10" s="1"/>
  <c r="AD100" i="7"/>
  <c r="AC100" i="7" s="1"/>
  <c r="AA100" i="7"/>
  <c r="AE100" i="7" s="1"/>
  <c r="K100" i="7"/>
  <c r="O100" i="7" s="1"/>
  <c r="N100" i="7"/>
  <c r="M100" i="7" s="1"/>
  <c r="N101" i="10"/>
  <c r="M101" i="10" s="1"/>
  <c r="K101" i="10"/>
  <c r="O101" i="10" s="1"/>
  <c r="F100" i="7"/>
  <c r="E100" i="7" s="1"/>
  <c r="C100" i="7"/>
  <c r="G100" i="7" s="1"/>
  <c r="C100" i="10"/>
  <c r="G100" i="10" s="1"/>
  <c r="F100" i="10"/>
  <c r="E100" i="10" s="1"/>
  <c r="V100" i="10"/>
  <c r="U100" i="10" s="1"/>
  <c r="S100" i="10"/>
  <c r="W100" i="10" s="1"/>
  <c r="S99" i="7"/>
  <c r="W99" i="7" s="1"/>
  <c r="V99" i="7"/>
  <c r="U99" i="7" s="1"/>
  <c r="AL100" i="7" l="1"/>
  <c r="AK100" i="7" s="1"/>
  <c r="AI100" i="7"/>
  <c r="AM100" i="7" s="1"/>
  <c r="AQ101" i="10"/>
  <c r="AU101" i="10" s="1"/>
  <c r="AT101" i="10"/>
  <c r="AS101" i="10" s="1"/>
  <c r="AI100" i="10"/>
  <c r="AM100" i="10" s="1"/>
  <c r="AL100" i="10"/>
  <c r="AK100" i="10" s="1"/>
  <c r="AD100" i="10"/>
  <c r="AC100" i="10" s="1"/>
  <c r="AA100" i="10"/>
  <c r="AE100" i="10" s="1"/>
  <c r="AD101" i="7"/>
  <c r="AC101" i="7" s="1"/>
  <c r="AA101" i="7"/>
  <c r="AE101" i="7" s="1"/>
  <c r="K101" i="7"/>
  <c r="O101" i="7" s="1"/>
  <c r="N101" i="7"/>
  <c r="M101" i="7" s="1"/>
  <c r="N102" i="10"/>
  <c r="M102" i="10" s="1"/>
  <c r="K102" i="10"/>
  <c r="O102" i="10" s="1"/>
  <c r="F101" i="10"/>
  <c r="E101" i="10" s="1"/>
  <c r="C101" i="10"/>
  <c r="G101" i="10" s="1"/>
  <c r="S101" i="10"/>
  <c r="W101" i="10" s="1"/>
  <c r="V101" i="10"/>
  <c r="U101" i="10" s="1"/>
  <c r="C101" i="7"/>
  <c r="G101" i="7" s="1"/>
  <c r="F101" i="7"/>
  <c r="E101" i="7" s="1"/>
  <c r="S100" i="7"/>
  <c r="W100" i="7" s="1"/>
  <c r="V100" i="7"/>
  <c r="U100" i="7" s="1"/>
  <c r="AI101" i="7" l="1"/>
  <c r="AM101" i="7" s="1"/>
  <c r="AL101" i="7"/>
  <c r="AK101" i="7" s="1"/>
  <c r="AT102" i="10"/>
  <c r="AS102" i="10" s="1"/>
  <c r="AQ102" i="10"/>
  <c r="AU102" i="10" s="1"/>
  <c r="AL101" i="10"/>
  <c r="AK101" i="10" s="1"/>
  <c r="AI101" i="10"/>
  <c r="AM101" i="10" s="1"/>
  <c r="AA101" i="10"/>
  <c r="AE101" i="10" s="1"/>
  <c r="AD101" i="10"/>
  <c r="AC101" i="10" s="1"/>
  <c r="AA102" i="7"/>
  <c r="AE102" i="7" s="1"/>
  <c r="AD102" i="7"/>
  <c r="AC102" i="7" s="1"/>
  <c r="N102" i="7"/>
  <c r="M102" i="7" s="1"/>
  <c r="K102" i="7"/>
  <c r="O102" i="7" s="1"/>
  <c r="N103" i="10"/>
  <c r="M103" i="10" s="1"/>
  <c r="K103" i="10"/>
  <c r="O103" i="10" s="1"/>
  <c r="S102" i="10"/>
  <c r="W102" i="10" s="1"/>
  <c r="V102" i="10"/>
  <c r="U102" i="10" s="1"/>
  <c r="C102" i="10"/>
  <c r="G102" i="10" s="1"/>
  <c r="F102" i="10"/>
  <c r="E102" i="10" s="1"/>
  <c r="F102" i="7"/>
  <c r="E102" i="7" s="1"/>
  <c r="C102" i="7"/>
  <c r="G102" i="7" s="1"/>
  <c r="V101" i="7"/>
  <c r="U101" i="7" s="1"/>
  <c r="S101" i="7"/>
  <c r="W101" i="7" s="1"/>
  <c r="AL102" i="7" l="1"/>
  <c r="AK102" i="7" s="1"/>
  <c r="AI102" i="7"/>
  <c r="AM102" i="7" s="1"/>
  <c r="AT103" i="10"/>
  <c r="AS103" i="10" s="1"/>
  <c r="AQ103" i="10"/>
  <c r="AU103" i="10" s="1"/>
  <c r="AL102" i="10"/>
  <c r="AK102" i="10" s="1"/>
  <c r="AI102" i="10"/>
  <c r="AM102" i="10" s="1"/>
  <c r="AA102" i="10"/>
  <c r="AE102" i="10" s="1"/>
  <c r="AD102" i="10"/>
  <c r="AC102" i="10" s="1"/>
  <c r="AD103" i="7"/>
  <c r="AC103" i="7" s="1"/>
  <c r="AA103" i="7"/>
  <c r="AE103" i="7" s="1"/>
  <c r="K103" i="7"/>
  <c r="O103" i="7" s="1"/>
  <c r="N103" i="7"/>
  <c r="M103" i="7" s="1"/>
  <c r="N104" i="10"/>
  <c r="M104" i="10" s="1"/>
  <c r="K104" i="10"/>
  <c r="O104" i="10" s="1"/>
  <c r="C103" i="10"/>
  <c r="G103" i="10" s="1"/>
  <c r="F103" i="10"/>
  <c r="E103" i="10" s="1"/>
  <c r="F103" i="7"/>
  <c r="E103" i="7" s="1"/>
  <c r="C103" i="7"/>
  <c r="G103" i="7" s="1"/>
  <c r="S103" i="10"/>
  <c r="W103" i="10" s="1"/>
  <c r="V103" i="10"/>
  <c r="U103" i="10" s="1"/>
  <c r="S102" i="7"/>
  <c r="W102" i="7" s="1"/>
  <c r="V102" i="7"/>
  <c r="U102" i="7" s="1"/>
  <c r="AI103" i="7" l="1"/>
  <c r="AM103" i="7" s="1"/>
  <c r="AL103" i="7"/>
  <c r="AK103" i="7" s="1"/>
  <c r="AT104" i="10"/>
  <c r="AS104" i="10" s="1"/>
  <c r="AQ104" i="10"/>
  <c r="AU104" i="10" s="1"/>
  <c r="AL103" i="10"/>
  <c r="AK103" i="10" s="1"/>
  <c r="AI103" i="10"/>
  <c r="AM103" i="10" s="1"/>
  <c r="AD103" i="10"/>
  <c r="AC103" i="10" s="1"/>
  <c r="AA103" i="10"/>
  <c r="AE103" i="10" s="1"/>
  <c r="AA104" i="7"/>
  <c r="AE104" i="7" s="1"/>
  <c r="AD104" i="7"/>
  <c r="AC104" i="7" s="1"/>
  <c r="N104" i="7"/>
  <c r="M104" i="7" s="1"/>
  <c r="K104" i="7"/>
  <c r="O104" i="7" s="1"/>
  <c r="N105" i="10"/>
  <c r="M105" i="10" s="1"/>
  <c r="K105" i="10"/>
  <c r="O105" i="10" s="1"/>
  <c r="C104" i="7"/>
  <c r="G104" i="7" s="1"/>
  <c r="F104" i="7"/>
  <c r="E104" i="7" s="1"/>
  <c r="V104" i="10"/>
  <c r="U104" i="10" s="1"/>
  <c r="S104" i="10"/>
  <c r="W104" i="10" s="1"/>
  <c r="C104" i="10"/>
  <c r="G104" i="10" s="1"/>
  <c r="F104" i="10"/>
  <c r="E104" i="10" s="1"/>
  <c r="S103" i="7"/>
  <c r="W103" i="7" s="1"/>
  <c r="V103" i="7"/>
  <c r="U103" i="7" s="1"/>
  <c r="AI104" i="7" l="1"/>
  <c r="AM104" i="7" s="1"/>
  <c r="AL104" i="7"/>
  <c r="AK104" i="7" s="1"/>
  <c r="AQ105" i="10"/>
  <c r="AU105" i="10" s="1"/>
  <c r="AT105" i="10"/>
  <c r="AS105" i="10" s="1"/>
  <c r="AI104" i="10"/>
  <c r="AM104" i="10" s="1"/>
  <c r="AL104" i="10"/>
  <c r="AK104" i="10" s="1"/>
  <c r="AA104" i="10"/>
  <c r="AE104" i="10" s="1"/>
  <c r="AD104" i="10"/>
  <c r="AC104" i="10" s="1"/>
  <c r="AD105" i="7"/>
  <c r="AC105" i="7" s="1"/>
  <c r="AA105" i="7"/>
  <c r="AE105" i="7" s="1"/>
  <c r="K105" i="7"/>
  <c r="O105" i="7" s="1"/>
  <c r="N105" i="7"/>
  <c r="M105" i="7" s="1"/>
  <c r="K106" i="10"/>
  <c r="O106" i="10" s="1"/>
  <c r="N106" i="10"/>
  <c r="M106" i="10" s="1"/>
  <c r="S105" i="10"/>
  <c r="W105" i="10" s="1"/>
  <c r="V105" i="10"/>
  <c r="U105" i="10" s="1"/>
  <c r="C105" i="10"/>
  <c r="G105" i="10" s="1"/>
  <c r="F105" i="10"/>
  <c r="E105" i="10" s="1"/>
  <c r="F105" i="7"/>
  <c r="E105" i="7" s="1"/>
  <c r="C105" i="7"/>
  <c r="G105" i="7" s="1"/>
  <c r="V104" i="7"/>
  <c r="U104" i="7" s="1"/>
  <c r="S104" i="7"/>
  <c r="W104" i="7" s="1"/>
  <c r="AL105" i="7" l="1"/>
  <c r="AK105" i="7" s="1"/>
  <c r="AI105" i="7"/>
  <c r="AM105" i="7" s="1"/>
  <c r="AT106" i="10"/>
  <c r="AS106" i="10" s="1"/>
  <c r="AQ106" i="10"/>
  <c r="AU106" i="10" s="1"/>
  <c r="AI105" i="10"/>
  <c r="AM105" i="10" s="1"/>
  <c r="AL105" i="10"/>
  <c r="AK105" i="10" s="1"/>
  <c r="AD105" i="10"/>
  <c r="AC105" i="10" s="1"/>
  <c r="AA105" i="10"/>
  <c r="AE105" i="10" s="1"/>
  <c r="AD106" i="7"/>
  <c r="AC106" i="7" s="1"/>
  <c r="AA106" i="7"/>
  <c r="AE106" i="7" s="1"/>
  <c r="K106" i="7"/>
  <c r="O106" i="7" s="1"/>
  <c r="N106" i="7"/>
  <c r="M106" i="7" s="1"/>
  <c r="K107" i="10"/>
  <c r="O107" i="10" s="1"/>
  <c r="N107" i="10"/>
  <c r="M107" i="10" s="1"/>
  <c r="C106" i="7"/>
  <c r="G106" i="7" s="1"/>
  <c r="F106" i="7"/>
  <c r="E106" i="7" s="1"/>
  <c r="F106" i="10"/>
  <c r="E106" i="10" s="1"/>
  <c r="C106" i="10"/>
  <c r="G106" i="10" s="1"/>
  <c r="V106" i="10"/>
  <c r="U106" i="10" s="1"/>
  <c r="S106" i="10"/>
  <c r="W106" i="10" s="1"/>
  <c r="S105" i="7"/>
  <c r="W105" i="7" s="1"/>
  <c r="V105" i="7"/>
  <c r="U105" i="7" s="1"/>
  <c r="AI106" i="7" l="1"/>
  <c r="AM106" i="7" s="1"/>
  <c r="AL106" i="7"/>
  <c r="AK106" i="7" s="1"/>
  <c r="AT107" i="10"/>
  <c r="AS107" i="10" s="1"/>
  <c r="AQ107" i="10"/>
  <c r="AU107" i="10" s="1"/>
  <c r="AI106" i="10"/>
  <c r="AM106" i="10" s="1"/>
  <c r="AL106" i="10"/>
  <c r="AK106" i="10" s="1"/>
  <c r="AD106" i="10"/>
  <c r="AC106" i="10" s="1"/>
  <c r="AA106" i="10"/>
  <c r="AE106" i="10" s="1"/>
  <c r="AD107" i="7"/>
  <c r="AC107" i="7" s="1"/>
  <c r="AA107" i="7"/>
  <c r="AE107" i="7" s="1"/>
  <c r="N107" i="7"/>
  <c r="M107" i="7" s="1"/>
  <c r="K107" i="7"/>
  <c r="O107" i="7" s="1"/>
  <c r="N108" i="10"/>
  <c r="M108" i="10" s="1"/>
  <c r="K108" i="10"/>
  <c r="O108" i="10" s="1"/>
  <c r="S107" i="10"/>
  <c r="W107" i="10" s="1"/>
  <c r="V107" i="10"/>
  <c r="U107" i="10" s="1"/>
  <c r="C107" i="10"/>
  <c r="G107" i="10" s="1"/>
  <c r="F107" i="10"/>
  <c r="E107" i="10" s="1"/>
  <c r="F107" i="7"/>
  <c r="E107" i="7" s="1"/>
  <c r="C107" i="7"/>
  <c r="G107" i="7" s="1"/>
  <c r="S106" i="7"/>
  <c r="W106" i="7" s="1"/>
  <c r="V106" i="7"/>
  <c r="U106" i="7" s="1"/>
  <c r="AI107" i="7" l="1"/>
  <c r="AM107" i="7" s="1"/>
  <c r="AL107" i="7"/>
  <c r="AK107" i="7" s="1"/>
  <c r="AT108" i="10"/>
  <c r="AS108" i="10" s="1"/>
  <c r="AQ108" i="10"/>
  <c r="AU108" i="10" s="1"/>
  <c r="AL107" i="10"/>
  <c r="AK107" i="10" s="1"/>
  <c r="AI107" i="10"/>
  <c r="AM107" i="10" s="1"/>
  <c r="AA107" i="10"/>
  <c r="AE107" i="10" s="1"/>
  <c r="AD107" i="10"/>
  <c r="AC107" i="10" s="1"/>
  <c r="AD108" i="7"/>
  <c r="AC108" i="7" s="1"/>
  <c r="AA108" i="7"/>
  <c r="AE108" i="7" s="1"/>
  <c r="K108" i="7"/>
  <c r="O108" i="7" s="1"/>
  <c r="N108" i="7"/>
  <c r="M108" i="7" s="1"/>
  <c r="N109" i="10"/>
  <c r="M109" i="10" s="1"/>
  <c r="K109" i="10"/>
  <c r="O109" i="10" s="1"/>
  <c r="F108" i="10"/>
  <c r="E108" i="10" s="1"/>
  <c r="C108" i="10"/>
  <c r="G108" i="10" s="1"/>
  <c r="F108" i="7"/>
  <c r="E108" i="7" s="1"/>
  <c r="C108" i="7"/>
  <c r="G108" i="7" s="1"/>
  <c r="V108" i="10"/>
  <c r="U108" i="10" s="1"/>
  <c r="S108" i="10"/>
  <c r="W108" i="10" s="1"/>
  <c r="S107" i="7"/>
  <c r="W107" i="7" s="1"/>
  <c r="V107" i="7"/>
  <c r="U107" i="7" s="1"/>
  <c r="AI108" i="7" l="1"/>
  <c r="AM108" i="7" s="1"/>
  <c r="AL108" i="7"/>
  <c r="AK108" i="7" s="1"/>
  <c r="AQ109" i="10"/>
  <c r="AU109" i="10" s="1"/>
  <c r="AT109" i="10"/>
  <c r="AS109" i="10" s="1"/>
  <c r="AI108" i="10"/>
  <c r="AM108" i="10" s="1"/>
  <c r="AL108" i="10"/>
  <c r="AK108" i="10" s="1"/>
  <c r="AD108" i="10"/>
  <c r="AC108" i="10" s="1"/>
  <c r="AA108" i="10"/>
  <c r="AE108" i="10" s="1"/>
  <c r="AD109" i="7"/>
  <c r="AC109" i="7" s="1"/>
  <c r="AA109" i="7"/>
  <c r="AE109" i="7" s="1"/>
  <c r="K109" i="7"/>
  <c r="O109" i="7" s="1"/>
  <c r="N109" i="7"/>
  <c r="M109" i="7" s="1"/>
  <c r="K110" i="10"/>
  <c r="O110" i="10" s="1"/>
  <c r="N110" i="10"/>
  <c r="M110" i="10" s="1"/>
  <c r="C109" i="10"/>
  <c r="G109" i="10" s="1"/>
  <c r="F109" i="10"/>
  <c r="E109" i="10" s="1"/>
  <c r="C109" i="7"/>
  <c r="G109" i="7" s="1"/>
  <c r="F109" i="7"/>
  <c r="E109" i="7" s="1"/>
  <c r="S109" i="10"/>
  <c r="W109" i="10" s="1"/>
  <c r="V109" i="10"/>
  <c r="U109" i="10" s="1"/>
  <c r="V108" i="7"/>
  <c r="U108" i="7" s="1"/>
  <c r="S108" i="7"/>
  <c r="W108" i="7" s="1"/>
  <c r="AI109" i="7" l="1"/>
  <c r="AM109" i="7" s="1"/>
  <c r="AL109" i="7"/>
  <c r="AK109" i="7" s="1"/>
  <c r="AT110" i="10"/>
  <c r="AS110" i="10" s="1"/>
  <c r="AQ110" i="10"/>
  <c r="AU110" i="10" s="1"/>
  <c r="AL109" i="10"/>
  <c r="AK109" i="10" s="1"/>
  <c r="AI109" i="10"/>
  <c r="AM109" i="10" s="1"/>
  <c r="AA109" i="10"/>
  <c r="AE109" i="10" s="1"/>
  <c r="AD109" i="10"/>
  <c r="AC109" i="10" s="1"/>
  <c r="AA110" i="7"/>
  <c r="AE110" i="7" s="1"/>
  <c r="AD110" i="7"/>
  <c r="AC110" i="7" s="1"/>
  <c r="N110" i="7"/>
  <c r="M110" i="7" s="1"/>
  <c r="K110" i="7"/>
  <c r="O110" i="7" s="1"/>
  <c r="N111" i="10"/>
  <c r="M111" i="10" s="1"/>
  <c r="K111" i="10"/>
  <c r="O111" i="10" s="1"/>
  <c r="F110" i="7"/>
  <c r="E110" i="7" s="1"/>
  <c r="C110" i="7"/>
  <c r="G110" i="7" s="1"/>
  <c r="S110" i="10"/>
  <c r="W110" i="10" s="1"/>
  <c r="V110" i="10"/>
  <c r="U110" i="10" s="1"/>
  <c r="F110" i="10"/>
  <c r="E110" i="10" s="1"/>
  <c r="C110" i="10"/>
  <c r="G110" i="10" s="1"/>
  <c r="S109" i="7"/>
  <c r="W109" i="7" s="1"/>
  <c r="V109" i="7"/>
  <c r="U109" i="7" s="1"/>
  <c r="AL110" i="7" l="1"/>
  <c r="AK110" i="7" s="1"/>
  <c r="AI110" i="7"/>
  <c r="AM110" i="7" s="1"/>
  <c r="AQ111" i="10"/>
  <c r="AU111" i="10" s="1"/>
  <c r="AT111" i="10"/>
  <c r="AS111" i="10" s="1"/>
  <c r="AI110" i="10"/>
  <c r="AM110" i="10" s="1"/>
  <c r="AL110" i="10"/>
  <c r="AK110" i="10" s="1"/>
  <c r="AA110" i="10"/>
  <c r="AE110" i="10" s="1"/>
  <c r="AD110" i="10"/>
  <c r="AC110" i="10" s="1"/>
  <c r="AD111" i="7"/>
  <c r="AC111" i="7" s="1"/>
  <c r="AA111" i="7"/>
  <c r="AE111" i="7" s="1"/>
  <c r="N111" i="7"/>
  <c r="M111" i="7" s="1"/>
  <c r="K111" i="7"/>
  <c r="O111" i="7" s="1"/>
  <c r="N112" i="10"/>
  <c r="M112" i="10" s="1"/>
  <c r="K112" i="10"/>
  <c r="O112" i="10" s="1"/>
  <c r="F111" i="7"/>
  <c r="E111" i="7" s="1"/>
  <c r="C111" i="7"/>
  <c r="G111" i="7" s="1"/>
  <c r="S111" i="10"/>
  <c r="W111" i="10" s="1"/>
  <c r="V111" i="10"/>
  <c r="U111" i="10" s="1"/>
  <c r="C111" i="10"/>
  <c r="G111" i="10" s="1"/>
  <c r="F111" i="10"/>
  <c r="E111" i="10" s="1"/>
  <c r="S110" i="7"/>
  <c r="W110" i="7" s="1"/>
  <c r="V110" i="7"/>
  <c r="U110" i="7" s="1"/>
  <c r="AI111" i="7" l="1"/>
  <c r="AM111" i="7" s="1"/>
  <c r="AL111" i="7"/>
  <c r="AK111" i="7" s="1"/>
  <c r="AQ112" i="10"/>
  <c r="AU112" i="10" s="1"/>
  <c r="AT112" i="10"/>
  <c r="AS112" i="10" s="1"/>
  <c r="AL111" i="10"/>
  <c r="AK111" i="10" s="1"/>
  <c r="AI111" i="10"/>
  <c r="AM111" i="10" s="1"/>
  <c r="AA111" i="10"/>
  <c r="AE111" i="10" s="1"/>
  <c r="AD111" i="10"/>
  <c r="AC111" i="10" s="1"/>
  <c r="AD112" i="7"/>
  <c r="AC112" i="7" s="1"/>
  <c r="AA112" i="7"/>
  <c r="AE112" i="7" s="1"/>
  <c r="N112" i="7"/>
  <c r="M112" i="7" s="1"/>
  <c r="K112" i="7"/>
  <c r="O112" i="7" s="1"/>
  <c r="N113" i="10"/>
  <c r="M113" i="10" s="1"/>
  <c r="K113" i="10"/>
  <c r="O113" i="10" s="1"/>
  <c r="S112" i="10"/>
  <c r="W112" i="10" s="1"/>
  <c r="V112" i="10"/>
  <c r="U112" i="10" s="1"/>
  <c r="C112" i="7"/>
  <c r="G112" i="7" s="1"/>
  <c r="F112" i="7"/>
  <c r="E112" i="7" s="1"/>
  <c r="C112" i="10"/>
  <c r="G112" i="10" s="1"/>
  <c r="F112" i="10"/>
  <c r="E112" i="10" s="1"/>
  <c r="V111" i="7"/>
  <c r="U111" i="7" s="1"/>
  <c r="S111" i="7"/>
  <c r="W111" i="7" s="1"/>
  <c r="AI112" i="7" l="1"/>
  <c r="AM112" i="7" s="1"/>
  <c r="AL112" i="7"/>
  <c r="AK112" i="7" s="1"/>
  <c r="AQ113" i="10"/>
  <c r="AU113" i="10" s="1"/>
  <c r="AT113" i="10"/>
  <c r="AS113" i="10" s="1"/>
  <c r="AL112" i="10"/>
  <c r="AK112" i="10" s="1"/>
  <c r="AI112" i="10"/>
  <c r="AM112" i="10" s="1"/>
  <c r="AD112" i="10"/>
  <c r="AC112" i="10" s="1"/>
  <c r="AA112" i="10"/>
  <c r="AE112" i="10" s="1"/>
  <c r="AD113" i="7"/>
  <c r="AC113" i="7" s="1"/>
  <c r="AA113" i="7"/>
  <c r="AE113" i="7" s="1"/>
  <c r="N113" i="7"/>
  <c r="M113" i="7" s="1"/>
  <c r="K113" i="7"/>
  <c r="O113" i="7" s="1"/>
  <c r="N114" i="10"/>
  <c r="M114" i="10" s="1"/>
  <c r="K114" i="10"/>
  <c r="O114" i="10" s="1"/>
  <c r="F113" i="7"/>
  <c r="E113" i="7" s="1"/>
  <c r="C113" i="7"/>
  <c r="G113" i="7" s="1"/>
  <c r="C113" i="10"/>
  <c r="G113" i="10" s="1"/>
  <c r="F113" i="10"/>
  <c r="E113" i="10" s="1"/>
  <c r="S113" i="10"/>
  <c r="W113" i="10" s="1"/>
  <c r="V113" i="10"/>
  <c r="U113" i="10" s="1"/>
  <c r="V112" i="7"/>
  <c r="U112" i="7" s="1"/>
  <c r="S112" i="7"/>
  <c r="W112" i="7" s="1"/>
  <c r="AL113" i="7" l="1"/>
  <c r="AK113" i="7" s="1"/>
  <c r="AI113" i="7"/>
  <c r="AM113" i="7" s="1"/>
  <c r="AT114" i="10"/>
  <c r="AS114" i="10" s="1"/>
  <c r="AQ114" i="10"/>
  <c r="AU114" i="10" s="1"/>
  <c r="AL113" i="10"/>
  <c r="AK113" i="10" s="1"/>
  <c r="AI113" i="10"/>
  <c r="AM113" i="10" s="1"/>
  <c r="AD113" i="10"/>
  <c r="AC113" i="10" s="1"/>
  <c r="AA113" i="10"/>
  <c r="AE113" i="10" s="1"/>
  <c r="AD114" i="7"/>
  <c r="AC114" i="7" s="1"/>
  <c r="AA114" i="7"/>
  <c r="AE114" i="7" s="1"/>
  <c r="N114" i="7"/>
  <c r="M114" i="7" s="1"/>
  <c r="K114" i="7"/>
  <c r="O114" i="7" s="1"/>
  <c r="N115" i="10"/>
  <c r="M115" i="10" s="1"/>
  <c r="K115" i="10"/>
  <c r="O115" i="10" s="1"/>
  <c r="C114" i="10"/>
  <c r="G114" i="10" s="1"/>
  <c r="F114" i="10"/>
  <c r="E114" i="10" s="1"/>
  <c r="C114" i="7"/>
  <c r="G114" i="7" s="1"/>
  <c r="F114" i="7"/>
  <c r="E114" i="7" s="1"/>
  <c r="V114" i="10"/>
  <c r="U114" i="10" s="1"/>
  <c r="S114" i="10"/>
  <c r="W114" i="10" s="1"/>
  <c r="V113" i="7"/>
  <c r="U113" i="7" s="1"/>
  <c r="S113" i="7"/>
  <c r="W113" i="7" s="1"/>
  <c r="AI114" i="7" l="1"/>
  <c r="AM114" i="7" s="1"/>
  <c r="AL114" i="7"/>
  <c r="AK114" i="7" s="1"/>
  <c r="AT115" i="10"/>
  <c r="AS115" i="10" s="1"/>
  <c r="AQ115" i="10"/>
  <c r="AU115" i="10" s="1"/>
  <c r="AI114" i="10"/>
  <c r="AM114" i="10" s="1"/>
  <c r="AL114" i="10"/>
  <c r="AK114" i="10" s="1"/>
  <c r="AA114" i="10"/>
  <c r="AE114" i="10" s="1"/>
  <c r="AD114" i="10"/>
  <c r="AC114" i="10" s="1"/>
  <c r="AD115" i="7"/>
  <c r="AC115" i="7" s="1"/>
  <c r="AA115" i="7"/>
  <c r="AE115" i="7" s="1"/>
  <c r="K115" i="7"/>
  <c r="O115" i="7" s="1"/>
  <c r="N115" i="7"/>
  <c r="M115" i="7" s="1"/>
  <c r="K116" i="10"/>
  <c r="O116" i="10" s="1"/>
  <c r="N116" i="10"/>
  <c r="M116" i="10" s="1"/>
  <c r="C115" i="7"/>
  <c r="G115" i="7" s="1"/>
  <c r="F115" i="7"/>
  <c r="E115" i="7" s="1"/>
  <c r="S115" i="10"/>
  <c r="W115" i="10" s="1"/>
  <c r="V115" i="10"/>
  <c r="U115" i="10" s="1"/>
  <c r="C115" i="10"/>
  <c r="G115" i="10" s="1"/>
  <c r="F115" i="10"/>
  <c r="E115" i="10" s="1"/>
  <c r="V114" i="7"/>
  <c r="U114" i="7" s="1"/>
  <c r="S114" i="7"/>
  <c r="W114" i="7" s="1"/>
  <c r="AL115" i="7" l="1"/>
  <c r="AK115" i="7" s="1"/>
  <c r="AI115" i="7"/>
  <c r="AM115" i="7" s="1"/>
  <c r="AQ116" i="10"/>
  <c r="AU116" i="10" s="1"/>
  <c r="AT116" i="10"/>
  <c r="AS116" i="10" s="1"/>
  <c r="AL115" i="10"/>
  <c r="AK115" i="10" s="1"/>
  <c r="AI115" i="10"/>
  <c r="AM115" i="10" s="1"/>
  <c r="AD115" i="10"/>
  <c r="AC115" i="10" s="1"/>
  <c r="AA115" i="10"/>
  <c r="AE115" i="10" s="1"/>
  <c r="AD116" i="7"/>
  <c r="AC116" i="7" s="1"/>
  <c r="AA116" i="7"/>
  <c r="AE116" i="7" s="1"/>
  <c r="N116" i="7"/>
  <c r="M116" i="7" s="1"/>
  <c r="K116" i="7"/>
  <c r="O116" i="7" s="1"/>
  <c r="N117" i="10"/>
  <c r="M117" i="10" s="1"/>
  <c r="K117" i="10"/>
  <c r="O117" i="10" s="1"/>
  <c r="S116" i="10"/>
  <c r="W116" i="10" s="1"/>
  <c r="V116" i="10"/>
  <c r="U116" i="10" s="1"/>
  <c r="F116" i="10"/>
  <c r="E116" i="10" s="1"/>
  <c r="C116" i="10"/>
  <c r="G116" i="10" s="1"/>
  <c r="F116" i="7"/>
  <c r="E116" i="7" s="1"/>
  <c r="C116" i="7"/>
  <c r="G116" i="7" s="1"/>
  <c r="V115" i="7"/>
  <c r="U115" i="7" s="1"/>
  <c r="S115" i="7"/>
  <c r="W115" i="7" s="1"/>
  <c r="AL116" i="7" l="1"/>
  <c r="AK116" i="7" s="1"/>
  <c r="AI116" i="7"/>
  <c r="AM116" i="7" s="1"/>
  <c r="AQ117" i="10"/>
  <c r="AU117" i="10" s="1"/>
  <c r="AT117" i="10"/>
  <c r="AS117" i="10" s="1"/>
  <c r="AI116" i="10"/>
  <c r="AM116" i="10" s="1"/>
  <c r="AL116" i="10"/>
  <c r="AK116" i="10" s="1"/>
  <c r="AA116" i="10"/>
  <c r="AE116" i="10" s="1"/>
  <c r="AD116" i="10"/>
  <c r="AC116" i="10" s="1"/>
  <c r="AD117" i="7"/>
  <c r="AC117" i="7" s="1"/>
  <c r="AA117" i="7"/>
  <c r="AE117" i="7" s="1"/>
  <c r="K117" i="7"/>
  <c r="O117" i="7" s="1"/>
  <c r="N117" i="7"/>
  <c r="M117" i="7" s="1"/>
  <c r="N118" i="10"/>
  <c r="M118" i="10" s="1"/>
  <c r="K118" i="10"/>
  <c r="O118" i="10" s="1"/>
  <c r="C117" i="10"/>
  <c r="G117" i="10" s="1"/>
  <c r="F117" i="10"/>
  <c r="E117" i="10" s="1"/>
  <c r="C117" i="7"/>
  <c r="G117" i="7" s="1"/>
  <c r="F117" i="7"/>
  <c r="E117" i="7" s="1"/>
  <c r="S117" i="10"/>
  <c r="W117" i="10" s="1"/>
  <c r="V117" i="10"/>
  <c r="U117" i="10" s="1"/>
  <c r="S116" i="7"/>
  <c r="W116" i="7" s="1"/>
  <c r="V116" i="7"/>
  <c r="U116" i="7" s="1"/>
  <c r="AL117" i="7" l="1"/>
  <c r="AK117" i="7" s="1"/>
  <c r="AI117" i="7"/>
  <c r="AM117" i="7" s="1"/>
  <c r="AT118" i="10"/>
  <c r="AS118" i="10" s="1"/>
  <c r="AQ118" i="10"/>
  <c r="AU118" i="10" s="1"/>
  <c r="AL117" i="10"/>
  <c r="AK117" i="10" s="1"/>
  <c r="AI117" i="10"/>
  <c r="AM117" i="10" s="1"/>
  <c r="AA117" i="10"/>
  <c r="AE117" i="10" s="1"/>
  <c r="AD117" i="10"/>
  <c r="AC117" i="10" s="1"/>
  <c r="AD118" i="7"/>
  <c r="AC118" i="7" s="1"/>
  <c r="AA118" i="7"/>
  <c r="AE118" i="7" s="1"/>
  <c r="N118" i="7"/>
  <c r="M118" i="7" s="1"/>
  <c r="K118" i="7"/>
  <c r="O118" i="7" s="1"/>
  <c r="K119" i="10"/>
  <c r="O119" i="10" s="1"/>
  <c r="N119" i="10"/>
  <c r="M119" i="10" s="1"/>
  <c r="C118" i="7"/>
  <c r="G118" i="7" s="1"/>
  <c r="F118" i="7"/>
  <c r="E118" i="7" s="1"/>
  <c r="V118" i="10"/>
  <c r="U118" i="10" s="1"/>
  <c r="S118" i="10"/>
  <c r="W118" i="10" s="1"/>
  <c r="C118" i="10"/>
  <c r="G118" i="10" s="1"/>
  <c r="F118" i="10"/>
  <c r="E118" i="10" s="1"/>
  <c r="V117" i="7"/>
  <c r="U117" i="7" s="1"/>
  <c r="S117" i="7"/>
  <c r="W117" i="7" s="1"/>
  <c r="AL118" i="7" l="1"/>
  <c r="AK118" i="7" s="1"/>
  <c r="AI118" i="7"/>
  <c r="AM118" i="7" s="1"/>
  <c r="AT119" i="10"/>
  <c r="AS119" i="10" s="1"/>
  <c r="AQ119" i="10"/>
  <c r="AU119" i="10" s="1"/>
  <c r="AI118" i="10"/>
  <c r="AM118" i="10" s="1"/>
  <c r="AL118" i="10"/>
  <c r="AK118" i="10" s="1"/>
  <c r="AD118" i="10"/>
  <c r="AC118" i="10" s="1"/>
  <c r="AA118" i="10"/>
  <c r="AE118" i="10" s="1"/>
  <c r="AA119" i="7"/>
  <c r="AE119" i="7" s="1"/>
  <c r="AD119" i="7"/>
  <c r="AC119" i="7" s="1"/>
  <c r="N119" i="7"/>
  <c r="M119" i="7" s="1"/>
  <c r="K119" i="7"/>
  <c r="O119" i="7" s="1"/>
  <c r="N120" i="10"/>
  <c r="M120" i="10" s="1"/>
  <c r="K120" i="10"/>
  <c r="O120" i="10" s="1"/>
  <c r="V119" i="10"/>
  <c r="U119" i="10" s="1"/>
  <c r="S119" i="10"/>
  <c r="W119" i="10" s="1"/>
  <c r="C119" i="10"/>
  <c r="G119" i="10" s="1"/>
  <c r="F119" i="10"/>
  <c r="E119" i="10" s="1"/>
  <c r="F119" i="7"/>
  <c r="E119" i="7" s="1"/>
  <c r="C119" i="7"/>
  <c r="G119" i="7" s="1"/>
  <c r="V118" i="7"/>
  <c r="U118" i="7" s="1"/>
  <c r="S118" i="7"/>
  <c r="W118" i="7" s="1"/>
  <c r="AI119" i="7" l="1"/>
  <c r="AM119" i="7" s="1"/>
  <c r="AL119" i="7"/>
  <c r="AK119" i="7" s="1"/>
  <c r="AQ120" i="10"/>
  <c r="AU120" i="10" s="1"/>
  <c r="AT120" i="10"/>
  <c r="AS120" i="10" s="1"/>
  <c r="AL119" i="10"/>
  <c r="AK119" i="10" s="1"/>
  <c r="AI119" i="10"/>
  <c r="AM119" i="10" s="1"/>
  <c r="AA119" i="10"/>
  <c r="AE119" i="10" s="1"/>
  <c r="AD119" i="10"/>
  <c r="AC119" i="10" s="1"/>
  <c r="AA120" i="7"/>
  <c r="AE120" i="7" s="1"/>
  <c r="AD120" i="7"/>
  <c r="AC120" i="7" s="1"/>
  <c r="N120" i="7"/>
  <c r="M120" i="7" s="1"/>
  <c r="K120" i="7"/>
  <c r="O120" i="7" s="1"/>
  <c r="N121" i="10"/>
  <c r="M121" i="10" s="1"/>
  <c r="K121" i="10"/>
  <c r="O121" i="10" s="1"/>
  <c r="C120" i="10"/>
  <c r="G120" i="10" s="1"/>
  <c r="F120" i="10"/>
  <c r="E120" i="10" s="1"/>
  <c r="C120" i="7"/>
  <c r="G120" i="7" s="1"/>
  <c r="F120" i="7"/>
  <c r="E120" i="7" s="1"/>
  <c r="V120" i="10"/>
  <c r="U120" i="10" s="1"/>
  <c r="S120" i="10"/>
  <c r="W120" i="10" s="1"/>
  <c r="V119" i="7"/>
  <c r="U119" i="7" s="1"/>
  <c r="S119" i="7"/>
  <c r="W119" i="7" s="1"/>
  <c r="AL120" i="7" l="1"/>
  <c r="AK120" i="7" s="1"/>
  <c r="AI120" i="7"/>
  <c r="AM120" i="7" s="1"/>
  <c r="AQ121" i="10"/>
  <c r="AU121" i="10" s="1"/>
  <c r="AT121" i="10"/>
  <c r="AS121" i="10" s="1"/>
  <c r="AL120" i="10"/>
  <c r="AK120" i="10" s="1"/>
  <c r="AI120" i="10"/>
  <c r="AM120" i="10" s="1"/>
  <c r="AD120" i="10"/>
  <c r="AC120" i="10" s="1"/>
  <c r="AA120" i="10"/>
  <c r="AE120" i="10" s="1"/>
  <c r="AA121" i="7"/>
  <c r="AE121" i="7" s="1"/>
  <c r="AD121" i="7"/>
  <c r="AC121" i="7" s="1"/>
  <c r="N121" i="7"/>
  <c r="M121" i="7" s="1"/>
  <c r="K121" i="7"/>
  <c r="O121" i="7" s="1"/>
  <c r="N122" i="10"/>
  <c r="M122" i="10" s="1"/>
  <c r="K122" i="10"/>
  <c r="O122" i="10" s="1"/>
  <c r="F121" i="7"/>
  <c r="E121" i="7" s="1"/>
  <c r="C121" i="7"/>
  <c r="G121" i="7" s="1"/>
  <c r="S121" i="10"/>
  <c r="W121" i="10" s="1"/>
  <c r="V121" i="10"/>
  <c r="U121" i="10" s="1"/>
  <c r="C121" i="10"/>
  <c r="G121" i="10" s="1"/>
  <c r="F121" i="10"/>
  <c r="E121" i="10" s="1"/>
  <c r="S120" i="7"/>
  <c r="W120" i="7" s="1"/>
  <c r="V120" i="7"/>
  <c r="U120" i="7" s="1"/>
  <c r="AI121" i="7" l="1"/>
  <c r="AM121" i="7" s="1"/>
  <c r="AL121" i="7"/>
  <c r="AK121" i="7" s="1"/>
  <c r="AT122" i="10"/>
  <c r="AS122" i="10" s="1"/>
  <c r="AQ122" i="10"/>
  <c r="AU122" i="10" s="1"/>
  <c r="AI121" i="10"/>
  <c r="AM121" i="10" s="1"/>
  <c r="AL121" i="10"/>
  <c r="AK121" i="10" s="1"/>
  <c r="AD121" i="10"/>
  <c r="AC121" i="10" s="1"/>
  <c r="AA121" i="10"/>
  <c r="AE121" i="10" s="1"/>
  <c r="AD122" i="7"/>
  <c r="AC122" i="7" s="1"/>
  <c r="AA122" i="7"/>
  <c r="AE122" i="7" s="1"/>
  <c r="K122" i="7"/>
  <c r="O122" i="7" s="1"/>
  <c r="N122" i="7"/>
  <c r="M122" i="7" s="1"/>
  <c r="N123" i="10"/>
  <c r="M123" i="10" s="1"/>
  <c r="K123" i="10"/>
  <c r="O123" i="10" s="1"/>
  <c r="V122" i="10"/>
  <c r="U122" i="10" s="1"/>
  <c r="S122" i="10"/>
  <c r="W122" i="10" s="1"/>
  <c r="C122" i="7"/>
  <c r="G122" i="7" s="1"/>
  <c r="F122" i="7"/>
  <c r="E122" i="7" s="1"/>
  <c r="F122" i="10"/>
  <c r="E122" i="10" s="1"/>
  <c r="C122" i="10"/>
  <c r="G122" i="10" s="1"/>
  <c r="V121" i="7"/>
  <c r="U121" i="7" s="1"/>
  <c r="S121" i="7"/>
  <c r="W121" i="7" s="1"/>
  <c r="AI122" i="7" l="1"/>
  <c r="AM122" i="7" s="1"/>
  <c r="AL122" i="7"/>
  <c r="AK122" i="7" s="1"/>
  <c r="AQ123" i="10"/>
  <c r="AU123" i="10" s="1"/>
  <c r="AT123" i="10"/>
  <c r="AS123" i="10" s="1"/>
  <c r="AI122" i="10"/>
  <c r="AM122" i="10" s="1"/>
  <c r="AL122" i="10"/>
  <c r="AK122" i="10" s="1"/>
  <c r="AD122" i="10"/>
  <c r="AC122" i="10" s="1"/>
  <c r="AA122" i="10"/>
  <c r="AE122" i="10" s="1"/>
  <c r="AD123" i="7"/>
  <c r="AC123" i="7" s="1"/>
  <c r="AA123" i="7"/>
  <c r="AE123" i="7" s="1"/>
  <c r="K123" i="7"/>
  <c r="O123" i="7" s="1"/>
  <c r="N123" i="7"/>
  <c r="M123" i="7" s="1"/>
  <c r="N124" i="10"/>
  <c r="M124" i="10" s="1"/>
  <c r="K124" i="10"/>
  <c r="O124" i="10" s="1"/>
  <c r="F123" i="7"/>
  <c r="E123" i="7" s="1"/>
  <c r="C123" i="7"/>
  <c r="G123" i="7" s="1"/>
  <c r="C123" i="10"/>
  <c r="G123" i="10" s="1"/>
  <c r="F123" i="10"/>
  <c r="E123" i="10" s="1"/>
  <c r="S123" i="10"/>
  <c r="W123" i="10" s="1"/>
  <c r="V123" i="10"/>
  <c r="U123" i="10" s="1"/>
  <c r="S122" i="7"/>
  <c r="W122" i="7" s="1"/>
  <c r="V122" i="7"/>
  <c r="U122" i="7" s="1"/>
  <c r="AI123" i="7" l="1"/>
  <c r="AM123" i="7" s="1"/>
  <c r="AL123" i="7"/>
  <c r="AK123" i="7" s="1"/>
  <c r="AT124" i="10"/>
  <c r="AS124" i="10" s="1"/>
  <c r="AQ124" i="10"/>
  <c r="AU124" i="10" s="1"/>
  <c r="AI123" i="10"/>
  <c r="AM123" i="10" s="1"/>
  <c r="AL123" i="10"/>
  <c r="AK123" i="10" s="1"/>
  <c r="AA123" i="10"/>
  <c r="AE123" i="10" s="1"/>
  <c r="AD123" i="10"/>
  <c r="AC123" i="10" s="1"/>
  <c r="AA124" i="7"/>
  <c r="AE124" i="7" s="1"/>
  <c r="AD124" i="7"/>
  <c r="AC124" i="7" s="1"/>
  <c r="K124" i="7"/>
  <c r="O124" i="7" s="1"/>
  <c r="N124" i="7"/>
  <c r="M124" i="7" s="1"/>
  <c r="N125" i="10"/>
  <c r="M125" i="10" s="1"/>
  <c r="K125" i="10"/>
  <c r="O125" i="10" s="1"/>
  <c r="C124" i="10"/>
  <c r="G124" i="10" s="1"/>
  <c r="F124" i="10"/>
  <c r="E124" i="10" s="1"/>
  <c r="F124" i="7"/>
  <c r="E124" i="7" s="1"/>
  <c r="C124" i="7"/>
  <c r="G124" i="7" s="1"/>
  <c r="S124" i="10"/>
  <c r="W124" i="10" s="1"/>
  <c r="V124" i="10"/>
  <c r="U124" i="10" s="1"/>
  <c r="V123" i="7"/>
  <c r="U123" i="7" s="1"/>
  <c r="S123" i="7"/>
  <c r="W123" i="7" s="1"/>
  <c r="AL124" i="7" l="1"/>
  <c r="AK124" i="7" s="1"/>
  <c r="AI124" i="7"/>
  <c r="AM124" i="7" s="1"/>
  <c r="AQ125" i="10"/>
  <c r="AU125" i="10" s="1"/>
  <c r="AT125" i="10"/>
  <c r="AS125" i="10" s="1"/>
  <c r="AI124" i="10"/>
  <c r="AM124" i="10" s="1"/>
  <c r="AL124" i="10"/>
  <c r="AK124" i="10" s="1"/>
  <c r="AD124" i="10"/>
  <c r="AC124" i="10" s="1"/>
  <c r="AA124" i="10"/>
  <c r="AE124" i="10" s="1"/>
  <c r="AD125" i="7"/>
  <c r="AC125" i="7" s="1"/>
  <c r="AA125" i="7"/>
  <c r="AE125" i="7" s="1"/>
  <c r="K125" i="7"/>
  <c r="O125" i="7" s="1"/>
  <c r="N125" i="7"/>
  <c r="M125" i="7" s="1"/>
  <c r="K126" i="10"/>
  <c r="O126" i="10" s="1"/>
  <c r="N126" i="10"/>
  <c r="M126" i="10" s="1"/>
  <c r="F125" i="7"/>
  <c r="E125" i="7" s="1"/>
  <c r="C125" i="7"/>
  <c r="G125" i="7" s="1"/>
  <c r="V125" i="10"/>
  <c r="U125" i="10" s="1"/>
  <c r="S125" i="10"/>
  <c r="W125" i="10" s="1"/>
  <c r="C125" i="10"/>
  <c r="G125" i="10" s="1"/>
  <c r="F125" i="10"/>
  <c r="E125" i="10" s="1"/>
  <c r="S124" i="7"/>
  <c r="W124" i="7" s="1"/>
  <c r="V124" i="7"/>
  <c r="U124" i="7" s="1"/>
  <c r="AI125" i="7" l="1"/>
  <c r="AM125" i="7" s="1"/>
  <c r="AL125" i="7"/>
  <c r="AK125" i="7" s="1"/>
  <c r="AQ126" i="10"/>
  <c r="AU126" i="10" s="1"/>
  <c r="AT126" i="10"/>
  <c r="AS126" i="10" s="1"/>
  <c r="AL125" i="10"/>
  <c r="AK125" i="10" s="1"/>
  <c r="AI125" i="10"/>
  <c r="AM125" i="10" s="1"/>
  <c r="AD125" i="10"/>
  <c r="AC125" i="10" s="1"/>
  <c r="AA125" i="10"/>
  <c r="AE125" i="10" s="1"/>
  <c r="AD126" i="7"/>
  <c r="AC126" i="7" s="1"/>
  <c r="AA126" i="7"/>
  <c r="AE126" i="7" s="1"/>
  <c r="N126" i="7"/>
  <c r="M126" i="7" s="1"/>
  <c r="K126" i="7"/>
  <c r="O126" i="7" s="1"/>
  <c r="K127" i="10"/>
  <c r="O127" i="10" s="1"/>
  <c r="N127" i="10"/>
  <c r="M127" i="10" s="1"/>
  <c r="S126" i="10"/>
  <c r="W126" i="10" s="1"/>
  <c r="V126" i="10"/>
  <c r="U126" i="10" s="1"/>
  <c r="F126" i="7"/>
  <c r="E126" i="7" s="1"/>
  <c r="C126" i="7"/>
  <c r="G126" i="7" s="1"/>
  <c r="C126" i="10"/>
  <c r="G126" i="10" s="1"/>
  <c r="F126" i="10"/>
  <c r="E126" i="10" s="1"/>
  <c r="S125" i="7"/>
  <c r="W125" i="7" s="1"/>
  <c r="V125" i="7"/>
  <c r="U125" i="7" s="1"/>
  <c r="AI126" i="7" l="1"/>
  <c r="AM126" i="7" s="1"/>
  <c r="AL126" i="7"/>
  <c r="AK126" i="7" s="1"/>
  <c r="AT127" i="10"/>
  <c r="AS127" i="10" s="1"/>
  <c r="AQ127" i="10"/>
  <c r="AU127" i="10" s="1"/>
  <c r="AI126" i="10"/>
  <c r="AM126" i="10" s="1"/>
  <c r="AL126" i="10"/>
  <c r="AK126" i="10" s="1"/>
  <c r="AA126" i="10"/>
  <c r="AE126" i="10" s="1"/>
  <c r="AD126" i="10"/>
  <c r="AC126" i="10" s="1"/>
  <c r="AA127" i="7"/>
  <c r="AE127" i="7" s="1"/>
  <c r="AD127" i="7"/>
  <c r="AC127" i="7" s="1"/>
  <c r="K127" i="7"/>
  <c r="O127" i="7" s="1"/>
  <c r="N127" i="7"/>
  <c r="M127" i="7" s="1"/>
  <c r="N128" i="10"/>
  <c r="M128" i="10" s="1"/>
  <c r="K128" i="10"/>
  <c r="O128" i="10" s="1"/>
  <c r="F127" i="7"/>
  <c r="E127" i="7" s="1"/>
  <c r="C127" i="7"/>
  <c r="G127" i="7" s="1"/>
  <c r="C127" i="10"/>
  <c r="G127" i="10" s="1"/>
  <c r="F127" i="10"/>
  <c r="E127" i="10" s="1"/>
  <c r="V127" i="10"/>
  <c r="U127" i="10" s="1"/>
  <c r="S127" i="10"/>
  <c r="W127" i="10" s="1"/>
  <c r="V126" i="7"/>
  <c r="U126" i="7" s="1"/>
  <c r="S126" i="7"/>
  <c r="W126" i="7" s="1"/>
  <c r="AL127" i="7" l="1"/>
  <c r="AK127" i="7" s="1"/>
  <c r="AI127" i="7"/>
  <c r="AM127" i="7" s="1"/>
  <c r="AT128" i="10"/>
  <c r="AS128" i="10" s="1"/>
  <c r="AQ128" i="10"/>
  <c r="AU128" i="10" s="1"/>
  <c r="AI127" i="10"/>
  <c r="AM127" i="10" s="1"/>
  <c r="AL127" i="10"/>
  <c r="AK127" i="10" s="1"/>
  <c r="AD127" i="10"/>
  <c r="AC127" i="10" s="1"/>
  <c r="AA127" i="10"/>
  <c r="AE127" i="10" s="1"/>
  <c r="AA128" i="7"/>
  <c r="AE128" i="7" s="1"/>
  <c r="AD128" i="7"/>
  <c r="AC128" i="7" s="1"/>
  <c r="N128" i="7"/>
  <c r="M128" i="7" s="1"/>
  <c r="K128" i="7"/>
  <c r="O128" i="7" s="1"/>
  <c r="K129" i="10"/>
  <c r="O129" i="10" s="1"/>
  <c r="N129" i="10"/>
  <c r="M129" i="10" s="1"/>
  <c r="S128" i="10"/>
  <c r="W128" i="10" s="1"/>
  <c r="V128" i="10"/>
  <c r="U128" i="10" s="1"/>
  <c r="C128" i="10"/>
  <c r="G128" i="10" s="1"/>
  <c r="F128" i="10"/>
  <c r="E128" i="10" s="1"/>
  <c r="C128" i="7"/>
  <c r="G128" i="7" s="1"/>
  <c r="F128" i="7"/>
  <c r="E128" i="7" s="1"/>
  <c r="V127" i="7"/>
  <c r="U127" i="7" s="1"/>
  <c r="S127" i="7"/>
  <c r="W127" i="7" s="1"/>
  <c r="AL128" i="7" l="1"/>
  <c r="AK128" i="7" s="1"/>
  <c r="AI128" i="7"/>
  <c r="AM128" i="7" s="1"/>
  <c r="AQ129" i="10"/>
  <c r="AU129" i="10" s="1"/>
  <c r="AT129" i="10"/>
  <c r="AS129" i="10" s="1"/>
  <c r="AL128" i="10"/>
  <c r="AK128" i="10" s="1"/>
  <c r="AI128" i="10"/>
  <c r="AM128" i="10" s="1"/>
  <c r="AA128" i="10"/>
  <c r="AE128" i="10" s="1"/>
  <c r="AD128" i="10"/>
  <c r="AC128" i="10" s="1"/>
  <c r="AD129" i="7"/>
  <c r="AC129" i="7" s="1"/>
  <c r="AA129" i="7"/>
  <c r="AE129" i="7" s="1"/>
  <c r="N129" i="7"/>
  <c r="M129" i="7" s="1"/>
  <c r="K129" i="7"/>
  <c r="O129" i="7" s="1"/>
  <c r="N130" i="10"/>
  <c r="M130" i="10" s="1"/>
  <c r="K130" i="10"/>
  <c r="O130" i="10" s="1"/>
  <c r="C129" i="10"/>
  <c r="G129" i="10" s="1"/>
  <c r="F129" i="10"/>
  <c r="E129" i="10" s="1"/>
  <c r="F129" i="7"/>
  <c r="E129" i="7" s="1"/>
  <c r="C129" i="7"/>
  <c r="G129" i="7" s="1"/>
  <c r="V129" i="10"/>
  <c r="U129" i="10" s="1"/>
  <c r="S129" i="10"/>
  <c r="W129" i="10" s="1"/>
  <c r="S128" i="7"/>
  <c r="W128" i="7" s="1"/>
  <c r="V128" i="7"/>
  <c r="U128" i="7" s="1"/>
  <c r="AI129" i="7" l="1"/>
  <c r="AM129" i="7" s="1"/>
  <c r="AL129" i="7"/>
  <c r="AK129" i="7" s="1"/>
  <c r="AT130" i="10"/>
  <c r="AS130" i="10" s="1"/>
  <c r="AQ130" i="10"/>
  <c r="AU130" i="10" s="1"/>
  <c r="AL129" i="10"/>
  <c r="AK129" i="10" s="1"/>
  <c r="AI129" i="10"/>
  <c r="AM129" i="10" s="1"/>
  <c r="AD129" i="10"/>
  <c r="AC129" i="10" s="1"/>
  <c r="AA129" i="10"/>
  <c r="AE129" i="10" s="1"/>
  <c r="AD130" i="7"/>
  <c r="AC130" i="7" s="1"/>
  <c r="AA130" i="7"/>
  <c r="AE130" i="7" s="1"/>
  <c r="N130" i="7"/>
  <c r="M130" i="7" s="1"/>
  <c r="K130" i="7"/>
  <c r="O130" i="7" s="1"/>
  <c r="K131" i="10"/>
  <c r="O131" i="10" s="1"/>
  <c r="N131" i="10"/>
  <c r="M131" i="10" s="1"/>
  <c r="F130" i="7"/>
  <c r="E130" i="7" s="1"/>
  <c r="C130" i="7"/>
  <c r="G130" i="7" s="1"/>
  <c r="S130" i="10"/>
  <c r="W130" i="10" s="1"/>
  <c r="V130" i="10"/>
  <c r="U130" i="10" s="1"/>
  <c r="C130" i="10"/>
  <c r="G130" i="10" s="1"/>
  <c r="F130" i="10"/>
  <c r="E130" i="10" s="1"/>
  <c r="S129" i="7"/>
  <c r="W129" i="7" s="1"/>
  <c r="V129" i="7"/>
  <c r="U129" i="7" s="1"/>
  <c r="AI130" i="7" l="1"/>
  <c r="AM130" i="7" s="1"/>
  <c r="AL130" i="7"/>
  <c r="AK130" i="7" s="1"/>
  <c r="AT131" i="10"/>
  <c r="AS131" i="10" s="1"/>
  <c r="AQ131" i="10"/>
  <c r="AU131" i="10" s="1"/>
  <c r="AL130" i="10"/>
  <c r="AK130" i="10" s="1"/>
  <c r="AI130" i="10"/>
  <c r="AM130" i="10" s="1"/>
  <c r="AA130" i="10"/>
  <c r="AE130" i="10" s="1"/>
  <c r="AD130" i="10"/>
  <c r="AC130" i="10" s="1"/>
  <c r="AD131" i="7"/>
  <c r="AC131" i="7" s="1"/>
  <c r="AA131" i="7"/>
  <c r="AE131" i="7" s="1"/>
  <c r="K131" i="7"/>
  <c r="O131" i="7" s="1"/>
  <c r="N131" i="7"/>
  <c r="M131" i="7" s="1"/>
  <c r="N132" i="10"/>
  <c r="M132" i="10" s="1"/>
  <c r="K132" i="10"/>
  <c r="O132" i="10" s="1"/>
  <c r="V131" i="10"/>
  <c r="U131" i="10" s="1"/>
  <c r="S131" i="10"/>
  <c r="W131" i="10" s="1"/>
  <c r="C131" i="7"/>
  <c r="G131" i="7" s="1"/>
  <c r="F131" i="7"/>
  <c r="E131" i="7" s="1"/>
  <c r="C131" i="10"/>
  <c r="G131" i="10" s="1"/>
  <c r="F131" i="10"/>
  <c r="E131" i="10" s="1"/>
  <c r="V130" i="7"/>
  <c r="U130" i="7" s="1"/>
  <c r="S130" i="7"/>
  <c r="W130" i="7" s="1"/>
  <c r="AL131" i="7" l="1"/>
  <c r="AK131" i="7" s="1"/>
  <c r="AI131" i="7"/>
  <c r="AM131" i="7" s="1"/>
  <c r="AQ132" i="10"/>
  <c r="AU132" i="10" s="1"/>
  <c r="AT132" i="10"/>
  <c r="AS132" i="10" s="1"/>
  <c r="AL131" i="10"/>
  <c r="AK131" i="10" s="1"/>
  <c r="AI131" i="10"/>
  <c r="AM131" i="10" s="1"/>
  <c r="AD131" i="10"/>
  <c r="AC131" i="10" s="1"/>
  <c r="AA131" i="10"/>
  <c r="AE131" i="10" s="1"/>
  <c r="AA132" i="7"/>
  <c r="AE132" i="7" s="1"/>
  <c r="AD132" i="7"/>
  <c r="AC132" i="7" s="1"/>
  <c r="K132" i="7"/>
  <c r="O132" i="7" s="1"/>
  <c r="N132" i="7"/>
  <c r="M132" i="7" s="1"/>
  <c r="K133" i="10"/>
  <c r="O133" i="10" s="1"/>
  <c r="N133" i="10"/>
  <c r="M133" i="10" s="1"/>
  <c r="S132" i="10"/>
  <c r="W132" i="10" s="1"/>
  <c r="V132" i="10"/>
  <c r="U132" i="10" s="1"/>
  <c r="F132" i="7"/>
  <c r="E132" i="7" s="1"/>
  <c r="C132" i="7"/>
  <c r="G132" i="7" s="1"/>
  <c r="C132" i="10"/>
  <c r="G132" i="10" s="1"/>
  <c r="F132" i="10"/>
  <c r="E132" i="10" s="1"/>
  <c r="V131" i="7"/>
  <c r="U131" i="7" s="1"/>
  <c r="S131" i="7"/>
  <c r="W131" i="7" s="1"/>
  <c r="AI132" i="7" l="1"/>
  <c r="AM132" i="7" s="1"/>
  <c r="AL132" i="7"/>
  <c r="AK132" i="7" s="1"/>
  <c r="AT133" i="10"/>
  <c r="AS133" i="10" s="1"/>
  <c r="AQ133" i="10"/>
  <c r="AU133" i="10" s="1"/>
  <c r="AL132" i="10"/>
  <c r="AK132" i="10" s="1"/>
  <c r="AI132" i="10"/>
  <c r="AM132" i="10" s="1"/>
  <c r="AA132" i="10"/>
  <c r="AE132" i="10" s="1"/>
  <c r="AD132" i="10"/>
  <c r="AC132" i="10" s="1"/>
  <c r="AA133" i="7"/>
  <c r="AE133" i="7" s="1"/>
  <c r="AD133" i="7"/>
  <c r="AC133" i="7" s="1"/>
  <c r="K133" i="7"/>
  <c r="O133" i="7" s="1"/>
  <c r="N133" i="7"/>
  <c r="M133" i="7" s="1"/>
  <c r="N134" i="10"/>
  <c r="M134" i="10" s="1"/>
  <c r="K134" i="10"/>
  <c r="O134" i="10" s="1"/>
  <c r="C133" i="7"/>
  <c r="G133" i="7" s="1"/>
  <c r="F133" i="7"/>
  <c r="E133" i="7" s="1"/>
  <c r="C133" i="10"/>
  <c r="G133" i="10" s="1"/>
  <c r="F133" i="10"/>
  <c r="E133" i="10" s="1"/>
  <c r="S133" i="10"/>
  <c r="W133" i="10" s="1"/>
  <c r="V133" i="10"/>
  <c r="U133" i="10" s="1"/>
  <c r="S132" i="7"/>
  <c r="W132" i="7" s="1"/>
  <c r="V132" i="7"/>
  <c r="U132" i="7" s="1"/>
  <c r="AL133" i="7" l="1"/>
  <c r="AK133" i="7" s="1"/>
  <c r="AI133" i="7"/>
  <c r="AM133" i="7" s="1"/>
  <c r="AT134" i="10"/>
  <c r="AS134" i="10" s="1"/>
  <c r="AQ134" i="10"/>
  <c r="AU134" i="10" s="1"/>
  <c r="AL133" i="10"/>
  <c r="AK133" i="10" s="1"/>
  <c r="AI133" i="10"/>
  <c r="AM133" i="10" s="1"/>
  <c r="AA133" i="10"/>
  <c r="AE133" i="10" s="1"/>
  <c r="AD133" i="10"/>
  <c r="AC133" i="10" s="1"/>
  <c r="AA134" i="7"/>
  <c r="AE134" i="7" s="1"/>
  <c r="AD134" i="7"/>
  <c r="AC134" i="7" s="1"/>
  <c r="K134" i="7"/>
  <c r="O134" i="7" s="1"/>
  <c r="N134" i="7"/>
  <c r="M134" i="7" s="1"/>
  <c r="N135" i="10"/>
  <c r="M135" i="10" s="1"/>
  <c r="K135" i="10"/>
  <c r="O135" i="10" s="1"/>
  <c r="C134" i="10"/>
  <c r="G134" i="10" s="1"/>
  <c r="F134" i="10"/>
  <c r="E134" i="10" s="1"/>
  <c r="S134" i="10"/>
  <c r="W134" i="10" s="1"/>
  <c r="V134" i="10"/>
  <c r="U134" i="10" s="1"/>
  <c r="C134" i="7"/>
  <c r="G134" i="7" s="1"/>
  <c r="F134" i="7"/>
  <c r="E134" i="7" s="1"/>
  <c r="V133" i="7"/>
  <c r="U133" i="7" s="1"/>
  <c r="S133" i="7"/>
  <c r="W133" i="7" s="1"/>
  <c r="AL134" i="7" l="1"/>
  <c r="AK134" i="7" s="1"/>
  <c r="AI134" i="7"/>
  <c r="AM134" i="7" s="1"/>
  <c r="AT135" i="10"/>
  <c r="AS135" i="10" s="1"/>
  <c r="AQ135" i="10"/>
  <c r="AU135" i="10" s="1"/>
  <c r="AL134" i="10"/>
  <c r="AK134" i="10" s="1"/>
  <c r="AI134" i="10"/>
  <c r="AM134" i="10" s="1"/>
  <c r="AA134" i="10"/>
  <c r="AE134" i="10" s="1"/>
  <c r="AD134" i="10"/>
  <c r="AC134" i="10" s="1"/>
  <c r="AD135" i="7"/>
  <c r="AC135" i="7" s="1"/>
  <c r="AA135" i="7"/>
  <c r="AE135" i="7" s="1"/>
  <c r="K135" i="7"/>
  <c r="O135" i="7" s="1"/>
  <c r="N135" i="7"/>
  <c r="M135" i="7" s="1"/>
  <c r="V135" i="10"/>
  <c r="U135" i="10" s="1"/>
  <c r="S135" i="10"/>
  <c r="W135" i="10" s="1"/>
  <c r="F135" i="7"/>
  <c r="E135" i="7" s="1"/>
  <c r="C135" i="7"/>
  <c r="G135" i="7" s="1"/>
  <c r="C135" i="10"/>
  <c r="G135" i="10" s="1"/>
  <c r="F135" i="10"/>
  <c r="E135" i="10" s="1"/>
  <c r="S134" i="7"/>
  <c r="W134" i="7" s="1"/>
  <c r="V134" i="7"/>
  <c r="U134" i="7" s="1"/>
  <c r="AL135" i="7" l="1"/>
  <c r="AK135" i="7" s="1"/>
  <c r="AI135" i="7"/>
  <c r="AM135" i="7" s="1"/>
  <c r="AI135" i="10"/>
  <c r="AM135" i="10" s="1"/>
  <c r="AL135" i="10"/>
  <c r="AK135" i="10" s="1"/>
  <c r="AD135" i="10"/>
  <c r="AC135" i="10" s="1"/>
  <c r="AA135" i="10"/>
  <c r="AE135" i="10" s="1"/>
  <c r="V136" i="10"/>
  <c r="U136" i="10" s="1"/>
  <c r="S136" i="10"/>
  <c r="W136" i="10" s="1"/>
  <c r="C136" i="10"/>
  <c r="G136" i="10" s="1"/>
  <c r="F136" i="10"/>
  <c r="E136" i="10" s="1"/>
  <c r="K136" i="7"/>
  <c r="O136" i="7" s="1"/>
  <c r="N136" i="7"/>
  <c r="M136" i="7" s="1"/>
  <c r="F136" i="7"/>
  <c r="E136" i="7" s="1"/>
  <c r="C136" i="7"/>
  <c r="G136" i="7" s="1"/>
  <c r="S135" i="7"/>
  <c r="W135" i="7" s="1"/>
  <c r="V135" i="7"/>
  <c r="U135" i="7" s="1"/>
  <c r="S137" i="10" l="1"/>
  <c r="W137" i="10" s="1"/>
  <c r="V137" i="10"/>
  <c r="U137" i="10" s="1"/>
  <c r="V136" i="7"/>
  <c r="U136" i="7" s="1"/>
  <c r="S136" i="7"/>
  <c r="W136" i="7" s="1"/>
  <c r="F137" i="10"/>
  <c r="E137" i="10" s="1"/>
  <c r="C137" i="10"/>
  <c r="G137" i="10" s="1"/>
  <c r="K137" i="7"/>
  <c r="O137" i="7" s="1"/>
  <c r="N137" i="7"/>
  <c r="M137" i="7" s="1"/>
  <c r="C137" i="7"/>
  <c r="G137" i="7" s="1"/>
  <c r="F137" i="7"/>
  <c r="E137" i="7" s="1"/>
  <c r="S138" i="10" l="1"/>
  <c r="W138" i="10" s="1"/>
  <c r="V138" i="10"/>
  <c r="U138" i="10" s="1"/>
  <c r="V137" i="7"/>
  <c r="U137" i="7" s="1"/>
  <c r="S137" i="7"/>
  <c r="W137" i="7" s="1"/>
  <c r="F138" i="10"/>
  <c r="E138" i="10" s="1"/>
  <c r="C138" i="10"/>
  <c r="G138" i="10" s="1"/>
  <c r="N138" i="7"/>
  <c r="M138" i="7" s="1"/>
  <c r="K138" i="7"/>
  <c r="O138" i="7" s="1"/>
  <c r="F138" i="7"/>
  <c r="E138" i="7" s="1"/>
  <c r="C138" i="7"/>
  <c r="G138" i="7" s="1"/>
  <c r="S139" i="10" l="1"/>
  <c r="W139" i="10" s="1"/>
  <c r="V139" i="10"/>
  <c r="U139" i="10" s="1"/>
  <c r="S138" i="7"/>
  <c r="W138" i="7" s="1"/>
  <c r="V138" i="7"/>
  <c r="U138" i="7" s="1"/>
  <c r="C139" i="10"/>
  <c r="G139" i="10" s="1"/>
  <c r="F139" i="10"/>
  <c r="E139" i="10" s="1"/>
  <c r="N139" i="7"/>
  <c r="M139" i="7" s="1"/>
  <c r="K139" i="7"/>
  <c r="O139" i="7" s="1"/>
  <c r="F139" i="7"/>
  <c r="E139" i="7" s="1"/>
  <c r="C139" i="7"/>
  <c r="G139" i="7" s="1"/>
  <c r="S140" i="10" l="1"/>
  <c r="W140" i="10" s="1"/>
  <c r="V140" i="10"/>
  <c r="U140" i="10" s="1"/>
  <c r="V139" i="7"/>
  <c r="U139" i="7" s="1"/>
  <c r="S139" i="7"/>
  <c r="W139" i="7" s="1"/>
  <c r="C140" i="10"/>
  <c r="G140" i="10" s="1"/>
  <c r="F140" i="10"/>
  <c r="E140" i="10" s="1"/>
  <c r="N140" i="7"/>
  <c r="M140" i="7" s="1"/>
  <c r="K140" i="7"/>
  <c r="O140" i="7" s="1"/>
  <c r="F140" i="7"/>
  <c r="E140" i="7" s="1"/>
  <c r="C140" i="7"/>
  <c r="G140" i="7" s="1"/>
  <c r="V141" i="10" l="1"/>
  <c r="U141" i="10" s="1"/>
  <c r="S141" i="10"/>
  <c r="W141" i="10" s="1"/>
  <c r="V140" i="7"/>
  <c r="U140" i="7" s="1"/>
  <c r="S140" i="7"/>
  <c r="W140" i="7" s="1"/>
  <c r="F141" i="10"/>
  <c r="E141" i="10" s="1"/>
  <c r="C141" i="10"/>
  <c r="G141" i="10" s="1"/>
  <c r="N141" i="7"/>
  <c r="M141" i="7" s="1"/>
  <c r="K141" i="7"/>
  <c r="O141" i="7" s="1"/>
  <c r="F141" i="7"/>
  <c r="E141" i="7" s="1"/>
  <c r="C141" i="7"/>
  <c r="G141" i="7" s="1"/>
  <c r="V142" i="10" l="1"/>
  <c r="U142" i="10" s="1"/>
  <c r="S142" i="10"/>
  <c r="W142" i="10" s="1"/>
  <c r="S141" i="7"/>
  <c r="W141" i="7" s="1"/>
  <c r="V141" i="7"/>
  <c r="U141" i="7" s="1"/>
  <c r="F142" i="10"/>
  <c r="E142" i="10" s="1"/>
  <c r="C142" i="10"/>
  <c r="G142" i="10" s="1"/>
  <c r="K142" i="7"/>
  <c r="O142" i="7" s="1"/>
  <c r="N142" i="7"/>
  <c r="M142" i="7" s="1"/>
  <c r="C142" i="7"/>
  <c r="G142" i="7" s="1"/>
  <c r="F142" i="7"/>
  <c r="E142" i="7" s="1"/>
  <c r="S143" i="10" l="1"/>
  <c r="W143" i="10" s="1"/>
  <c r="V143" i="10"/>
  <c r="U143" i="10" s="1"/>
  <c r="V142" i="7"/>
  <c r="U142" i="7" s="1"/>
  <c r="S142" i="7"/>
  <c r="W142" i="7" s="1"/>
  <c r="F143" i="10"/>
  <c r="E143" i="10" s="1"/>
  <c r="C143" i="10"/>
  <c r="G143" i="10" s="1"/>
  <c r="K143" i="7"/>
  <c r="O143" i="7" s="1"/>
  <c r="N143" i="7"/>
  <c r="M143" i="7" s="1"/>
  <c r="C143" i="7"/>
  <c r="G143" i="7" s="1"/>
  <c r="F143" i="7"/>
  <c r="E143" i="7" s="1"/>
  <c r="S144" i="10" l="1"/>
  <c r="W144" i="10" s="1"/>
  <c r="V144" i="10"/>
  <c r="U144" i="10" s="1"/>
  <c r="S143" i="7"/>
  <c r="W143" i="7" s="1"/>
  <c r="V143" i="7"/>
  <c r="U143" i="7" s="1"/>
  <c r="C144" i="10"/>
  <c r="G144" i="10" s="1"/>
  <c r="F144" i="10"/>
  <c r="E144" i="10" s="1"/>
  <c r="N144" i="7"/>
  <c r="M144" i="7" s="1"/>
  <c r="K144" i="7"/>
  <c r="O144" i="7" s="1"/>
  <c r="C144" i="7"/>
  <c r="G144" i="7" s="1"/>
  <c r="F144" i="7"/>
  <c r="E144" i="7" s="1"/>
  <c r="V145" i="10" l="1"/>
  <c r="U145" i="10" s="1"/>
  <c r="S145" i="10"/>
  <c r="W145" i="10" s="1"/>
  <c r="S144" i="7"/>
  <c r="W144" i="7" s="1"/>
  <c r="V144" i="7"/>
  <c r="U144" i="7" s="1"/>
  <c r="C145" i="10"/>
  <c r="G145" i="10" s="1"/>
  <c r="F145" i="10"/>
  <c r="E145" i="10" s="1"/>
  <c r="K145" i="7"/>
  <c r="O145" i="7" s="1"/>
  <c r="N145" i="7"/>
  <c r="M145" i="7" s="1"/>
  <c r="F145" i="7"/>
  <c r="E145" i="7" s="1"/>
  <c r="C145" i="7"/>
  <c r="G145" i="7" s="1"/>
  <c r="S146" i="10" l="1"/>
  <c r="W146" i="10" s="1"/>
  <c r="V146" i="10"/>
  <c r="U146" i="10" s="1"/>
  <c r="S145" i="7"/>
  <c r="W145" i="7" s="1"/>
  <c r="V145" i="7"/>
  <c r="U145" i="7" s="1"/>
  <c r="F146" i="10"/>
  <c r="E146" i="10" s="1"/>
  <c r="C146" i="10"/>
  <c r="G146" i="10" s="1"/>
  <c r="N146" i="7"/>
  <c r="M146" i="7" s="1"/>
  <c r="K146" i="7"/>
  <c r="O146" i="7" s="1"/>
  <c r="C146" i="7"/>
  <c r="G146" i="7" s="1"/>
  <c r="F146" i="7"/>
  <c r="E146" i="7" s="1"/>
  <c r="S147" i="10" l="1"/>
  <c r="W147" i="10" s="1"/>
  <c r="V147" i="10"/>
  <c r="U147" i="10" s="1"/>
  <c r="S146" i="7"/>
  <c r="W146" i="7" s="1"/>
  <c r="V146" i="7"/>
  <c r="U146" i="7" s="1"/>
  <c r="F147" i="10"/>
  <c r="E147" i="10" s="1"/>
  <c r="C147" i="10"/>
  <c r="G147" i="10" s="1"/>
  <c r="K147" i="7"/>
  <c r="O147" i="7" s="1"/>
  <c r="N147" i="7"/>
  <c r="M147" i="7" s="1"/>
  <c r="C147" i="7"/>
  <c r="G147" i="7" s="1"/>
  <c r="F147" i="7"/>
  <c r="E147" i="7" s="1"/>
  <c r="V148" i="10" l="1"/>
  <c r="U148" i="10" s="1"/>
  <c r="S148" i="10"/>
  <c r="W148" i="10" s="1"/>
  <c r="S147" i="7"/>
  <c r="W147" i="7" s="1"/>
  <c r="V147" i="7"/>
  <c r="U147" i="7" s="1"/>
  <c r="F148" i="10"/>
  <c r="E148" i="10" s="1"/>
  <c r="C148" i="10"/>
  <c r="G148" i="10" s="1"/>
  <c r="N148" i="7"/>
  <c r="M148" i="7" s="1"/>
  <c r="K148" i="7"/>
  <c r="O148" i="7" s="1"/>
  <c r="F148" i="7"/>
  <c r="E148" i="7" s="1"/>
  <c r="C148" i="7"/>
  <c r="G148" i="7" s="1"/>
  <c r="S149" i="10" l="1"/>
  <c r="W149" i="10" s="1"/>
  <c r="V149" i="10"/>
  <c r="U149" i="10" s="1"/>
  <c r="V148" i="7"/>
  <c r="U148" i="7" s="1"/>
  <c r="S148" i="7"/>
  <c r="W148" i="7" s="1"/>
  <c r="F149" i="10"/>
  <c r="E149" i="10" s="1"/>
  <c r="C149" i="10"/>
  <c r="G149" i="10" s="1"/>
  <c r="K149" i="7"/>
  <c r="O149" i="7" s="1"/>
  <c r="N149" i="7"/>
  <c r="M149" i="7" s="1"/>
  <c r="F149" i="7"/>
  <c r="E149" i="7" s="1"/>
  <c r="C149" i="7"/>
  <c r="G149" i="7" s="1"/>
  <c r="V150" i="10" l="1"/>
  <c r="U150" i="10" s="1"/>
  <c r="S150" i="10"/>
  <c r="W150" i="10" s="1"/>
  <c r="V149" i="7"/>
  <c r="U149" i="7" s="1"/>
  <c r="S149" i="7"/>
  <c r="W149" i="7" s="1"/>
  <c r="F150" i="10"/>
  <c r="E150" i="10" s="1"/>
  <c r="C150" i="10"/>
  <c r="G150" i="10" s="1"/>
  <c r="N150" i="7"/>
  <c r="M150" i="7" s="1"/>
  <c r="K150" i="7"/>
  <c r="O150" i="7" s="1"/>
  <c r="C150" i="7"/>
  <c r="G150" i="7" s="1"/>
  <c r="F150" i="7"/>
  <c r="E150" i="7" s="1"/>
  <c r="S151" i="10" l="1"/>
  <c r="W151" i="10" s="1"/>
  <c r="V151" i="10"/>
  <c r="U151" i="10" s="1"/>
  <c r="S150" i="7"/>
  <c r="W150" i="7" s="1"/>
  <c r="V150" i="7"/>
  <c r="U150" i="7" s="1"/>
  <c r="F151" i="10"/>
  <c r="E151" i="10" s="1"/>
  <c r="C151" i="10"/>
  <c r="G151" i="10" s="1"/>
  <c r="K151" i="7"/>
  <c r="O151" i="7" s="1"/>
  <c r="N151" i="7"/>
  <c r="M151" i="7" s="1"/>
  <c r="C151" i="7"/>
  <c r="G151" i="7" s="1"/>
  <c r="F151" i="7"/>
  <c r="E151" i="7" s="1"/>
  <c r="S152" i="10" l="1"/>
  <c r="W152" i="10" s="1"/>
  <c r="V152" i="10"/>
  <c r="U152" i="10" s="1"/>
  <c r="S151" i="7"/>
  <c r="W151" i="7" s="1"/>
  <c r="V151" i="7"/>
  <c r="U151" i="7" s="1"/>
  <c r="C152" i="10"/>
  <c r="G152" i="10" s="1"/>
  <c r="F152" i="10"/>
  <c r="E152" i="10" s="1"/>
  <c r="N152" i="7"/>
  <c r="M152" i="7" s="1"/>
  <c r="K152" i="7"/>
  <c r="O152" i="7" s="1"/>
  <c r="F152" i="7"/>
  <c r="E152" i="7" s="1"/>
  <c r="C152" i="7"/>
  <c r="G152" i="7" s="1"/>
  <c r="S153" i="10" l="1"/>
  <c r="W153" i="10" s="1"/>
  <c r="V153" i="10"/>
  <c r="U153" i="10" s="1"/>
  <c r="V152" i="7"/>
  <c r="U152" i="7" s="1"/>
  <c r="S152" i="7"/>
  <c r="W152" i="7" s="1"/>
  <c r="C153" i="10"/>
  <c r="G153" i="10" s="1"/>
  <c r="F153" i="10"/>
  <c r="E153" i="10" s="1"/>
  <c r="K153" i="7"/>
  <c r="O153" i="7" s="1"/>
  <c r="N153" i="7"/>
  <c r="M153" i="7" s="1"/>
  <c r="C153" i="7"/>
  <c r="G153" i="7" s="1"/>
  <c r="F153" i="7"/>
  <c r="E153" i="7" s="1"/>
  <c r="S154" i="10" l="1"/>
  <c r="W154" i="10" s="1"/>
  <c r="V154" i="10"/>
  <c r="U154" i="10" s="1"/>
  <c r="V153" i="7"/>
  <c r="U153" i="7" s="1"/>
  <c r="S153" i="7"/>
  <c r="W153" i="7" s="1"/>
  <c r="F154" i="10"/>
  <c r="E154" i="10" s="1"/>
  <c r="C154" i="10"/>
  <c r="G154" i="10" s="1"/>
  <c r="K154" i="7"/>
  <c r="O154" i="7" s="1"/>
  <c r="N154" i="7"/>
  <c r="M154" i="7" s="1"/>
  <c r="C154" i="7"/>
  <c r="G154" i="7" s="1"/>
  <c r="F154" i="7"/>
  <c r="E154" i="7" s="1"/>
  <c r="S155" i="10" l="1"/>
  <c r="W155" i="10" s="1"/>
  <c r="V155" i="10"/>
  <c r="U155" i="10" s="1"/>
  <c r="V154" i="7"/>
  <c r="U154" i="7" s="1"/>
  <c r="S154" i="7"/>
  <c r="W154" i="7" s="1"/>
  <c r="C155" i="10"/>
  <c r="G155" i="10" s="1"/>
  <c r="F155" i="10"/>
  <c r="E155" i="10" s="1"/>
  <c r="K155" i="7"/>
  <c r="O155" i="7" s="1"/>
  <c r="N155" i="7"/>
  <c r="M155" i="7" s="1"/>
  <c r="F155" i="7"/>
  <c r="E155" i="7" s="1"/>
  <c r="C155" i="7"/>
  <c r="G155" i="7" s="1"/>
  <c r="S156" i="10" l="1"/>
  <c r="W156" i="10" s="1"/>
  <c r="V156" i="10"/>
  <c r="U156" i="10" s="1"/>
  <c r="S155" i="7"/>
  <c r="W155" i="7" s="1"/>
  <c r="V155" i="7"/>
  <c r="U155" i="7" s="1"/>
  <c r="C156" i="10"/>
  <c r="G156" i="10" s="1"/>
  <c r="F156" i="10"/>
  <c r="E156" i="10" s="1"/>
  <c r="K156" i="7"/>
  <c r="O156" i="7" s="1"/>
  <c r="N156" i="7"/>
  <c r="M156" i="7" s="1"/>
  <c r="F156" i="7"/>
  <c r="E156" i="7" s="1"/>
  <c r="C156" i="7"/>
  <c r="G156" i="7" s="1"/>
  <c r="S157" i="10" l="1"/>
  <c r="W157" i="10" s="1"/>
  <c r="V157" i="10"/>
  <c r="U157" i="10" s="1"/>
  <c r="V156" i="7"/>
  <c r="U156" i="7" s="1"/>
  <c r="S156" i="7"/>
  <c r="W156" i="7" s="1"/>
  <c r="F157" i="10"/>
  <c r="E157" i="10" s="1"/>
  <c r="C157" i="10"/>
  <c r="G157" i="10" s="1"/>
  <c r="K157" i="7"/>
  <c r="O157" i="7" s="1"/>
  <c r="N157" i="7"/>
  <c r="M157" i="7" s="1"/>
  <c r="F157" i="7"/>
  <c r="E157" i="7" s="1"/>
  <c r="C157" i="7"/>
  <c r="G157" i="7" s="1"/>
  <c r="V158" i="10" l="1"/>
  <c r="U158" i="10" s="1"/>
  <c r="S158" i="10"/>
  <c r="W158" i="10" s="1"/>
  <c r="S157" i="7"/>
  <c r="W157" i="7" s="1"/>
  <c r="V157" i="7"/>
  <c r="U157" i="7" s="1"/>
  <c r="F158" i="10"/>
  <c r="E158" i="10" s="1"/>
  <c r="C158" i="10"/>
  <c r="G158" i="10" s="1"/>
  <c r="K158" i="7"/>
  <c r="O158" i="7" s="1"/>
  <c r="N158" i="7"/>
  <c r="M158" i="7" s="1"/>
  <c r="C158" i="7"/>
  <c r="G158" i="7" s="1"/>
  <c r="F158" i="7"/>
  <c r="E158" i="7" s="1"/>
  <c r="S159" i="10" l="1"/>
  <c r="W159" i="10" s="1"/>
  <c r="V159" i="10"/>
  <c r="U159" i="10" s="1"/>
  <c r="V158" i="7"/>
  <c r="U158" i="7" s="1"/>
  <c r="S158" i="7"/>
  <c r="W158" i="7" s="1"/>
  <c r="C159" i="10"/>
  <c r="G159" i="10" s="1"/>
  <c r="F159" i="10"/>
  <c r="E159" i="10" s="1"/>
  <c r="N159" i="7"/>
  <c r="M159" i="7" s="1"/>
  <c r="K159" i="7"/>
  <c r="O159" i="7" s="1"/>
  <c r="F159" i="7"/>
  <c r="E159" i="7" s="1"/>
  <c r="C159" i="7"/>
  <c r="G159" i="7" s="1"/>
  <c r="S160" i="10" l="1"/>
  <c r="W160" i="10" s="1"/>
  <c r="V160" i="10"/>
  <c r="U160" i="10" s="1"/>
  <c r="V159" i="7"/>
  <c r="U159" i="7" s="1"/>
  <c r="S159" i="7"/>
  <c r="W159" i="7" s="1"/>
  <c r="C160" i="10"/>
  <c r="G160" i="10" s="1"/>
  <c r="F160" i="10"/>
  <c r="E160" i="10" s="1"/>
  <c r="N160" i="7"/>
  <c r="M160" i="7" s="1"/>
  <c r="K160" i="7"/>
  <c r="O160" i="7" s="1"/>
  <c r="C160" i="7"/>
  <c r="G160" i="7" s="1"/>
  <c r="F160" i="7"/>
  <c r="E160" i="7" s="1"/>
  <c r="V161" i="10" l="1"/>
  <c r="U161" i="10" s="1"/>
  <c r="S161" i="10"/>
  <c r="W161" i="10" s="1"/>
  <c r="V160" i="7"/>
  <c r="U160" i="7" s="1"/>
  <c r="S160" i="7"/>
  <c r="W160" i="7" s="1"/>
  <c r="F161" i="10"/>
  <c r="E161" i="10" s="1"/>
  <c r="C161" i="10"/>
  <c r="G161" i="10" s="1"/>
  <c r="N161" i="7"/>
  <c r="M161" i="7" s="1"/>
  <c r="K161" i="7"/>
  <c r="O161" i="7" s="1"/>
  <c r="C161" i="7"/>
  <c r="G161" i="7" s="1"/>
  <c r="F161" i="7"/>
  <c r="E161" i="7" s="1"/>
  <c r="V162" i="10" l="1"/>
  <c r="U162" i="10" s="1"/>
  <c r="S162" i="10"/>
  <c r="W162" i="10" s="1"/>
  <c r="S161" i="7"/>
  <c r="W161" i="7" s="1"/>
  <c r="V161" i="7"/>
  <c r="U161" i="7" s="1"/>
  <c r="C162" i="10"/>
  <c r="G162" i="10" s="1"/>
  <c r="F162" i="10"/>
  <c r="E162" i="10" s="1"/>
  <c r="N162" i="7"/>
  <c r="M162" i="7" s="1"/>
  <c r="K162" i="7"/>
  <c r="O162" i="7" s="1"/>
  <c r="F162" i="7"/>
  <c r="E162" i="7" s="1"/>
  <c r="C162" i="7"/>
  <c r="G162" i="7" s="1"/>
  <c r="V163" i="10" l="1"/>
  <c r="U163" i="10" s="1"/>
  <c r="S163" i="10"/>
  <c r="W163" i="10" s="1"/>
  <c r="S162" i="7"/>
  <c r="W162" i="7" s="1"/>
  <c r="V162" i="7"/>
  <c r="U162" i="7" s="1"/>
  <c r="F163" i="10"/>
  <c r="E163" i="10" s="1"/>
  <c r="C163" i="10"/>
  <c r="G163" i="10" s="1"/>
  <c r="K163" i="7"/>
  <c r="O163" i="7" s="1"/>
  <c r="N163" i="7"/>
  <c r="M163" i="7" s="1"/>
  <c r="F163" i="7"/>
  <c r="E163" i="7" s="1"/>
  <c r="C163" i="7"/>
  <c r="G163" i="7" s="1"/>
  <c r="V164" i="10" l="1"/>
  <c r="U164" i="10" s="1"/>
  <c r="S164" i="10"/>
  <c r="W164" i="10" s="1"/>
  <c r="S163" i="7"/>
  <c r="W163" i="7" s="1"/>
  <c r="V163" i="7"/>
  <c r="U163" i="7" s="1"/>
  <c r="F164" i="10"/>
  <c r="E164" i="10" s="1"/>
  <c r="C164" i="10"/>
  <c r="G164" i="10" s="1"/>
  <c r="N164" i="7"/>
  <c r="M164" i="7" s="1"/>
  <c r="K164" i="7"/>
  <c r="O164" i="7" s="1"/>
  <c r="C164" i="7"/>
  <c r="G164" i="7" s="1"/>
  <c r="F164" i="7"/>
  <c r="E164" i="7" s="1"/>
  <c r="V165" i="10" l="1"/>
  <c r="U165" i="10" s="1"/>
  <c r="S165" i="10"/>
  <c r="W165" i="10" s="1"/>
  <c r="V164" i="7"/>
  <c r="U164" i="7" s="1"/>
  <c r="S164" i="7"/>
  <c r="W164" i="7" s="1"/>
  <c r="C165" i="10"/>
  <c r="G165" i="10" s="1"/>
  <c r="F165" i="10"/>
  <c r="E165" i="10" s="1"/>
  <c r="K165" i="7"/>
  <c r="O165" i="7" s="1"/>
  <c r="N165" i="7"/>
  <c r="M165" i="7" s="1"/>
  <c r="F165" i="7"/>
  <c r="E165" i="7" s="1"/>
  <c r="C165" i="7"/>
  <c r="G165" i="7" s="1"/>
  <c r="V166" i="10" l="1"/>
  <c r="U166" i="10" s="1"/>
  <c r="S166" i="10"/>
  <c r="W166" i="10" s="1"/>
  <c r="V165" i="7"/>
  <c r="U165" i="7" s="1"/>
  <c r="S165" i="7"/>
  <c r="W165" i="7" s="1"/>
  <c r="C166" i="10"/>
  <c r="G166" i="10" s="1"/>
  <c r="F166" i="10"/>
  <c r="E166" i="10" s="1"/>
  <c r="N166" i="7"/>
  <c r="M166" i="7" s="1"/>
  <c r="K166" i="7"/>
  <c r="O166" i="7" s="1"/>
  <c r="F166" i="7"/>
  <c r="E166" i="7" s="1"/>
  <c r="C166" i="7"/>
  <c r="G166" i="7" s="1"/>
  <c r="S167" i="10" l="1"/>
  <c r="W167" i="10" s="1"/>
  <c r="V167" i="10"/>
  <c r="U167" i="10" s="1"/>
  <c r="V166" i="7"/>
  <c r="U166" i="7" s="1"/>
  <c r="S166" i="7"/>
  <c r="W166" i="7" s="1"/>
  <c r="F167" i="10"/>
  <c r="E167" i="10" s="1"/>
  <c r="C167" i="10"/>
  <c r="G167" i="10" s="1"/>
  <c r="K167" i="7"/>
  <c r="O167" i="7" s="1"/>
  <c r="N167" i="7"/>
  <c r="M167" i="7" s="1"/>
  <c r="C167" i="7"/>
  <c r="G167" i="7" s="1"/>
  <c r="F167" i="7"/>
  <c r="E167" i="7" s="1"/>
  <c r="V168" i="10" l="1"/>
  <c r="U168" i="10" s="1"/>
  <c r="S168" i="10"/>
  <c r="W168" i="10" s="1"/>
  <c r="S167" i="7"/>
  <c r="W167" i="7" s="1"/>
  <c r="V167" i="7"/>
  <c r="U167" i="7" s="1"/>
  <c r="F168" i="10"/>
  <c r="E168" i="10" s="1"/>
  <c r="C168" i="10"/>
  <c r="G168" i="10" s="1"/>
  <c r="N168" i="7"/>
  <c r="M168" i="7" s="1"/>
  <c r="K168" i="7"/>
  <c r="O168" i="7" s="1"/>
  <c r="C168" i="7"/>
  <c r="G168" i="7" s="1"/>
  <c r="F168" i="7"/>
  <c r="E168" i="7" s="1"/>
  <c r="V169" i="10" l="1"/>
  <c r="U169" i="10" s="1"/>
  <c r="S169" i="10"/>
  <c r="W169" i="10" s="1"/>
  <c r="S168" i="7"/>
  <c r="W168" i="7" s="1"/>
  <c r="V168" i="7"/>
  <c r="U168" i="7" s="1"/>
  <c r="F169" i="10"/>
  <c r="E169" i="10" s="1"/>
  <c r="C169" i="10"/>
  <c r="G169" i="10" s="1"/>
  <c r="N169" i="7"/>
  <c r="M169" i="7" s="1"/>
  <c r="K169" i="7"/>
  <c r="O169" i="7" s="1"/>
  <c r="C169" i="7"/>
  <c r="G169" i="7" s="1"/>
  <c r="F169" i="7"/>
  <c r="E169" i="7" s="1"/>
  <c r="S170" i="10" l="1"/>
  <c r="W170" i="10" s="1"/>
  <c r="V170" i="10"/>
  <c r="U170" i="10" s="1"/>
  <c r="S169" i="7"/>
  <c r="W169" i="7" s="1"/>
  <c r="V169" i="7"/>
  <c r="U169" i="7" s="1"/>
  <c r="C170" i="10"/>
  <c r="G170" i="10" s="1"/>
  <c r="F170" i="10"/>
  <c r="E170" i="10" s="1"/>
  <c r="N170" i="7"/>
  <c r="M170" i="7" s="1"/>
  <c r="K170" i="7"/>
  <c r="O170" i="7" s="1"/>
  <c r="C170" i="7"/>
  <c r="G170" i="7" s="1"/>
  <c r="F170" i="7"/>
  <c r="E170" i="7" s="1"/>
  <c r="S171" i="10" l="1"/>
  <c r="W171" i="10" s="1"/>
  <c r="V171" i="10"/>
  <c r="U171" i="10" s="1"/>
  <c r="S170" i="7"/>
  <c r="W170" i="7" s="1"/>
  <c r="V170" i="7"/>
  <c r="U170" i="7" s="1"/>
  <c r="C171" i="10"/>
  <c r="G171" i="10" s="1"/>
  <c r="F171" i="10"/>
  <c r="E171" i="10" s="1"/>
  <c r="K171" i="7"/>
  <c r="O171" i="7" s="1"/>
  <c r="N171" i="7"/>
  <c r="M171" i="7" s="1"/>
  <c r="F171" i="7"/>
  <c r="E171" i="7" s="1"/>
  <c r="C171" i="7"/>
  <c r="G171" i="7" s="1"/>
  <c r="V172" i="10" l="1"/>
  <c r="U172" i="10" s="1"/>
  <c r="S172" i="10"/>
  <c r="W172" i="10" s="1"/>
  <c r="S171" i="7"/>
  <c r="W171" i="7" s="1"/>
  <c r="V171" i="7"/>
  <c r="U171" i="7" s="1"/>
  <c r="F172" i="10"/>
  <c r="E172" i="10" s="1"/>
  <c r="C172" i="10"/>
  <c r="G172" i="10" s="1"/>
  <c r="N172" i="7"/>
  <c r="M172" i="7" s="1"/>
  <c r="K172" i="7"/>
  <c r="O172" i="7" s="1"/>
  <c r="F172" i="7"/>
  <c r="E172" i="7" s="1"/>
  <c r="C172" i="7"/>
  <c r="G172" i="7" s="1"/>
  <c r="S173" i="10" l="1"/>
  <c r="W173" i="10" s="1"/>
  <c r="V173" i="10"/>
  <c r="U173" i="10" s="1"/>
  <c r="V172" i="7"/>
  <c r="U172" i="7" s="1"/>
  <c r="S172" i="7"/>
  <c r="W172" i="7" s="1"/>
  <c r="C173" i="10"/>
  <c r="G173" i="10" s="1"/>
  <c r="F173" i="10"/>
  <c r="E173" i="10" s="1"/>
  <c r="K173" i="7"/>
  <c r="O173" i="7" s="1"/>
  <c r="N173" i="7"/>
  <c r="M173" i="7" s="1"/>
  <c r="F173" i="7"/>
  <c r="E173" i="7" s="1"/>
  <c r="C173" i="7"/>
  <c r="G173" i="7" s="1"/>
  <c r="S174" i="10" l="1"/>
  <c r="W174" i="10" s="1"/>
  <c r="V174" i="10"/>
  <c r="U174" i="10" s="1"/>
  <c r="V173" i="7"/>
  <c r="U173" i="7" s="1"/>
  <c r="S173" i="7"/>
  <c r="W173" i="7" s="1"/>
  <c r="F174" i="10"/>
  <c r="E174" i="10" s="1"/>
  <c r="C174" i="10"/>
  <c r="G174" i="10" s="1"/>
  <c r="N174" i="7"/>
  <c r="M174" i="7" s="1"/>
  <c r="K174" i="7"/>
  <c r="O174" i="7" s="1"/>
  <c r="C174" i="7"/>
  <c r="G174" i="7" s="1"/>
  <c r="F174" i="7"/>
  <c r="E174" i="7" s="1"/>
  <c r="S175" i="10" l="1"/>
  <c r="W175" i="10" s="1"/>
  <c r="V175" i="10"/>
  <c r="U175" i="10" s="1"/>
  <c r="V174" i="7"/>
  <c r="U174" i="7" s="1"/>
  <c r="S174" i="7"/>
  <c r="W174" i="7" s="1"/>
  <c r="F175" i="10"/>
  <c r="E175" i="10" s="1"/>
  <c r="C175" i="10"/>
  <c r="G175" i="10" s="1"/>
  <c r="N175" i="7"/>
  <c r="M175" i="7" s="1"/>
  <c r="K175" i="7"/>
  <c r="O175" i="7" s="1"/>
  <c r="F175" i="7"/>
  <c r="E175" i="7" s="1"/>
  <c r="C175" i="7"/>
  <c r="G175" i="7" s="1"/>
  <c r="V176" i="10" l="1"/>
  <c r="U176" i="10" s="1"/>
  <c r="S176" i="10"/>
  <c r="W176" i="10" s="1"/>
  <c r="S175" i="7"/>
  <c r="W175" i="7" s="1"/>
  <c r="V175" i="7"/>
  <c r="U175" i="7" s="1"/>
  <c r="C176" i="10"/>
  <c r="G176" i="10" s="1"/>
  <c r="F176" i="10"/>
  <c r="E176" i="10" s="1"/>
  <c r="K176" i="7"/>
  <c r="O176" i="7" s="1"/>
  <c r="N176" i="7"/>
  <c r="M176" i="7" s="1"/>
  <c r="C176" i="7"/>
  <c r="G176" i="7" s="1"/>
  <c r="F176" i="7"/>
  <c r="E176" i="7" s="1"/>
  <c r="S177" i="10" l="1"/>
  <c r="W177" i="10" s="1"/>
  <c r="V177" i="10"/>
  <c r="U177" i="10" s="1"/>
  <c r="S176" i="7"/>
  <c r="W176" i="7" s="1"/>
  <c r="V176" i="7"/>
  <c r="U176" i="7" s="1"/>
  <c r="C177" i="10"/>
  <c r="G177" i="10" s="1"/>
  <c r="F177" i="10"/>
  <c r="E177" i="10" s="1"/>
  <c r="K177" i="7"/>
  <c r="O177" i="7" s="1"/>
  <c r="N177" i="7"/>
  <c r="M177" i="7" s="1"/>
  <c r="F177" i="7"/>
  <c r="E177" i="7" s="1"/>
  <c r="C177" i="7"/>
  <c r="G177" i="7" s="1"/>
  <c r="S178" i="10" l="1"/>
  <c r="W178" i="10" s="1"/>
  <c r="V178" i="10"/>
  <c r="U178" i="10" s="1"/>
  <c r="V177" i="7"/>
  <c r="U177" i="7" s="1"/>
  <c r="S177" i="7"/>
  <c r="W177" i="7" s="1"/>
  <c r="F178" i="10"/>
  <c r="E178" i="10" s="1"/>
  <c r="C178" i="10"/>
  <c r="G178" i="10" s="1"/>
  <c r="N178" i="7"/>
  <c r="M178" i="7" s="1"/>
  <c r="K178" i="7"/>
  <c r="O178" i="7" s="1"/>
  <c r="C178" i="7"/>
  <c r="G178" i="7" s="1"/>
  <c r="F178" i="7"/>
  <c r="E178" i="7" s="1"/>
  <c r="S179" i="10" l="1"/>
  <c r="W179" i="10" s="1"/>
  <c r="V179" i="10"/>
  <c r="U179" i="10" s="1"/>
  <c r="S178" i="7"/>
  <c r="W178" i="7" s="1"/>
  <c r="V178" i="7"/>
  <c r="U178" i="7" s="1"/>
  <c r="C179" i="10"/>
  <c r="G179" i="10" s="1"/>
  <c r="F179" i="10"/>
  <c r="E179" i="10" s="1"/>
  <c r="N179" i="7"/>
  <c r="M179" i="7" s="1"/>
  <c r="K179" i="7"/>
  <c r="O179" i="7" s="1"/>
  <c r="C179" i="7"/>
  <c r="G179" i="7" s="1"/>
  <c r="F179" i="7"/>
  <c r="E179" i="7" s="1"/>
  <c r="V180" i="10" l="1"/>
  <c r="U180" i="10" s="1"/>
  <c r="S180" i="10"/>
  <c r="W180" i="10" s="1"/>
  <c r="S179" i="7"/>
  <c r="W179" i="7" s="1"/>
  <c r="V179" i="7"/>
  <c r="U179" i="7" s="1"/>
  <c r="F180" i="10"/>
  <c r="E180" i="10" s="1"/>
  <c r="C180" i="10"/>
  <c r="G180" i="10" s="1"/>
  <c r="N180" i="7"/>
  <c r="M180" i="7" s="1"/>
  <c r="K180" i="7"/>
  <c r="O180" i="7" s="1"/>
  <c r="F180" i="7"/>
  <c r="E180" i="7" s="1"/>
  <c r="C180" i="7"/>
  <c r="G180" i="7" s="1"/>
  <c r="S181" i="10" l="1"/>
  <c r="W181" i="10" s="1"/>
  <c r="V181" i="10"/>
  <c r="U181" i="10" s="1"/>
  <c r="S180" i="7"/>
  <c r="W180" i="7" s="1"/>
  <c r="V180" i="7"/>
  <c r="U180" i="7" s="1"/>
  <c r="C181" i="10"/>
  <c r="G181" i="10" s="1"/>
  <c r="F181" i="10"/>
  <c r="E181" i="10" s="1"/>
  <c r="N181" i="7"/>
  <c r="M181" i="7" s="1"/>
  <c r="K181" i="7"/>
  <c r="O181" i="7" s="1"/>
  <c r="C181" i="7"/>
  <c r="G181" i="7" s="1"/>
  <c r="F181" i="7"/>
  <c r="E181" i="7" s="1"/>
  <c r="V182" i="10" l="1"/>
  <c r="U182" i="10" s="1"/>
  <c r="S182" i="10"/>
  <c r="W182" i="10" s="1"/>
  <c r="V181" i="7"/>
  <c r="U181" i="7" s="1"/>
  <c r="S181" i="7"/>
  <c r="W181" i="7" s="1"/>
  <c r="F182" i="10"/>
  <c r="E182" i="10" s="1"/>
  <c r="C182" i="10"/>
  <c r="G182" i="10" s="1"/>
  <c r="N182" i="7"/>
  <c r="M182" i="7" s="1"/>
  <c r="K182" i="7"/>
  <c r="O182" i="7" s="1"/>
  <c r="C182" i="7"/>
  <c r="G182" i="7" s="1"/>
  <c r="F182" i="7"/>
  <c r="E182" i="7" s="1"/>
  <c r="V183" i="10" l="1"/>
  <c r="U183" i="10" s="1"/>
  <c r="S183" i="10"/>
  <c r="W183" i="10" s="1"/>
  <c r="S182" i="7"/>
  <c r="W182" i="7" s="1"/>
  <c r="V182" i="7"/>
  <c r="U182" i="7" s="1"/>
  <c r="F183" i="10"/>
  <c r="E183" i="10" s="1"/>
  <c r="C183" i="10"/>
  <c r="G183" i="10" s="1"/>
  <c r="N183" i="7"/>
  <c r="M183" i="7" s="1"/>
  <c r="K183" i="7"/>
  <c r="O183" i="7" s="1"/>
  <c r="F183" i="7"/>
  <c r="E183" i="7" s="1"/>
  <c r="C183" i="7"/>
  <c r="G183" i="7" s="1"/>
  <c r="V184" i="10" l="1"/>
  <c r="U184" i="10" s="1"/>
  <c r="S184" i="10"/>
  <c r="W184" i="10" s="1"/>
  <c r="V183" i="7"/>
  <c r="U183" i="7" s="1"/>
  <c r="S183" i="7"/>
  <c r="W183" i="7" s="1"/>
  <c r="C184" i="10"/>
  <c r="G184" i="10" s="1"/>
  <c r="F184" i="10"/>
  <c r="E184" i="10" s="1"/>
  <c r="K184" i="7"/>
  <c r="O184" i="7" s="1"/>
  <c r="N184" i="7"/>
  <c r="M184" i="7" s="1"/>
  <c r="C184" i="7"/>
  <c r="G184" i="7" s="1"/>
  <c r="F184" i="7"/>
  <c r="E184" i="7" s="1"/>
  <c r="V185" i="10" l="1"/>
  <c r="U185" i="10" s="1"/>
  <c r="S185" i="10"/>
  <c r="W185" i="10" s="1"/>
  <c r="S184" i="7"/>
  <c r="W184" i="7" s="1"/>
  <c r="V184" i="7"/>
  <c r="U184" i="7" s="1"/>
  <c r="C185" i="10"/>
  <c r="G185" i="10" s="1"/>
  <c r="F185" i="10"/>
  <c r="E185" i="10" s="1"/>
  <c r="K185" i="7"/>
  <c r="O185" i="7" s="1"/>
  <c r="N185" i="7"/>
  <c r="M185" i="7" s="1"/>
  <c r="C185" i="7"/>
  <c r="G185" i="7" s="1"/>
  <c r="F185" i="7"/>
  <c r="E185" i="7" s="1"/>
  <c r="S186" i="10" l="1"/>
  <c r="W186" i="10" s="1"/>
  <c r="V186" i="10"/>
  <c r="U186" i="10" s="1"/>
  <c r="V185" i="7"/>
  <c r="U185" i="7" s="1"/>
  <c r="S185" i="7"/>
  <c r="W185" i="7" s="1"/>
  <c r="C186" i="10"/>
  <c r="G186" i="10" s="1"/>
  <c r="F186" i="10"/>
  <c r="E186" i="10" s="1"/>
  <c r="N186" i="7"/>
  <c r="M186" i="7" s="1"/>
  <c r="K186" i="7"/>
  <c r="O186" i="7" s="1"/>
  <c r="C186" i="7"/>
  <c r="G186" i="7" s="1"/>
  <c r="F186" i="7"/>
  <c r="E186" i="7" s="1"/>
  <c r="V187" i="10" l="1"/>
  <c r="U187" i="10" s="1"/>
  <c r="S187" i="10"/>
  <c r="W187" i="10" s="1"/>
  <c r="V186" i="7"/>
  <c r="U186" i="7" s="1"/>
  <c r="S186" i="7"/>
  <c r="W186" i="7" s="1"/>
  <c r="C187" i="10"/>
  <c r="G187" i="10" s="1"/>
  <c r="F187" i="10"/>
  <c r="E187" i="10" s="1"/>
  <c r="K187" i="7"/>
  <c r="O187" i="7" s="1"/>
  <c r="N187" i="7"/>
  <c r="M187" i="7" s="1"/>
  <c r="F187" i="7"/>
  <c r="E187" i="7" s="1"/>
  <c r="C187" i="7"/>
  <c r="G187" i="7" s="1"/>
  <c r="V188" i="10" l="1"/>
  <c r="U188" i="10" s="1"/>
  <c r="S188" i="10"/>
  <c r="W188" i="10" s="1"/>
  <c r="S187" i="7"/>
  <c r="W187" i="7" s="1"/>
  <c r="V187" i="7"/>
  <c r="U187" i="7" s="1"/>
  <c r="F188" i="10"/>
  <c r="E188" i="10" s="1"/>
  <c r="C188" i="10"/>
  <c r="G188" i="10" s="1"/>
  <c r="N188" i="7"/>
  <c r="M188" i="7" s="1"/>
  <c r="K188" i="7"/>
  <c r="O188" i="7" s="1"/>
  <c r="C188" i="7"/>
  <c r="G188" i="7" s="1"/>
  <c r="F188" i="7"/>
  <c r="E188" i="7" s="1"/>
  <c r="V189" i="10" l="1"/>
  <c r="U189" i="10" s="1"/>
  <c r="S189" i="10"/>
  <c r="W189" i="10" s="1"/>
  <c r="V188" i="7"/>
  <c r="U188" i="7" s="1"/>
  <c r="S188" i="7"/>
  <c r="W188" i="7" s="1"/>
  <c r="F189" i="10"/>
  <c r="E189" i="10" s="1"/>
  <c r="C189" i="10"/>
  <c r="G189" i="10" s="1"/>
  <c r="N189" i="7"/>
  <c r="M189" i="7" s="1"/>
  <c r="K189" i="7"/>
  <c r="O189" i="7" s="1"/>
  <c r="C189" i="7"/>
  <c r="G189" i="7" s="1"/>
  <c r="F189" i="7"/>
  <c r="E189" i="7" s="1"/>
  <c r="V190" i="10" l="1"/>
  <c r="U190" i="10" s="1"/>
  <c r="S190" i="10"/>
  <c r="W190" i="10" s="1"/>
  <c r="V189" i="7"/>
  <c r="U189" i="7" s="1"/>
  <c r="S189" i="7"/>
  <c r="W189" i="7" s="1"/>
  <c r="F190" i="10"/>
  <c r="E190" i="10" s="1"/>
  <c r="C190" i="10"/>
  <c r="G190" i="10" s="1"/>
  <c r="N190" i="7"/>
  <c r="M190" i="7" s="1"/>
  <c r="K190" i="7"/>
  <c r="O190" i="7" s="1"/>
  <c r="C190" i="7"/>
  <c r="G190" i="7" s="1"/>
  <c r="F190" i="7"/>
  <c r="E190" i="7" s="1"/>
  <c r="V191" i="10" l="1"/>
  <c r="U191" i="10" s="1"/>
  <c r="S191" i="10"/>
  <c r="W191" i="10" s="1"/>
  <c r="S190" i="7"/>
  <c r="W190" i="7" s="1"/>
  <c r="V190" i="7"/>
  <c r="U190" i="7" s="1"/>
  <c r="F191" i="10"/>
  <c r="E191" i="10" s="1"/>
  <c r="C191" i="10"/>
  <c r="G191" i="10" s="1"/>
  <c r="K191" i="7"/>
  <c r="O191" i="7" s="1"/>
  <c r="N191" i="7"/>
  <c r="M191" i="7" s="1"/>
  <c r="F191" i="7"/>
  <c r="E191" i="7" s="1"/>
  <c r="C191" i="7"/>
  <c r="G191" i="7" s="1"/>
  <c r="V192" i="10" l="1"/>
  <c r="U192" i="10" s="1"/>
  <c r="S192" i="10"/>
  <c r="W192" i="10" s="1"/>
  <c r="S191" i="7"/>
  <c r="W191" i="7" s="1"/>
  <c r="V191" i="7"/>
  <c r="U191" i="7" s="1"/>
  <c r="C192" i="10"/>
  <c r="G192" i="10" s="1"/>
  <c r="F192" i="10"/>
  <c r="E192" i="10" s="1"/>
  <c r="N192" i="7"/>
  <c r="M192" i="7" s="1"/>
  <c r="K192" i="7"/>
  <c r="O192" i="7" s="1"/>
  <c r="F192" i="7"/>
  <c r="E192" i="7" s="1"/>
  <c r="C192" i="7"/>
  <c r="G192" i="7" s="1"/>
  <c r="V193" i="10" l="1"/>
  <c r="U193" i="10" s="1"/>
  <c r="S193" i="10"/>
  <c r="W193" i="10" s="1"/>
  <c r="V192" i="7"/>
  <c r="U192" i="7" s="1"/>
  <c r="S192" i="7"/>
  <c r="W192" i="7" s="1"/>
  <c r="C193" i="10"/>
  <c r="G193" i="10" s="1"/>
  <c r="F193" i="10"/>
  <c r="E193" i="10" s="1"/>
  <c r="N193" i="7"/>
  <c r="M193" i="7" s="1"/>
  <c r="K193" i="7"/>
  <c r="O193" i="7" s="1"/>
  <c r="C193" i="7"/>
  <c r="G193" i="7" s="1"/>
  <c r="F193" i="7"/>
  <c r="E193" i="7" s="1"/>
  <c r="S194" i="10" l="1"/>
  <c r="W194" i="10" s="1"/>
  <c r="V194" i="10"/>
  <c r="U194" i="10" s="1"/>
  <c r="V193" i="7"/>
  <c r="U193" i="7" s="1"/>
  <c r="S193" i="7"/>
  <c r="W193" i="7" s="1"/>
  <c r="C194" i="10"/>
  <c r="G194" i="10" s="1"/>
  <c r="F194" i="10"/>
  <c r="E194" i="10" s="1"/>
  <c r="N194" i="7"/>
  <c r="M194" i="7" s="1"/>
  <c r="K194" i="7"/>
  <c r="O194" i="7" s="1"/>
  <c r="C194" i="7"/>
  <c r="G194" i="7" s="1"/>
  <c r="F194" i="7"/>
  <c r="E194" i="7" s="1"/>
  <c r="S195" i="10" l="1"/>
  <c r="W195" i="10" s="1"/>
  <c r="V195" i="10"/>
  <c r="U195" i="10" s="1"/>
  <c r="V194" i="7"/>
  <c r="U194" i="7" s="1"/>
  <c r="S194" i="7"/>
  <c r="W194" i="7" s="1"/>
  <c r="F195" i="10"/>
  <c r="E195" i="10" s="1"/>
  <c r="C195" i="10"/>
  <c r="G195" i="10" s="1"/>
  <c r="K195" i="7"/>
  <c r="O195" i="7" s="1"/>
  <c r="N195" i="7"/>
  <c r="M195" i="7" s="1"/>
  <c r="F195" i="7"/>
  <c r="E195" i="7" s="1"/>
  <c r="C195" i="7"/>
  <c r="G195" i="7" s="1"/>
  <c r="S196" i="10" l="1"/>
  <c r="W196" i="10" s="1"/>
  <c r="V196" i="10"/>
  <c r="U196" i="10" s="1"/>
  <c r="S195" i="7"/>
  <c r="W195" i="7" s="1"/>
  <c r="V195" i="7"/>
  <c r="U195" i="7" s="1"/>
  <c r="F196" i="10"/>
  <c r="E196" i="10" s="1"/>
  <c r="C196" i="10"/>
  <c r="G196" i="10" s="1"/>
  <c r="K196" i="7"/>
  <c r="O196" i="7" s="1"/>
  <c r="N196" i="7"/>
  <c r="M196" i="7" s="1"/>
  <c r="F196" i="7"/>
  <c r="E196" i="7" s="1"/>
  <c r="C196" i="7"/>
  <c r="G196" i="7" s="1"/>
  <c r="S197" i="10" l="1"/>
  <c r="W197" i="10" s="1"/>
  <c r="V197" i="10"/>
  <c r="U197" i="10" s="1"/>
  <c r="V196" i="7"/>
  <c r="U196" i="7" s="1"/>
  <c r="S196" i="7"/>
  <c r="W196" i="7" s="1"/>
  <c r="C197" i="10"/>
  <c r="G197" i="10" s="1"/>
  <c r="F197" i="10"/>
  <c r="E197" i="10" s="1"/>
  <c r="K197" i="7"/>
  <c r="O197" i="7" s="1"/>
  <c r="N197" i="7"/>
  <c r="M197" i="7" s="1"/>
  <c r="C197" i="7"/>
  <c r="G197" i="7" s="1"/>
  <c r="F197" i="7"/>
  <c r="E197" i="7" s="1"/>
  <c r="V198" i="10" l="1"/>
  <c r="U198" i="10" s="1"/>
  <c r="S198" i="10"/>
  <c r="W198" i="10" s="1"/>
  <c r="V197" i="7"/>
  <c r="U197" i="7" s="1"/>
  <c r="S197" i="7"/>
  <c r="W197" i="7" s="1"/>
  <c r="F198" i="10"/>
  <c r="E198" i="10" s="1"/>
  <c r="C198" i="10"/>
  <c r="G198" i="10" s="1"/>
  <c r="N198" i="7"/>
  <c r="M198" i="7" s="1"/>
  <c r="K198" i="7"/>
  <c r="O198" i="7" s="1"/>
  <c r="F198" i="7"/>
  <c r="E198" i="7" s="1"/>
  <c r="C198" i="7"/>
  <c r="G198" i="7" s="1"/>
  <c r="V199" i="10" l="1"/>
  <c r="U199" i="10" s="1"/>
  <c r="S199" i="10"/>
  <c r="W199" i="10" s="1"/>
  <c r="S198" i="7"/>
  <c r="W198" i="7" s="1"/>
  <c r="V198" i="7"/>
  <c r="U198" i="7" s="1"/>
  <c r="C199" i="10"/>
  <c r="G199" i="10" s="1"/>
  <c r="F199" i="10"/>
  <c r="E199" i="10" s="1"/>
  <c r="K199" i="7"/>
  <c r="O199" i="7" s="1"/>
  <c r="N199" i="7"/>
  <c r="M199" i="7" s="1"/>
  <c r="F199" i="7"/>
  <c r="E199" i="7" s="1"/>
  <c r="C199" i="7"/>
  <c r="G199" i="7" s="1"/>
  <c r="S200" i="10" l="1"/>
  <c r="W200" i="10" s="1"/>
  <c r="V200" i="10"/>
  <c r="U200" i="10" s="1"/>
  <c r="V199" i="7"/>
  <c r="U199" i="7" s="1"/>
  <c r="S199" i="7"/>
  <c r="W199" i="7" s="1"/>
  <c r="C200" i="10"/>
  <c r="G200" i="10" s="1"/>
  <c r="F200" i="10"/>
  <c r="E200" i="10" s="1"/>
  <c r="N200" i="7"/>
  <c r="M200" i="7" s="1"/>
  <c r="K200" i="7"/>
  <c r="O200" i="7" s="1"/>
  <c r="C200" i="7"/>
  <c r="G200" i="7" s="1"/>
  <c r="F200" i="7"/>
  <c r="E200" i="7" s="1"/>
  <c r="S201" i="10" l="1"/>
  <c r="W201" i="10" s="1"/>
  <c r="V201" i="10"/>
  <c r="U201" i="10" s="1"/>
  <c r="S200" i="7"/>
  <c r="W200" i="7" s="1"/>
  <c r="V200" i="7"/>
  <c r="U200" i="7" s="1"/>
  <c r="C201" i="10"/>
  <c r="G201" i="10" s="1"/>
  <c r="F201" i="10"/>
  <c r="E201" i="10" s="1"/>
  <c r="N201" i="7"/>
  <c r="M201" i="7" s="1"/>
  <c r="K201" i="7"/>
  <c r="O201" i="7" s="1"/>
  <c r="C201" i="7"/>
  <c r="G201" i="7" s="1"/>
  <c r="F201" i="7"/>
  <c r="E201" i="7" s="1"/>
  <c r="S202" i="10" l="1"/>
  <c r="W202" i="10" s="1"/>
  <c r="V202" i="10"/>
  <c r="U202" i="10" s="1"/>
  <c r="S201" i="7"/>
  <c r="W201" i="7" s="1"/>
  <c r="V201" i="7"/>
  <c r="U201" i="7" s="1"/>
  <c r="F202" i="10"/>
  <c r="E202" i="10" s="1"/>
  <c r="C202" i="10"/>
  <c r="G202" i="10" s="1"/>
  <c r="K202" i="7"/>
  <c r="O202" i="7" s="1"/>
  <c r="N202" i="7"/>
  <c r="M202" i="7" s="1"/>
  <c r="F202" i="7"/>
  <c r="E202" i="7" s="1"/>
  <c r="C202" i="7"/>
  <c r="G202" i="7" s="1"/>
  <c r="S203" i="10" l="1"/>
  <c r="W203" i="10" s="1"/>
  <c r="V203" i="10"/>
  <c r="U203" i="10" s="1"/>
  <c r="V202" i="7"/>
  <c r="U202" i="7" s="1"/>
  <c r="S202" i="7"/>
  <c r="W202" i="7" s="1"/>
  <c r="C203" i="10"/>
  <c r="G203" i="10" s="1"/>
  <c r="F203" i="10"/>
  <c r="E203" i="10" s="1"/>
  <c r="N203" i="7"/>
  <c r="M203" i="7" s="1"/>
  <c r="K203" i="7"/>
  <c r="O203" i="7" s="1"/>
  <c r="F203" i="7"/>
  <c r="E203" i="7" s="1"/>
  <c r="C203" i="7"/>
  <c r="G203" i="7" s="1"/>
  <c r="S204" i="10" l="1"/>
  <c r="W204" i="10" s="1"/>
  <c r="V204" i="10"/>
  <c r="U204" i="10" s="1"/>
  <c r="S203" i="7"/>
  <c r="W203" i="7" s="1"/>
  <c r="V203" i="7"/>
  <c r="U203" i="7" s="1"/>
  <c r="C204" i="10"/>
  <c r="G204" i="10" s="1"/>
  <c r="F204" i="10"/>
  <c r="E204" i="10" s="1"/>
  <c r="K204" i="7"/>
  <c r="O204" i="7" s="1"/>
  <c r="N204" i="7"/>
  <c r="M204" i="7" s="1"/>
  <c r="F204" i="7"/>
  <c r="E204" i="7" s="1"/>
  <c r="C204" i="7"/>
  <c r="G204" i="7" s="1"/>
  <c r="S205" i="10" l="1"/>
  <c r="W205" i="10" s="1"/>
  <c r="V205" i="10"/>
  <c r="U205" i="10" s="1"/>
  <c r="V204" i="7"/>
  <c r="U204" i="7" s="1"/>
  <c r="S204" i="7"/>
  <c r="W204" i="7" s="1"/>
  <c r="C205" i="10"/>
  <c r="G205" i="10" s="1"/>
  <c r="F205" i="10"/>
  <c r="E205" i="10" s="1"/>
  <c r="N205" i="7"/>
  <c r="M205" i="7" s="1"/>
  <c r="K205" i="7"/>
  <c r="O205" i="7" s="1"/>
  <c r="C205" i="7"/>
  <c r="G205" i="7" s="1"/>
  <c r="F205" i="7"/>
  <c r="E205" i="7" s="1"/>
  <c r="V206" i="10" l="1"/>
  <c r="U206" i="10" s="1"/>
  <c r="S206" i="10"/>
  <c r="W206" i="10" s="1"/>
  <c r="S205" i="7"/>
  <c r="W205" i="7" s="1"/>
  <c r="V205" i="7"/>
  <c r="U205" i="7" s="1"/>
  <c r="F206" i="10"/>
  <c r="E206" i="10" s="1"/>
  <c r="C206" i="10"/>
  <c r="G206" i="10" s="1"/>
  <c r="N206" i="7"/>
  <c r="M206" i="7" s="1"/>
  <c r="K206" i="7"/>
  <c r="O206" i="7" s="1"/>
  <c r="F206" i="7"/>
  <c r="E206" i="7" s="1"/>
  <c r="C206" i="7"/>
  <c r="G206" i="7" s="1"/>
  <c r="S207" i="10" l="1"/>
  <c r="W207" i="10" s="1"/>
  <c r="V207" i="10"/>
  <c r="U207" i="10" s="1"/>
  <c r="V206" i="7"/>
  <c r="U206" i="7" s="1"/>
  <c r="S206" i="7"/>
  <c r="W206" i="7" s="1"/>
  <c r="F207" i="10"/>
  <c r="E207" i="10" s="1"/>
  <c r="C207" i="10"/>
  <c r="G207" i="10" s="1"/>
  <c r="K207" i="7"/>
  <c r="O207" i="7" s="1"/>
  <c r="N207" i="7"/>
  <c r="M207" i="7" s="1"/>
  <c r="F207" i="7"/>
  <c r="E207" i="7" s="1"/>
  <c r="C207" i="7"/>
  <c r="G207" i="7" s="1"/>
  <c r="S208" i="10" l="1"/>
  <c r="W208" i="10" s="1"/>
  <c r="V208" i="10"/>
  <c r="U208" i="10" s="1"/>
  <c r="V207" i="7"/>
  <c r="U207" i="7" s="1"/>
  <c r="S207" i="7"/>
  <c r="W207" i="7" s="1"/>
  <c r="F208" i="10"/>
  <c r="E208" i="10" s="1"/>
  <c r="C208" i="10"/>
  <c r="G208" i="10" s="1"/>
  <c r="K208" i="7"/>
  <c r="O208" i="7" s="1"/>
  <c r="N208" i="7"/>
  <c r="M208" i="7" s="1"/>
  <c r="C208" i="7"/>
  <c r="G208" i="7" s="1"/>
  <c r="F208" i="7"/>
  <c r="E208" i="7" s="1"/>
  <c r="V209" i="10" l="1"/>
  <c r="U209" i="10" s="1"/>
  <c r="S209" i="10"/>
  <c r="W209" i="10" s="1"/>
  <c r="V208" i="7"/>
  <c r="U208" i="7" s="1"/>
  <c r="S208" i="7"/>
  <c r="W208" i="7" s="1"/>
  <c r="C209" i="10"/>
  <c r="G209" i="10" s="1"/>
  <c r="F209" i="10"/>
  <c r="E209" i="10" s="1"/>
  <c r="N209" i="7"/>
  <c r="M209" i="7" s="1"/>
  <c r="K209" i="7"/>
  <c r="O209" i="7" s="1"/>
  <c r="C209" i="7"/>
  <c r="G209" i="7" s="1"/>
  <c r="F209" i="7"/>
  <c r="E209" i="7" s="1"/>
  <c r="V210" i="10" l="1"/>
  <c r="U210" i="10" s="1"/>
  <c r="S210" i="10"/>
  <c r="W210" i="10" s="1"/>
  <c r="S209" i="7"/>
  <c r="W209" i="7" s="1"/>
  <c r="V209" i="7"/>
  <c r="U209" i="7" s="1"/>
  <c r="F210" i="10"/>
  <c r="E210" i="10" s="1"/>
  <c r="C210" i="10"/>
  <c r="G210" i="10" s="1"/>
  <c r="K210" i="7"/>
  <c r="O210" i="7" s="1"/>
  <c r="N210" i="7"/>
  <c r="M210" i="7" s="1"/>
  <c r="C210" i="7"/>
  <c r="G210" i="7" s="1"/>
  <c r="F210" i="7"/>
  <c r="E210" i="7" s="1"/>
  <c r="S211" i="10" l="1"/>
  <c r="W211" i="10" s="1"/>
  <c r="V211" i="10"/>
  <c r="U211" i="10" s="1"/>
  <c r="S210" i="7"/>
  <c r="W210" i="7" s="1"/>
  <c r="V210" i="7"/>
  <c r="U210" i="7" s="1"/>
  <c r="F211" i="10"/>
  <c r="E211" i="10" s="1"/>
  <c r="C211" i="10"/>
  <c r="G211" i="10" s="1"/>
  <c r="N211" i="7"/>
  <c r="M211" i="7" s="1"/>
  <c r="K211" i="7"/>
  <c r="O211" i="7" s="1"/>
  <c r="F211" i="7"/>
  <c r="E211" i="7" s="1"/>
  <c r="C211" i="7"/>
  <c r="G211" i="7" s="1"/>
  <c r="V212" i="10" l="1"/>
  <c r="U212" i="10" s="1"/>
  <c r="S212" i="10"/>
  <c r="W212" i="10" s="1"/>
  <c r="S211" i="7"/>
  <c r="W211" i="7" s="1"/>
  <c r="V211" i="7"/>
  <c r="U211" i="7" s="1"/>
  <c r="F212" i="10"/>
  <c r="E212" i="10" s="1"/>
  <c r="C212" i="10"/>
  <c r="G212" i="10" s="1"/>
  <c r="N212" i="7"/>
  <c r="M212" i="7" s="1"/>
  <c r="K212" i="7"/>
  <c r="O212" i="7" s="1"/>
  <c r="F212" i="7"/>
  <c r="E212" i="7" s="1"/>
  <c r="C212" i="7"/>
  <c r="G212" i="7" s="1"/>
  <c r="V213" i="10" l="1"/>
  <c r="U213" i="10" s="1"/>
  <c r="S213" i="10"/>
  <c r="W213" i="10" s="1"/>
  <c r="V212" i="7"/>
  <c r="U212" i="7" s="1"/>
  <c r="S212" i="7"/>
  <c r="W212" i="7" s="1"/>
  <c r="F213" i="10"/>
  <c r="E213" i="10" s="1"/>
  <c r="C213" i="10"/>
  <c r="G213" i="10" s="1"/>
  <c r="K213" i="7"/>
  <c r="O213" i="7" s="1"/>
  <c r="N213" i="7"/>
  <c r="M213" i="7" s="1"/>
  <c r="F213" i="7"/>
  <c r="E213" i="7" s="1"/>
  <c r="C213" i="7"/>
  <c r="G213" i="7" s="1"/>
  <c r="V214" i="10" l="1"/>
  <c r="U214" i="10" s="1"/>
  <c r="S214" i="10"/>
  <c r="W214" i="10" s="1"/>
  <c r="S213" i="7"/>
  <c r="W213" i="7" s="1"/>
  <c r="V213" i="7"/>
  <c r="U213" i="7" s="1"/>
  <c r="F214" i="10"/>
  <c r="E214" i="10" s="1"/>
  <c r="C214" i="10"/>
  <c r="G214" i="10" s="1"/>
  <c r="N214" i="7"/>
  <c r="M214" i="7" s="1"/>
  <c r="K214" i="7"/>
  <c r="O214" i="7" s="1"/>
  <c r="C214" i="7"/>
  <c r="G214" i="7" s="1"/>
  <c r="F214" i="7"/>
  <c r="E214" i="7" s="1"/>
  <c r="S215" i="10" l="1"/>
  <c r="W215" i="10" s="1"/>
  <c r="V215" i="10"/>
  <c r="U215" i="10" s="1"/>
  <c r="V214" i="7"/>
  <c r="U214" i="7" s="1"/>
  <c r="S214" i="7"/>
  <c r="W214" i="7" s="1"/>
  <c r="C215" i="10"/>
  <c r="G215" i="10" s="1"/>
  <c r="F215" i="10"/>
  <c r="E215" i="10" s="1"/>
  <c r="N215" i="7"/>
  <c r="M215" i="7" s="1"/>
  <c r="K215" i="7"/>
  <c r="O215" i="7" s="1"/>
  <c r="F215" i="7"/>
  <c r="E215" i="7" s="1"/>
  <c r="C215" i="7"/>
  <c r="G215" i="7" s="1"/>
  <c r="V216" i="10" l="1"/>
  <c r="U216" i="10" s="1"/>
  <c r="S216" i="10"/>
  <c r="W216" i="10" s="1"/>
  <c r="S215" i="7"/>
  <c r="W215" i="7" s="1"/>
  <c r="V215" i="7"/>
  <c r="U215" i="7" s="1"/>
  <c r="F216" i="10"/>
  <c r="E216" i="10" s="1"/>
  <c r="C216" i="10"/>
  <c r="G216" i="10" s="1"/>
  <c r="K216" i="7"/>
  <c r="O216" i="7" s="1"/>
  <c r="N216" i="7"/>
  <c r="M216" i="7" s="1"/>
  <c r="F216" i="7"/>
  <c r="E216" i="7" s="1"/>
  <c r="C216" i="7"/>
  <c r="G216" i="7" s="1"/>
  <c r="V217" i="10" l="1"/>
  <c r="U217" i="10" s="1"/>
  <c r="S217" i="10"/>
  <c r="W217" i="10" s="1"/>
  <c r="S216" i="7"/>
  <c r="W216" i="7" s="1"/>
  <c r="V216" i="7"/>
  <c r="U216" i="7" s="1"/>
  <c r="F217" i="10"/>
  <c r="E217" i="10" s="1"/>
  <c r="C217" i="10"/>
  <c r="G217" i="10" s="1"/>
  <c r="K217" i="7"/>
  <c r="O217" i="7" s="1"/>
  <c r="N217" i="7"/>
  <c r="M217" i="7" s="1"/>
  <c r="C217" i="7"/>
  <c r="G217" i="7" s="1"/>
  <c r="F217" i="7"/>
  <c r="E217" i="7" s="1"/>
  <c r="V218" i="10" l="1"/>
  <c r="U218" i="10" s="1"/>
  <c r="S218" i="10"/>
  <c r="W218" i="10" s="1"/>
  <c r="V217" i="7"/>
  <c r="U217" i="7" s="1"/>
  <c r="S217" i="7"/>
  <c r="W217" i="7" s="1"/>
  <c r="C218" i="10"/>
  <c r="G218" i="10" s="1"/>
  <c r="F218" i="10"/>
  <c r="E218" i="10" s="1"/>
  <c r="N218" i="7"/>
  <c r="M218" i="7" s="1"/>
  <c r="K218" i="7"/>
  <c r="O218" i="7" s="1"/>
  <c r="C218" i="7"/>
  <c r="G218" i="7" s="1"/>
  <c r="F218" i="7"/>
  <c r="E218" i="7" s="1"/>
  <c r="S219" i="10" l="1"/>
  <c r="W219" i="10" s="1"/>
  <c r="V219" i="10"/>
  <c r="U219" i="10" s="1"/>
  <c r="V218" i="7"/>
  <c r="U218" i="7" s="1"/>
  <c r="S218" i="7"/>
  <c r="W218" i="7" s="1"/>
  <c r="F219" i="10"/>
  <c r="E219" i="10" s="1"/>
  <c r="C219" i="10"/>
  <c r="G219" i="10" s="1"/>
  <c r="N219" i="7"/>
  <c r="M219" i="7" s="1"/>
  <c r="K219" i="7"/>
  <c r="O219" i="7" s="1"/>
  <c r="C219" i="7"/>
  <c r="G219" i="7" s="1"/>
  <c r="F219" i="7"/>
  <c r="E219" i="7" s="1"/>
  <c r="S220" i="10" l="1"/>
  <c r="W220" i="10" s="1"/>
  <c r="V220" i="10"/>
  <c r="U220" i="10" s="1"/>
  <c r="S219" i="7"/>
  <c r="W219" i="7" s="1"/>
  <c r="V219" i="7"/>
  <c r="U219" i="7" s="1"/>
  <c r="F220" i="10"/>
  <c r="E220" i="10" s="1"/>
  <c r="C220" i="10"/>
  <c r="G220" i="10" s="1"/>
  <c r="K220" i="7"/>
  <c r="O220" i="7" s="1"/>
  <c r="N220" i="7"/>
  <c r="M220" i="7" s="1"/>
  <c r="F220" i="7"/>
  <c r="E220" i="7" s="1"/>
  <c r="C220" i="7"/>
  <c r="G220" i="7" s="1"/>
  <c r="V221" i="10" l="1"/>
  <c r="U221" i="10" s="1"/>
  <c r="S221" i="10"/>
  <c r="W221" i="10" s="1"/>
  <c r="S220" i="7"/>
  <c r="W220" i="7" s="1"/>
  <c r="V220" i="7"/>
  <c r="U220" i="7" s="1"/>
  <c r="C221" i="10"/>
  <c r="G221" i="10" s="1"/>
  <c r="F221" i="10"/>
  <c r="E221" i="10" s="1"/>
  <c r="N221" i="7"/>
  <c r="M221" i="7" s="1"/>
  <c r="K221" i="7"/>
  <c r="O221" i="7" s="1"/>
  <c r="C221" i="7"/>
  <c r="G221" i="7" s="1"/>
  <c r="F221" i="7"/>
  <c r="E221" i="7" s="1"/>
  <c r="S222" i="10" l="1"/>
  <c r="W222" i="10" s="1"/>
  <c r="V222" i="10"/>
  <c r="U222" i="10" s="1"/>
  <c r="V221" i="7"/>
  <c r="U221" i="7" s="1"/>
  <c r="S221" i="7"/>
  <c r="W221" i="7" s="1"/>
  <c r="C222" i="10"/>
  <c r="G222" i="10" s="1"/>
  <c r="F222" i="10"/>
  <c r="E222" i="10" s="1"/>
  <c r="N222" i="7"/>
  <c r="M222" i="7" s="1"/>
  <c r="K222" i="7"/>
  <c r="O222" i="7" s="1"/>
  <c r="F222" i="7"/>
  <c r="E222" i="7" s="1"/>
  <c r="C222" i="7"/>
  <c r="G222" i="7" s="1"/>
  <c r="V223" i="10" l="1"/>
  <c r="U223" i="10" s="1"/>
  <c r="S223" i="10"/>
  <c r="W223" i="10" s="1"/>
  <c r="S222" i="7"/>
  <c r="W222" i="7" s="1"/>
  <c r="V222" i="7"/>
  <c r="U222" i="7" s="1"/>
  <c r="F223" i="10"/>
  <c r="E223" i="10" s="1"/>
  <c r="C223" i="10"/>
  <c r="G223" i="10" s="1"/>
  <c r="N223" i="7"/>
  <c r="M223" i="7" s="1"/>
  <c r="K223" i="7"/>
  <c r="O223" i="7" s="1"/>
  <c r="F223" i="7"/>
  <c r="E223" i="7" s="1"/>
  <c r="C223" i="7"/>
  <c r="G223" i="7" s="1"/>
  <c r="V224" i="10" l="1"/>
  <c r="U224" i="10" s="1"/>
  <c r="S224" i="10"/>
  <c r="W224" i="10" s="1"/>
  <c r="V223" i="7"/>
  <c r="U223" i="7" s="1"/>
  <c r="S223" i="7"/>
  <c r="W223" i="7" s="1"/>
  <c r="C224" i="10"/>
  <c r="G224" i="10" s="1"/>
  <c r="F224" i="10"/>
  <c r="E224" i="10" s="1"/>
  <c r="N224" i="7"/>
  <c r="M224" i="7" s="1"/>
  <c r="K224" i="7"/>
  <c r="O224" i="7" s="1"/>
  <c r="C224" i="7"/>
  <c r="G224" i="7" s="1"/>
  <c r="F224" i="7"/>
  <c r="E224" i="7" s="1"/>
  <c r="S225" i="10" l="1"/>
  <c r="W225" i="10" s="1"/>
  <c r="V225" i="10"/>
  <c r="U225" i="10" s="1"/>
  <c r="V224" i="7"/>
  <c r="U224" i="7" s="1"/>
  <c r="S224" i="7"/>
  <c r="W224" i="7" s="1"/>
  <c r="C225" i="10"/>
  <c r="G225" i="10" s="1"/>
  <c r="F225" i="10"/>
  <c r="E225" i="10" s="1"/>
  <c r="N225" i="7"/>
  <c r="M225" i="7" s="1"/>
  <c r="K225" i="7"/>
  <c r="O225" i="7" s="1"/>
  <c r="C225" i="7"/>
  <c r="G225" i="7" s="1"/>
  <c r="F225" i="7"/>
  <c r="E225" i="7" s="1"/>
  <c r="S226" i="10" l="1"/>
  <c r="W226" i="10" s="1"/>
  <c r="V226" i="10"/>
  <c r="U226" i="10" s="1"/>
  <c r="S225" i="7"/>
  <c r="W225" i="7" s="1"/>
  <c r="V225" i="7"/>
  <c r="U225" i="7" s="1"/>
  <c r="F226" i="10"/>
  <c r="E226" i="10" s="1"/>
  <c r="C226" i="10"/>
  <c r="G226" i="10" s="1"/>
  <c r="N226" i="7"/>
  <c r="M226" i="7" s="1"/>
  <c r="K226" i="7"/>
  <c r="O226" i="7" s="1"/>
  <c r="C226" i="7"/>
  <c r="G226" i="7" s="1"/>
  <c r="F226" i="7"/>
  <c r="E226" i="7" s="1"/>
  <c r="S227" i="10" l="1"/>
  <c r="W227" i="10" s="1"/>
  <c r="V227" i="10"/>
  <c r="U227" i="10" s="1"/>
  <c r="V226" i="7"/>
  <c r="U226" i="7" s="1"/>
  <c r="S226" i="7"/>
  <c r="W226" i="7" s="1"/>
  <c r="C227" i="10"/>
  <c r="G227" i="10" s="1"/>
  <c r="F227" i="10"/>
  <c r="E227" i="10" s="1"/>
  <c r="K227" i="7"/>
  <c r="O227" i="7" s="1"/>
  <c r="N227" i="7"/>
  <c r="M227" i="7" s="1"/>
  <c r="C227" i="7"/>
  <c r="G227" i="7" s="1"/>
  <c r="F227" i="7"/>
  <c r="E227" i="7" s="1"/>
  <c r="V228" i="10" l="1"/>
  <c r="U228" i="10" s="1"/>
  <c r="S228" i="10"/>
  <c r="W228" i="10" s="1"/>
  <c r="V227" i="7"/>
  <c r="U227" i="7" s="1"/>
  <c r="S227" i="7"/>
  <c r="W227" i="7" s="1"/>
  <c r="F228" i="10"/>
  <c r="E228" i="10" s="1"/>
  <c r="C228" i="10"/>
  <c r="G228" i="10" s="1"/>
  <c r="K228" i="7"/>
  <c r="O228" i="7" s="1"/>
  <c r="N228" i="7"/>
  <c r="M228" i="7" s="1"/>
  <c r="C228" i="7"/>
  <c r="G228" i="7" s="1"/>
  <c r="F228" i="7"/>
  <c r="E228" i="7" s="1"/>
  <c r="S229" i="10" l="1"/>
  <c r="W229" i="10" s="1"/>
  <c r="V229" i="10"/>
  <c r="U229" i="10" s="1"/>
  <c r="V228" i="7"/>
  <c r="U228" i="7" s="1"/>
  <c r="S228" i="7"/>
  <c r="W228" i="7" s="1"/>
  <c r="C229" i="10"/>
  <c r="G229" i="10" s="1"/>
  <c r="F229" i="10"/>
  <c r="E229" i="10" s="1"/>
  <c r="N229" i="7"/>
  <c r="M229" i="7" s="1"/>
  <c r="K229" i="7"/>
  <c r="O229" i="7" s="1"/>
  <c r="C229" i="7"/>
  <c r="G229" i="7" s="1"/>
  <c r="F229" i="7"/>
  <c r="E229" i="7" s="1"/>
  <c r="S230" i="10" l="1"/>
  <c r="W230" i="10" s="1"/>
  <c r="V230" i="10"/>
  <c r="U230" i="10" s="1"/>
  <c r="S229" i="7"/>
  <c r="W229" i="7" s="1"/>
  <c r="V229" i="7"/>
  <c r="U229" i="7" s="1"/>
  <c r="F230" i="10"/>
  <c r="E230" i="10" s="1"/>
  <c r="C230" i="10"/>
  <c r="G230" i="10" s="1"/>
  <c r="N230" i="7"/>
  <c r="M230" i="7" s="1"/>
  <c r="K230" i="7"/>
  <c r="O230" i="7" s="1"/>
  <c r="C230" i="7"/>
  <c r="G230" i="7" s="1"/>
  <c r="F230" i="7"/>
  <c r="E230" i="7" s="1"/>
  <c r="S231" i="10" l="1"/>
  <c r="W231" i="10" s="1"/>
  <c r="V231" i="10"/>
  <c r="U231" i="10" s="1"/>
  <c r="V230" i="7"/>
  <c r="U230" i="7" s="1"/>
  <c r="S230" i="7"/>
  <c r="W230" i="7" s="1"/>
  <c r="F231" i="10"/>
  <c r="E231" i="10" s="1"/>
  <c r="C231" i="10"/>
  <c r="G231" i="10" s="1"/>
  <c r="N231" i="7"/>
  <c r="M231" i="7" s="1"/>
  <c r="K231" i="7"/>
  <c r="O231" i="7" s="1"/>
  <c r="F231" i="7"/>
  <c r="E231" i="7" s="1"/>
  <c r="C231" i="7"/>
  <c r="G231" i="7" s="1"/>
  <c r="S232" i="10" l="1"/>
  <c r="W232" i="10" s="1"/>
  <c r="V232" i="10"/>
  <c r="U232" i="10" s="1"/>
  <c r="S231" i="7"/>
  <c r="W231" i="7" s="1"/>
  <c r="V231" i="7"/>
  <c r="U231" i="7" s="1"/>
  <c r="F232" i="10"/>
  <c r="E232" i="10" s="1"/>
  <c r="C232" i="10"/>
  <c r="G232" i="10" s="1"/>
  <c r="N232" i="7"/>
  <c r="M232" i="7" s="1"/>
  <c r="K232" i="7"/>
  <c r="O232" i="7" s="1"/>
  <c r="F232" i="7"/>
  <c r="E232" i="7" s="1"/>
  <c r="C232" i="7"/>
  <c r="G232" i="7" s="1"/>
  <c r="S233" i="10" l="1"/>
  <c r="W233" i="10" s="1"/>
  <c r="V233" i="10"/>
  <c r="U233" i="10" s="1"/>
  <c r="V232" i="7"/>
  <c r="U232" i="7" s="1"/>
  <c r="S232" i="7"/>
  <c r="W232" i="7" s="1"/>
  <c r="F233" i="10"/>
  <c r="E233" i="10" s="1"/>
  <c r="C233" i="10"/>
  <c r="G233" i="10" s="1"/>
  <c r="K233" i="7"/>
  <c r="O233" i="7" s="1"/>
  <c r="N233" i="7"/>
  <c r="M233" i="7" s="1"/>
  <c r="C233" i="7"/>
  <c r="G233" i="7" s="1"/>
  <c r="F233" i="7"/>
  <c r="E233" i="7" s="1"/>
  <c r="V234" i="10" l="1"/>
  <c r="U234" i="10" s="1"/>
  <c r="S234" i="10"/>
  <c r="W234" i="10" s="1"/>
  <c r="V233" i="7"/>
  <c r="U233" i="7" s="1"/>
  <c r="S233" i="7"/>
  <c r="W233" i="7" s="1"/>
  <c r="F234" i="10"/>
  <c r="E234" i="10" s="1"/>
  <c r="C234" i="10"/>
  <c r="G234" i="10" s="1"/>
  <c r="N234" i="7"/>
  <c r="M234" i="7" s="1"/>
  <c r="K234" i="7"/>
  <c r="O234" i="7" s="1"/>
  <c r="F234" i="7"/>
  <c r="E234" i="7" s="1"/>
  <c r="C234" i="7"/>
  <c r="G234" i="7" s="1"/>
  <c r="V235" i="10" l="1"/>
  <c r="U235" i="10" s="1"/>
  <c r="S235" i="10"/>
  <c r="W235" i="10" s="1"/>
  <c r="S234" i="7"/>
  <c r="W234" i="7" s="1"/>
  <c r="V234" i="7"/>
  <c r="U234" i="7" s="1"/>
  <c r="C235" i="10"/>
  <c r="G235" i="10" s="1"/>
  <c r="F235" i="10"/>
  <c r="E235" i="10" s="1"/>
  <c r="K235" i="7"/>
  <c r="O235" i="7" s="1"/>
  <c r="N235" i="7"/>
  <c r="M235" i="7" s="1"/>
  <c r="C235" i="7"/>
  <c r="G235" i="7" s="1"/>
  <c r="F235" i="7"/>
  <c r="E235" i="7" s="1"/>
  <c r="S236" i="10" l="1"/>
  <c r="W236" i="10" s="1"/>
  <c r="V236" i="10"/>
  <c r="U236" i="10" s="1"/>
  <c r="S235" i="7"/>
  <c r="W235" i="7" s="1"/>
  <c r="V235" i="7"/>
  <c r="U235" i="7" s="1"/>
  <c r="F236" i="10"/>
  <c r="E236" i="10" s="1"/>
  <c r="C236" i="10"/>
  <c r="G236" i="10" s="1"/>
  <c r="N236" i="7"/>
  <c r="M236" i="7" s="1"/>
  <c r="K236" i="7"/>
  <c r="O236" i="7" s="1"/>
  <c r="C236" i="7"/>
  <c r="G236" i="7" s="1"/>
  <c r="F236" i="7"/>
  <c r="E236" i="7" s="1"/>
  <c r="V237" i="10" l="1"/>
  <c r="U237" i="10" s="1"/>
  <c r="S237" i="10"/>
  <c r="W237" i="10" s="1"/>
  <c r="S236" i="7"/>
  <c r="W236" i="7" s="1"/>
  <c r="V236" i="7"/>
  <c r="U236" i="7" s="1"/>
  <c r="C237" i="10"/>
  <c r="G237" i="10" s="1"/>
  <c r="F237" i="10"/>
  <c r="E237" i="10" s="1"/>
  <c r="N237" i="7"/>
  <c r="M237" i="7" s="1"/>
  <c r="K237" i="7"/>
  <c r="O237" i="7" s="1"/>
  <c r="C237" i="7"/>
  <c r="G237" i="7" s="1"/>
  <c r="F237" i="7"/>
  <c r="E237" i="7" s="1"/>
  <c r="S238" i="10" l="1"/>
  <c r="W238" i="10" s="1"/>
  <c r="V238" i="10"/>
  <c r="U238" i="10" s="1"/>
  <c r="V237" i="7"/>
  <c r="U237" i="7" s="1"/>
  <c r="S237" i="7"/>
  <c r="W237" i="7" s="1"/>
  <c r="F238" i="10"/>
  <c r="E238" i="10" s="1"/>
  <c r="C238" i="10"/>
  <c r="G238" i="10" s="1"/>
  <c r="N238" i="7"/>
  <c r="M238" i="7" s="1"/>
  <c r="K238" i="7"/>
  <c r="O238" i="7" s="1"/>
  <c r="F238" i="7"/>
  <c r="E238" i="7" s="1"/>
  <c r="C238" i="7"/>
  <c r="G238" i="7" s="1"/>
  <c r="S239" i="10" l="1"/>
  <c r="W239" i="10" s="1"/>
  <c r="V239" i="10"/>
  <c r="U239" i="10" s="1"/>
  <c r="S238" i="7"/>
  <c r="W238" i="7" s="1"/>
  <c r="V238" i="7"/>
  <c r="U238" i="7" s="1"/>
  <c r="F239" i="10"/>
  <c r="E239" i="10" s="1"/>
  <c r="C239" i="10"/>
  <c r="G239" i="10" s="1"/>
  <c r="K239" i="7"/>
  <c r="O239" i="7" s="1"/>
  <c r="N239" i="7"/>
  <c r="M239" i="7" s="1"/>
  <c r="F239" i="7"/>
  <c r="E239" i="7" s="1"/>
  <c r="C239" i="7"/>
  <c r="G239" i="7" s="1"/>
  <c r="V240" i="10" l="1"/>
  <c r="U240" i="10" s="1"/>
  <c r="S240" i="10"/>
  <c r="W240" i="10" s="1"/>
  <c r="V239" i="7"/>
  <c r="U239" i="7" s="1"/>
  <c r="S239" i="7"/>
  <c r="W239" i="7" s="1"/>
  <c r="C240" i="10"/>
  <c r="G240" i="10" s="1"/>
  <c r="F240" i="10"/>
  <c r="E240" i="10" s="1"/>
  <c r="N240" i="7"/>
  <c r="M240" i="7" s="1"/>
  <c r="K240" i="7"/>
  <c r="O240" i="7" s="1"/>
  <c r="C240" i="7"/>
  <c r="G240" i="7" s="1"/>
  <c r="F240" i="7"/>
  <c r="E240" i="7" s="1"/>
  <c r="V241" i="10" l="1"/>
  <c r="U241" i="10" s="1"/>
  <c r="S241" i="10"/>
  <c r="W241" i="10" s="1"/>
  <c r="S240" i="7"/>
  <c r="W240" i="7" s="1"/>
  <c r="V240" i="7"/>
  <c r="U240" i="7" s="1"/>
  <c r="C241" i="10"/>
  <c r="G241" i="10" s="1"/>
  <c r="F241" i="10"/>
  <c r="E241" i="10" s="1"/>
  <c r="N241" i="7"/>
  <c r="M241" i="7" s="1"/>
  <c r="K241" i="7"/>
  <c r="O241" i="7" s="1"/>
  <c r="C241" i="7"/>
  <c r="G241" i="7" s="1"/>
  <c r="F241" i="7"/>
  <c r="E241" i="7" s="1"/>
  <c r="S242" i="10" l="1"/>
  <c r="W242" i="10" s="1"/>
  <c r="V242" i="10"/>
  <c r="U242" i="10" s="1"/>
  <c r="S241" i="7"/>
  <c r="W241" i="7" s="1"/>
  <c r="V241" i="7"/>
  <c r="U241" i="7" s="1"/>
  <c r="F242" i="10"/>
  <c r="E242" i="10" s="1"/>
  <c r="C242" i="10"/>
  <c r="G242" i="10" s="1"/>
  <c r="K242" i="7"/>
  <c r="O242" i="7" s="1"/>
  <c r="N242" i="7"/>
  <c r="M242" i="7" s="1"/>
  <c r="C242" i="7"/>
  <c r="G242" i="7" s="1"/>
  <c r="F242" i="7"/>
  <c r="E242" i="7" s="1"/>
  <c r="V243" i="10" l="1"/>
  <c r="U243" i="10" s="1"/>
  <c r="S243" i="10"/>
  <c r="W243" i="10" s="1"/>
  <c r="V242" i="7"/>
  <c r="U242" i="7" s="1"/>
  <c r="S242" i="7"/>
  <c r="W242" i="7" s="1"/>
  <c r="F243" i="10"/>
  <c r="E243" i="10" s="1"/>
  <c r="C243" i="10"/>
  <c r="G243" i="10" s="1"/>
  <c r="N243" i="7"/>
  <c r="M243" i="7" s="1"/>
  <c r="K243" i="7"/>
  <c r="O243" i="7" s="1"/>
  <c r="F243" i="7"/>
  <c r="E243" i="7" s="1"/>
  <c r="C243" i="7"/>
  <c r="G243" i="7" s="1"/>
  <c r="S244" i="10" l="1"/>
  <c r="W244" i="10" s="1"/>
  <c r="V244" i="10"/>
  <c r="U244" i="10" s="1"/>
  <c r="V243" i="7"/>
  <c r="U243" i="7" s="1"/>
  <c r="S243" i="7"/>
  <c r="W243" i="7" s="1"/>
  <c r="F244" i="10"/>
  <c r="E244" i="10" s="1"/>
  <c r="C244" i="10"/>
  <c r="G244" i="10" s="1"/>
  <c r="N244" i="7"/>
  <c r="M244" i="7" s="1"/>
  <c r="K244" i="7"/>
  <c r="O244" i="7" s="1"/>
  <c r="F244" i="7"/>
  <c r="E244" i="7" s="1"/>
  <c r="C244" i="7"/>
  <c r="G244" i="7" s="1"/>
  <c r="V245" i="10" l="1"/>
  <c r="U245" i="10" s="1"/>
  <c r="S245" i="10"/>
  <c r="W245" i="10" s="1"/>
  <c r="S244" i="7"/>
  <c r="W244" i="7" s="1"/>
  <c r="V244" i="7"/>
  <c r="U244" i="7" s="1"/>
  <c r="C245" i="10"/>
  <c r="G245" i="10" s="1"/>
  <c r="F245" i="10"/>
  <c r="E245" i="10" s="1"/>
  <c r="K245" i="7"/>
  <c r="O245" i="7" s="1"/>
  <c r="N245" i="7"/>
  <c r="M245" i="7" s="1"/>
  <c r="C245" i="7"/>
  <c r="G245" i="7" s="1"/>
  <c r="F245" i="7"/>
  <c r="E245" i="7" s="1"/>
  <c r="V246" i="10" l="1"/>
  <c r="U246" i="10" s="1"/>
  <c r="S246" i="10"/>
  <c r="W246" i="10" s="1"/>
  <c r="V245" i="7"/>
  <c r="U245" i="7" s="1"/>
  <c r="S245" i="7"/>
  <c r="W245" i="7" s="1"/>
  <c r="F246" i="10"/>
  <c r="E246" i="10" s="1"/>
  <c r="C246" i="10"/>
  <c r="G246" i="10" s="1"/>
  <c r="K246" i="7"/>
  <c r="O246" i="7" s="1"/>
  <c r="N246" i="7"/>
  <c r="M246" i="7" s="1"/>
  <c r="C246" i="7"/>
  <c r="G246" i="7" s="1"/>
  <c r="F246" i="7"/>
  <c r="E246" i="7" s="1"/>
  <c r="S247" i="10" l="1"/>
  <c r="W247" i="10" s="1"/>
  <c r="V247" i="10"/>
  <c r="U247" i="10" s="1"/>
  <c r="S246" i="7"/>
  <c r="W246" i="7" s="1"/>
  <c r="V246" i="7"/>
  <c r="U246" i="7" s="1"/>
  <c r="F247" i="10"/>
  <c r="E247" i="10" s="1"/>
  <c r="C247" i="10"/>
  <c r="G247" i="10" s="1"/>
  <c r="K247" i="7"/>
  <c r="O247" i="7" s="1"/>
  <c r="N247" i="7"/>
  <c r="M247" i="7" s="1"/>
  <c r="F247" i="7"/>
  <c r="E247" i="7" s="1"/>
  <c r="C247" i="7"/>
  <c r="G247" i="7" s="1"/>
  <c r="S248" i="10" l="1"/>
  <c r="W248" i="10" s="1"/>
  <c r="V248" i="10"/>
  <c r="U248" i="10" s="1"/>
  <c r="V247" i="7"/>
  <c r="U247" i="7" s="1"/>
  <c r="S247" i="7"/>
  <c r="W247" i="7" s="1"/>
  <c r="C248" i="10"/>
  <c r="G248" i="10" s="1"/>
  <c r="F248" i="10"/>
  <c r="E248" i="10" s="1"/>
  <c r="N248" i="7"/>
  <c r="M248" i="7" s="1"/>
  <c r="K248" i="7"/>
  <c r="O248" i="7" s="1"/>
  <c r="F248" i="7"/>
  <c r="E248" i="7" s="1"/>
  <c r="C248" i="7"/>
  <c r="G248" i="7" s="1"/>
  <c r="V249" i="10" l="1"/>
  <c r="U249" i="10" s="1"/>
  <c r="S249" i="10"/>
  <c r="W249" i="10" s="1"/>
  <c r="V248" i="7"/>
  <c r="U248" i="7" s="1"/>
  <c r="S248" i="7"/>
  <c r="W248" i="7" s="1"/>
  <c r="C249" i="10"/>
  <c r="G249" i="10" s="1"/>
  <c r="F249" i="10"/>
  <c r="E249" i="10" s="1"/>
  <c r="K249" i="7"/>
  <c r="O249" i="7" s="1"/>
  <c r="N249" i="7"/>
  <c r="M249" i="7" s="1"/>
  <c r="C249" i="7"/>
  <c r="G249" i="7" s="1"/>
  <c r="F249" i="7"/>
  <c r="E249" i="7" s="1"/>
  <c r="V250" i="10" l="1"/>
  <c r="U250" i="10" s="1"/>
  <c r="S250" i="10"/>
  <c r="W250" i="10" s="1"/>
  <c r="S249" i="7"/>
  <c r="W249" i="7" s="1"/>
  <c r="V249" i="7"/>
  <c r="U249" i="7" s="1"/>
  <c r="F250" i="10"/>
  <c r="E250" i="10" s="1"/>
  <c r="C250" i="10"/>
  <c r="G250" i="10" s="1"/>
  <c r="N250" i="7"/>
  <c r="M250" i="7" s="1"/>
  <c r="K250" i="7"/>
  <c r="O250" i="7" s="1"/>
  <c r="F250" i="7"/>
  <c r="E250" i="7" s="1"/>
  <c r="C250" i="7"/>
  <c r="G250" i="7" s="1"/>
  <c r="S251" i="10" l="1"/>
  <c r="W251" i="10" s="1"/>
  <c r="V251" i="10"/>
  <c r="U251" i="10" s="1"/>
  <c r="V250" i="7"/>
  <c r="U250" i="7" s="1"/>
  <c r="S250" i="7"/>
  <c r="W250" i="7" s="1"/>
  <c r="F251" i="10"/>
  <c r="E251" i="10" s="1"/>
  <c r="C251" i="10"/>
  <c r="G251" i="10" s="1"/>
  <c r="K251" i="7"/>
  <c r="O251" i="7" s="1"/>
  <c r="N251" i="7"/>
  <c r="M251" i="7" s="1"/>
  <c r="F251" i="7"/>
  <c r="E251" i="7" s="1"/>
  <c r="C251" i="7"/>
  <c r="G251" i="7" s="1"/>
  <c r="S252" i="10" l="1"/>
  <c r="W252" i="10" s="1"/>
  <c r="V252" i="10"/>
  <c r="U252" i="10" s="1"/>
  <c r="V251" i="7"/>
  <c r="U251" i="7" s="1"/>
  <c r="S251" i="7"/>
  <c r="W251" i="7" s="1"/>
  <c r="F252" i="10"/>
  <c r="E252" i="10" s="1"/>
  <c r="C252" i="10"/>
  <c r="G252" i="10" s="1"/>
  <c r="K252" i="7"/>
  <c r="O252" i="7" s="1"/>
  <c r="N252" i="7"/>
  <c r="M252" i="7" s="1"/>
  <c r="F252" i="7"/>
  <c r="E252" i="7" s="1"/>
  <c r="C252" i="7"/>
  <c r="G252" i="7" s="1"/>
  <c r="V253" i="10" l="1"/>
  <c r="U253" i="10" s="1"/>
  <c r="S253" i="10"/>
  <c r="W253" i="10" s="1"/>
  <c r="V252" i="7"/>
  <c r="U252" i="7" s="1"/>
  <c r="S252" i="7"/>
  <c r="W252" i="7" s="1"/>
  <c r="F253" i="10"/>
  <c r="E253" i="10" s="1"/>
  <c r="C253" i="10"/>
  <c r="G253" i="10" s="1"/>
  <c r="N253" i="7"/>
  <c r="M253" i="7" s="1"/>
  <c r="K253" i="7"/>
  <c r="O253" i="7" s="1"/>
  <c r="F253" i="7"/>
  <c r="E253" i="7" s="1"/>
  <c r="C253" i="7"/>
  <c r="G253" i="7" s="1"/>
  <c r="V254" i="10" l="1"/>
  <c r="U254" i="10" s="1"/>
  <c r="S254" i="10"/>
  <c r="W254" i="10" s="1"/>
  <c r="S253" i="7"/>
  <c r="W253" i="7" s="1"/>
  <c r="V253" i="7"/>
  <c r="U253" i="7" s="1"/>
  <c r="F254" i="10"/>
  <c r="E254" i="10" s="1"/>
  <c r="C254" i="10"/>
  <c r="G254" i="10" s="1"/>
  <c r="N254" i="7"/>
  <c r="M254" i="7" s="1"/>
  <c r="K254" i="7"/>
  <c r="O254" i="7" s="1"/>
  <c r="F254" i="7"/>
  <c r="E254" i="7" s="1"/>
  <c r="C254" i="7"/>
  <c r="G254" i="7" s="1"/>
  <c r="S255" i="10" l="1"/>
  <c r="W255" i="10" s="1"/>
  <c r="V255" i="10"/>
  <c r="U255" i="10" s="1"/>
  <c r="V254" i="7"/>
  <c r="U254" i="7" s="1"/>
  <c r="S254" i="7"/>
  <c r="W254" i="7" s="1"/>
  <c r="F255" i="10"/>
  <c r="E255" i="10" s="1"/>
  <c r="C255" i="10"/>
  <c r="G255" i="10" s="1"/>
  <c r="N255" i="7"/>
  <c r="M255" i="7" s="1"/>
  <c r="K255" i="7"/>
  <c r="O255" i="7" s="1"/>
  <c r="F255" i="7"/>
  <c r="E255" i="7" s="1"/>
  <c r="C255" i="7"/>
  <c r="G255" i="7" s="1"/>
  <c r="S256" i="10" l="1"/>
  <c r="W256" i="10" s="1"/>
  <c r="V256" i="10"/>
  <c r="U256" i="10" s="1"/>
  <c r="S255" i="7"/>
  <c r="W255" i="7" s="1"/>
  <c r="V255" i="7"/>
  <c r="U255" i="7" s="1"/>
  <c r="C256" i="10"/>
  <c r="G256" i="10" s="1"/>
  <c r="F256" i="10"/>
  <c r="E256" i="10" s="1"/>
  <c r="N256" i="7"/>
  <c r="M256" i="7" s="1"/>
  <c r="K256" i="7"/>
  <c r="O256" i="7" s="1"/>
  <c r="C256" i="7"/>
  <c r="G256" i="7" s="1"/>
  <c r="F256" i="7"/>
  <c r="E256" i="7" s="1"/>
  <c r="V257" i="10" l="1"/>
  <c r="U257" i="10" s="1"/>
  <c r="S257" i="10"/>
  <c r="W257" i="10" s="1"/>
  <c r="V256" i="7"/>
  <c r="U256" i="7" s="1"/>
  <c r="S256" i="7"/>
  <c r="W256" i="7" s="1"/>
  <c r="F257" i="10"/>
  <c r="E257" i="10" s="1"/>
  <c r="C257" i="10"/>
  <c r="G257" i="10" s="1"/>
  <c r="K257" i="7"/>
  <c r="O257" i="7" s="1"/>
  <c r="N257" i="7"/>
  <c r="M257" i="7" s="1"/>
  <c r="C257" i="7"/>
  <c r="G257" i="7" s="1"/>
  <c r="F257" i="7"/>
  <c r="E257" i="7" s="1"/>
  <c r="S258" i="10" l="1"/>
  <c r="W258" i="10" s="1"/>
  <c r="V258" i="10"/>
  <c r="U258" i="10" s="1"/>
  <c r="S257" i="7"/>
  <c r="W257" i="7" s="1"/>
  <c r="V257" i="7"/>
  <c r="U257" i="7" s="1"/>
  <c r="F258" i="10"/>
  <c r="E258" i="10" s="1"/>
  <c r="C258" i="10"/>
  <c r="G258" i="10" s="1"/>
  <c r="K258" i="7"/>
  <c r="O258" i="7" s="1"/>
  <c r="N258" i="7"/>
  <c r="M258" i="7" s="1"/>
  <c r="C258" i="7"/>
  <c r="G258" i="7" s="1"/>
  <c r="F258" i="7"/>
  <c r="E258" i="7" s="1"/>
  <c r="S259" i="10" l="1"/>
  <c r="W259" i="10" s="1"/>
  <c r="V259" i="10"/>
  <c r="U259" i="10" s="1"/>
  <c r="V258" i="7"/>
  <c r="U258" i="7" s="1"/>
  <c r="S258" i="7"/>
  <c r="W258" i="7" s="1"/>
  <c r="F259" i="10"/>
  <c r="E259" i="10" s="1"/>
  <c r="C259" i="10"/>
  <c r="G259" i="10" s="1"/>
  <c r="N259" i="7"/>
  <c r="M259" i="7" s="1"/>
  <c r="K259" i="7"/>
  <c r="O259" i="7" s="1"/>
  <c r="C259" i="7"/>
  <c r="G259" i="7" s="1"/>
  <c r="F259" i="7"/>
  <c r="E259" i="7" s="1"/>
  <c r="S260" i="10" l="1"/>
  <c r="W260" i="10" s="1"/>
  <c r="V260" i="10"/>
  <c r="U260" i="10" s="1"/>
  <c r="V259" i="7"/>
  <c r="U259" i="7" s="1"/>
  <c r="S259" i="7"/>
  <c r="W259" i="7" s="1"/>
  <c r="F260" i="10"/>
  <c r="E260" i="10" s="1"/>
  <c r="C260" i="10"/>
  <c r="G260" i="10" s="1"/>
  <c r="N260" i="7"/>
  <c r="M260" i="7" s="1"/>
  <c r="K260" i="7"/>
  <c r="O260" i="7" s="1"/>
  <c r="C260" i="7"/>
  <c r="G260" i="7" s="1"/>
  <c r="F260" i="7"/>
  <c r="E260" i="7" s="1"/>
  <c r="S261" i="10" l="1"/>
  <c r="W261" i="10" s="1"/>
  <c r="V261" i="10"/>
  <c r="U261" i="10" s="1"/>
  <c r="S260" i="7"/>
  <c r="W260" i="7" s="1"/>
  <c r="V260" i="7"/>
  <c r="U260" i="7" s="1"/>
  <c r="F261" i="10"/>
  <c r="E261" i="10" s="1"/>
  <c r="C261" i="10"/>
  <c r="G261" i="10" s="1"/>
  <c r="K261" i="7"/>
  <c r="O261" i="7" s="1"/>
  <c r="N261" i="7"/>
  <c r="M261" i="7" s="1"/>
  <c r="F261" i="7"/>
  <c r="E261" i="7" s="1"/>
  <c r="C261" i="7"/>
  <c r="G261" i="7" s="1"/>
  <c r="S262" i="10" l="1"/>
  <c r="W262" i="10" s="1"/>
  <c r="V262" i="10"/>
  <c r="U262" i="10" s="1"/>
  <c r="V261" i="7"/>
  <c r="U261" i="7" s="1"/>
  <c r="S261" i="7"/>
  <c r="W261" i="7" s="1"/>
  <c r="F262" i="10"/>
  <c r="E262" i="10" s="1"/>
  <c r="C262" i="10"/>
  <c r="G262" i="10" s="1"/>
  <c r="K262" i="7"/>
  <c r="O262" i="7" s="1"/>
  <c r="N262" i="7"/>
  <c r="M262" i="7" s="1"/>
  <c r="C262" i="7"/>
  <c r="G262" i="7" s="1"/>
  <c r="F262" i="7"/>
  <c r="E262" i="7" s="1"/>
  <c r="V263" i="10" l="1"/>
  <c r="U263" i="10" s="1"/>
  <c r="S263" i="10"/>
  <c r="W263" i="10" s="1"/>
  <c r="S262" i="7"/>
  <c r="W262" i="7" s="1"/>
  <c r="V262" i="7"/>
  <c r="U262" i="7" s="1"/>
  <c r="C263" i="10"/>
  <c r="G263" i="10" s="1"/>
  <c r="F263" i="10"/>
  <c r="E263" i="10" s="1"/>
  <c r="K263" i="7"/>
  <c r="O263" i="7" s="1"/>
  <c r="N263" i="7"/>
  <c r="M263" i="7" s="1"/>
  <c r="F263" i="7"/>
  <c r="E263" i="7" s="1"/>
  <c r="C263" i="7"/>
  <c r="G263" i="7" s="1"/>
  <c r="S264" i="10" l="1"/>
  <c r="W264" i="10" s="1"/>
  <c r="V264" i="10"/>
  <c r="U264" i="10" s="1"/>
  <c r="S263" i="7"/>
  <c r="W263" i="7" s="1"/>
  <c r="V263" i="7"/>
  <c r="U263" i="7" s="1"/>
  <c r="F264" i="10"/>
  <c r="E264" i="10" s="1"/>
  <c r="C264" i="10"/>
  <c r="G264" i="10" s="1"/>
  <c r="N264" i="7"/>
  <c r="M264" i="7" s="1"/>
  <c r="K264" i="7"/>
  <c r="O264" i="7" s="1"/>
  <c r="C264" i="7"/>
  <c r="G264" i="7" s="1"/>
  <c r="F264" i="7"/>
  <c r="E264" i="7" s="1"/>
  <c r="S265" i="10" l="1"/>
  <c r="W265" i="10" s="1"/>
  <c r="V265" i="10"/>
  <c r="U265" i="10" s="1"/>
  <c r="S264" i="7"/>
  <c r="W264" i="7" s="1"/>
  <c r="V264" i="7"/>
  <c r="U264" i="7" s="1"/>
  <c r="F265" i="10"/>
  <c r="E265" i="10" s="1"/>
  <c r="C265" i="10"/>
  <c r="G265" i="10" s="1"/>
  <c r="N265" i="7"/>
  <c r="M265" i="7" s="1"/>
  <c r="K265" i="7"/>
  <c r="O265" i="7" s="1"/>
  <c r="F265" i="7"/>
  <c r="E265" i="7" s="1"/>
  <c r="C265" i="7"/>
  <c r="G265" i="7" s="1"/>
  <c r="V266" i="10" l="1"/>
  <c r="U266" i="10" s="1"/>
  <c r="S266" i="10"/>
  <c r="W266" i="10" s="1"/>
  <c r="S265" i="7"/>
  <c r="W265" i="7" s="1"/>
  <c r="V265" i="7"/>
  <c r="U265" i="7" s="1"/>
  <c r="F266" i="10"/>
  <c r="E266" i="10" s="1"/>
  <c r="C266" i="10"/>
  <c r="G266" i="10" s="1"/>
  <c r="N266" i="7"/>
  <c r="M266" i="7" s="1"/>
  <c r="K266" i="7"/>
  <c r="O266" i="7" s="1"/>
  <c r="F266" i="7"/>
  <c r="E266" i="7" s="1"/>
  <c r="C266" i="7"/>
  <c r="G266" i="7" s="1"/>
  <c r="S267" i="10" l="1"/>
  <c r="W267" i="10" s="1"/>
  <c r="V267" i="10"/>
  <c r="U267" i="10" s="1"/>
  <c r="S266" i="7"/>
  <c r="W266" i="7" s="1"/>
  <c r="V266" i="7"/>
  <c r="U266" i="7" s="1"/>
  <c r="F267" i="10"/>
  <c r="E267" i="10" s="1"/>
  <c r="C267" i="10"/>
  <c r="G267" i="10" s="1"/>
  <c r="K267" i="7"/>
  <c r="O267" i="7" s="1"/>
  <c r="N267" i="7"/>
  <c r="M267" i="7" s="1"/>
  <c r="C267" i="7"/>
  <c r="G267" i="7" s="1"/>
  <c r="F267" i="7"/>
  <c r="E267" i="7" s="1"/>
  <c r="S268" i="10" l="1"/>
  <c r="W268" i="10" s="1"/>
  <c r="V268" i="10"/>
  <c r="U268" i="10" s="1"/>
  <c r="S267" i="7"/>
  <c r="W267" i="7" s="1"/>
  <c r="V267" i="7"/>
  <c r="U267" i="7" s="1"/>
  <c r="F268" i="10"/>
  <c r="E268" i="10" s="1"/>
  <c r="C268" i="10"/>
  <c r="G268" i="10" s="1"/>
  <c r="K268" i="7"/>
  <c r="O268" i="7" s="1"/>
  <c r="N268" i="7"/>
  <c r="M268" i="7" s="1"/>
  <c r="F268" i="7"/>
  <c r="E268" i="7" s="1"/>
  <c r="C268" i="7"/>
  <c r="G268" i="7" s="1"/>
  <c r="V269" i="10" l="1"/>
  <c r="U269" i="10" s="1"/>
  <c r="S269" i="10"/>
  <c r="W269" i="10" s="1"/>
  <c r="V268" i="7"/>
  <c r="U268" i="7" s="1"/>
  <c r="S268" i="7"/>
  <c r="W268" i="7" s="1"/>
  <c r="F269" i="10"/>
  <c r="E269" i="10" s="1"/>
  <c r="C269" i="10"/>
  <c r="G269" i="10" s="1"/>
  <c r="K269" i="7"/>
  <c r="O269" i="7" s="1"/>
  <c r="N269" i="7"/>
  <c r="M269" i="7" s="1"/>
  <c r="F269" i="7"/>
  <c r="E269" i="7" s="1"/>
  <c r="C269" i="7"/>
  <c r="G269" i="7" s="1"/>
  <c r="S270" i="10" l="1"/>
  <c r="W270" i="10" s="1"/>
  <c r="V270" i="10"/>
  <c r="U270" i="10" s="1"/>
  <c r="S269" i="7"/>
  <c r="W269" i="7" s="1"/>
  <c r="V269" i="7"/>
  <c r="U269" i="7" s="1"/>
  <c r="C270" i="10"/>
  <c r="G270" i="10" s="1"/>
  <c r="F270" i="10"/>
  <c r="E270" i="10" s="1"/>
  <c r="N270" i="7"/>
  <c r="M270" i="7" s="1"/>
  <c r="K270" i="7"/>
  <c r="O270" i="7" s="1"/>
  <c r="F270" i="7"/>
  <c r="E270" i="7" s="1"/>
  <c r="C270" i="7"/>
  <c r="G270" i="7" s="1"/>
  <c r="S271" i="10" l="1"/>
  <c r="W271" i="10" s="1"/>
  <c r="V271" i="10"/>
  <c r="U271" i="10" s="1"/>
  <c r="V270" i="7"/>
  <c r="U270" i="7" s="1"/>
  <c r="S270" i="7"/>
  <c r="W270" i="7" s="1"/>
  <c r="F271" i="10"/>
  <c r="E271" i="10" s="1"/>
  <c r="C271" i="10"/>
  <c r="G271" i="10" s="1"/>
  <c r="K271" i="7"/>
  <c r="O271" i="7" s="1"/>
  <c r="N271" i="7"/>
  <c r="M271" i="7" s="1"/>
  <c r="F271" i="7"/>
  <c r="E271" i="7" s="1"/>
  <c r="C271" i="7"/>
  <c r="G271" i="7" s="1"/>
  <c r="V272" i="10" l="1"/>
  <c r="U272" i="10" s="1"/>
  <c r="S272" i="10"/>
  <c r="W272" i="10" s="1"/>
  <c r="V271" i="7"/>
  <c r="U271" i="7" s="1"/>
  <c r="S271" i="7"/>
  <c r="W271" i="7" s="1"/>
  <c r="F272" i="10"/>
  <c r="E272" i="10" s="1"/>
  <c r="C272" i="10"/>
  <c r="G272" i="10" s="1"/>
  <c r="N272" i="7"/>
  <c r="M272" i="7" s="1"/>
  <c r="K272" i="7"/>
  <c r="O272" i="7" s="1"/>
  <c r="F272" i="7"/>
  <c r="E272" i="7" s="1"/>
  <c r="C272" i="7"/>
  <c r="G272" i="7" s="1"/>
  <c r="V273" i="10" l="1"/>
  <c r="U273" i="10" s="1"/>
  <c r="S273" i="10"/>
  <c r="W273" i="10" s="1"/>
  <c r="S272" i="7"/>
  <c r="W272" i="7" s="1"/>
  <c r="V272" i="7"/>
  <c r="U272" i="7" s="1"/>
  <c r="F273" i="10"/>
  <c r="E273" i="10" s="1"/>
  <c r="C273" i="10"/>
  <c r="G273" i="10" s="1"/>
  <c r="N273" i="7"/>
  <c r="M273" i="7" s="1"/>
  <c r="K273" i="7"/>
  <c r="O273" i="7" s="1"/>
  <c r="C273" i="7"/>
  <c r="G273" i="7" s="1"/>
  <c r="F273" i="7"/>
  <c r="E273" i="7" s="1"/>
  <c r="S274" i="10" l="1"/>
  <c r="W274" i="10" s="1"/>
  <c r="V274" i="10"/>
  <c r="U274" i="10" s="1"/>
  <c r="S273" i="7"/>
  <c r="W273" i="7" s="1"/>
  <c r="V273" i="7"/>
  <c r="U273" i="7" s="1"/>
  <c r="F274" i="10"/>
  <c r="E274" i="10" s="1"/>
  <c r="C274" i="10"/>
  <c r="G274" i="10" s="1"/>
  <c r="N274" i="7"/>
  <c r="M274" i="7" s="1"/>
  <c r="K274" i="7"/>
  <c r="O274" i="7" s="1"/>
  <c r="F274" i="7"/>
  <c r="E274" i="7" s="1"/>
  <c r="C274" i="7"/>
  <c r="G274" i="7" s="1"/>
  <c r="S275" i="10" l="1"/>
  <c r="W275" i="10" s="1"/>
  <c r="V275" i="10"/>
  <c r="U275" i="10" s="1"/>
  <c r="V274" i="7"/>
  <c r="U274" i="7" s="1"/>
  <c r="S274" i="7"/>
  <c r="W274" i="7" s="1"/>
  <c r="C275" i="10"/>
  <c r="G275" i="10" s="1"/>
  <c r="F275" i="10"/>
  <c r="E275" i="10" s="1"/>
  <c r="K275" i="7"/>
  <c r="O275" i="7" s="1"/>
  <c r="N275" i="7"/>
  <c r="M275" i="7" s="1"/>
  <c r="C275" i="7"/>
  <c r="G275" i="7" s="1"/>
  <c r="F275" i="7"/>
  <c r="E275" i="7" s="1"/>
  <c r="S276" i="10" l="1"/>
  <c r="W276" i="10" s="1"/>
  <c r="V276" i="10"/>
  <c r="U276" i="10" s="1"/>
  <c r="V275" i="7"/>
  <c r="U275" i="7" s="1"/>
  <c r="S275" i="7"/>
  <c r="W275" i="7" s="1"/>
  <c r="C276" i="10"/>
  <c r="G276" i="10" s="1"/>
  <c r="F276" i="10"/>
  <c r="E276" i="10" s="1"/>
  <c r="K276" i="7"/>
  <c r="O276" i="7" s="1"/>
  <c r="N276" i="7"/>
  <c r="M276" i="7" s="1"/>
  <c r="F276" i="7"/>
  <c r="E276" i="7" s="1"/>
  <c r="C276" i="7"/>
  <c r="G276" i="7" s="1"/>
  <c r="S277" i="10" l="1"/>
  <c r="W277" i="10" s="1"/>
  <c r="V277" i="10"/>
  <c r="U277" i="10" s="1"/>
  <c r="S276" i="7"/>
  <c r="W276" i="7" s="1"/>
  <c r="V276" i="7"/>
  <c r="U276" i="7" s="1"/>
  <c r="F277" i="10"/>
  <c r="E277" i="10" s="1"/>
  <c r="C277" i="10"/>
  <c r="G277" i="10" s="1"/>
  <c r="K277" i="7"/>
  <c r="O277" i="7" s="1"/>
  <c r="N277" i="7"/>
  <c r="M277" i="7" s="1"/>
  <c r="C277" i="7"/>
  <c r="G277" i="7" s="1"/>
  <c r="F277" i="7"/>
  <c r="E277" i="7" s="1"/>
  <c r="V278" i="10" l="1"/>
  <c r="U278" i="10" s="1"/>
  <c r="S278" i="10"/>
  <c r="W278" i="10" s="1"/>
  <c r="S277" i="7"/>
  <c r="W277" i="7" s="1"/>
  <c r="V277" i="7"/>
  <c r="U277" i="7" s="1"/>
  <c r="C278" i="10"/>
  <c r="G278" i="10" s="1"/>
  <c r="F278" i="10"/>
  <c r="E278" i="10" s="1"/>
  <c r="N278" i="7"/>
  <c r="M278" i="7" s="1"/>
  <c r="K278" i="7"/>
  <c r="O278" i="7" s="1"/>
  <c r="C278" i="7"/>
  <c r="G278" i="7" s="1"/>
  <c r="F278" i="7"/>
  <c r="E278" i="7" s="1"/>
  <c r="V279" i="10" l="1"/>
  <c r="U279" i="10" s="1"/>
  <c r="S279" i="10"/>
  <c r="W279" i="10" s="1"/>
  <c r="S278" i="7"/>
  <c r="W278" i="7" s="1"/>
  <c r="V278" i="7"/>
  <c r="U278" i="7" s="1"/>
  <c r="F279" i="10"/>
  <c r="E279" i="10" s="1"/>
  <c r="C279" i="10"/>
  <c r="G279" i="10" s="1"/>
  <c r="K279" i="7"/>
  <c r="O279" i="7" s="1"/>
  <c r="N279" i="7"/>
  <c r="M279" i="7" s="1"/>
  <c r="C279" i="7"/>
  <c r="G279" i="7" s="1"/>
  <c r="F279" i="7"/>
  <c r="E279" i="7" s="1"/>
  <c r="V280" i="10" l="1"/>
  <c r="U280" i="10" s="1"/>
  <c r="S280" i="10"/>
  <c r="W280" i="10" s="1"/>
  <c r="S279" i="7"/>
  <c r="W279" i="7" s="1"/>
  <c r="V279" i="7"/>
  <c r="U279" i="7" s="1"/>
  <c r="C280" i="10"/>
  <c r="G280" i="10" s="1"/>
  <c r="F280" i="10"/>
  <c r="E280" i="10" s="1"/>
  <c r="N280" i="7"/>
  <c r="M280" i="7" s="1"/>
  <c r="K280" i="7"/>
  <c r="O280" i="7" s="1"/>
  <c r="F280" i="7"/>
  <c r="E280" i="7" s="1"/>
  <c r="C280" i="7"/>
  <c r="G280" i="7" s="1"/>
  <c r="S281" i="10" l="1"/>
  <c r="W281" i="10" s="1"/>
  <c r="V281" i="10"/>
  <c r="U281" i="10" s="1"/>
  <c r="V280" i="7"/>
  <c r="U280" i="7" s="1"/>
  <c r="S280" i="7"/>
  <c r="W280" i="7" s="1"/>
  <c r="F281" i="10"/>
  <c r="E281" i="10" s="1"/>
  <c r="C281" i="10"/>
  <c r="G281" i="10" s="1"/>
  <c r="K281" i="7"/>
  <c r="O281" i="7" s="1"/>
  <c r="N281" i="7"/>
  <c r="M281" i="7" s="1"/>
  <c r="C281" i="7"/>
  <c r="G281" i="7" s="1"/>
  <c r="F281" i="7"/>
  <c r="E281" i="7" s="1"/>
  <c r="V282" i="10" l="1"/>
  <c r="U282" i="10" s="1"/>
  <c r="S282" i="10"/>
  <c r="W282" i="10" s="1"/>
  <c r="S281" i="7"/>
  <c r="W281" i="7" s="1"/>
  <c r="V281" i="7"/>
  <c r="U281" i="7" s="1"/>
  <c r="F282" i="10"/>
  <c r="E282" i="10" s="1"/>
  <c r="C282" i="10"/>
  <c r="G282" i="10" s="1"/>
  <c r="N282" i="7"/>
  <c r="M282" i="7" s="1"/>
  <c r="K282" i="7"/>
  <c r="O282" i="7" s="1"/>
  <c r="F282" i="7"/>
  <c r="E282" i="7" s="1"/>
  <c r="C282" i="7"/>
  <c r="G282" i="7" s="1"/>
  <c r="S283" i="10" l="1"/>
  <c r="W283" i="10" s="1"/>
  <c r="V283" i="10"/>
  <c r="U283" i="10" s="1"/>
  <c r="V282" i="7"/>
  <c r="U282" i="7" s="1"/>
  <c r="S282" i="7"/>
  <c r="W282" i="7" s="1"/>
  <c r="C283" i="10"/>
  <c r="G283" i="10" s="1"/>
  <c r="F283" i="10"/>
  <c r="E283" i="10" s="1"/>
  <c r="N283" i="7"/>
  <c r="M283" i="7" s="1"/>
  <c r="K283" i="7"/>
  <c r="O283" i="7" s="1"/>
  <c r="F283" i="7"/>
  <c r="E283" i="7" s="1"/>
  <c r="C283" i="7"/>
  <c r="G283" i="7" s="1"/>
  <c r="S284" i="10" l="1"/>
  <c r="W284" i="10" s="1"/>
  <c r="V284" i="10"/>
  <c r="U284" i="10" s="1"/>
  <c r="S283" i="7"/>
  <c r="W283" i="7" s="1"/>
  <c r="V283" i="7"/>
  <c r="U283" i="7" s="1"/>
  <c r="C284" i="10"/>
  <c r="G284" i="10" s="1"/>
  <c r="F284" i="10"/>
  <c r="E284" i="10" s="1"/>
  <c r="K284" i="7"/>
  <c r="O284" i="7" s="1"/>
  <c r="N284" i="7"/>
  <c r="M284" i="7" s="1"/>
  <c r="F284" i="7"/>
  <c r="E284" i="7" s="1"/>
  <c r="C284" i="7"/>
  <c r="G284" i="7" s="1"/>
  <c r="V285" i="10" l="1"/>
  <c r="U285" i="10" s="1"/>
  <c r="S285" i="10"/>
  <c r="W285" i="10" s="1"/>
  <c r="V284" i="7"/>
  <c r="U284" i="7" s="1"/>
  <c r="S284" i="7"/>
  <c r="W284" i="7" s="1"/>
  <c r="F285" i="10"/>
  <c r="E285" i="10" s="1"/>
  <c r="C285" i="10"/>
  <c r="G285" i="10" s="1"/>
  <c r="K285" i="7"/>
  <c r="O285" i="7" s="1"/>
  <c r="N285" i="7"/>
  <c r="M285" i="7" s="1"/>
  <c r="F285" i="7"/>
  <c r="E285" i="7" s="1"/>
  <c r="C285" i="7"/>
  <c r="G285" i="7" s="1"/>
  <c r="S286" i="10" l="1"/>
  <c r="W286" i="10" s="1"/>
  <c r="V286" i="10"/>
  <c r="U286" i="10" s="1"/>
  <c r="V285" i="7"/>
  <c r="U285" i="7" s="1"/>
  <c r="S285" i="7"/>
  <c r="W285" i="7" s="1"/>
  <c r="C286" i="10"/>
  <c r="G286" i="10" s="1"/>
  <c r="F286" i="10"/>
  <c r="E286" i="10" s="1"/>
  <c r="N286" i="7"/>
  <c r="M286" i="7" s="1"/>
  <c r="K286" i="7"/>
  <c r="O286" i="7" s="1"/>
  <c r="F286" i="7"/>
  <c r="E286" i="7" s="1"/>
  <c r="C286" i="7"/>
  <c r="G286" i="7" s="1"/>
  <c r="S287" i="10" l="1"/>
  <c r="W287" i="10" s="1"/>
  <c r="V287" i="10"/>
  <c r="U287" i="10" s="1"/>
  <c r="V286" i="7"/>
  <c r="U286" i="7" s="1"/>
  <c r="S286" i="7"/>
  <c r="W286" i="7" s="1"/>
  <c r="F287" i="10"/>
  <c r="E287" i="10" s="1"/>
  <c r="C287" i="10"/>
  <c r="G287" i="10" s="1"/>
  <c r="K287" i="7"/>
  <c r="O287" i="7" s="1"/>
  <c r="N287" i="7"/>
  <c r="M287" i="7" s="1"/>
  <c r="C287" i="7"/>
  <c r="G287" i="7" s="1"/>
  <c r="F287" i="7"/>
  <c r="E287" i="7" s="1"/>
  <c r="V288" i="10" l="1"/>
  <c r="U288" i="10" s="1"/>
  <c r="S288" i="10"/>
  <c r="W288" i="10" s="1"/>
  <c r="V287" i="7"/>
  <c r="U287" i="7" s="1"/>
  <c r="S287" i="7"/>
  <c r="W287" i="7" s="1"/>
  <c r="F288" i="10"/>
  <c r="E288" i="10" s="1"/>
  <c r="C288" i="10"/>
  <c r="G288" i="10" s="1"/>
  <c r="N288" i="7"/>
  <c r="M288" i="7" s="1"/>
  <c r="K288" i="7"/>
  <c r="O288" i="7" s="1"/>
  <c r="F288" i="7"/>
  <c r="E288" i="7" s="1"/>
  <c r="C288" i="7"/>
  <c r="G288" i="7" s="1"/>
  <c r="S289" i="10" l="1"/>
  <c r="W289" i="10" s="1"/>
  <c r="V289" i="10"/>
  <c r="U289" i="10" s="1"/>
  <c r="V288" i="7"/>
  <c r="U288" i="7" s="1"/>
  <c r="S288" i="7"/>
  <c r="W288" i="7" s="1"/>
  <c r="F289" i="10"/>
  <c r="E289" i="10" s="1"/>
  <c r="C289" i="10"/>
  <c r="G289" i="10" s="1"/>
  <c r="K289" i="7"/>
  <c r="O289" i="7" s="1"/>
  <c r="N289" i="7"/>
  <c r="M289" i="7" s="1"/>
  <c r="C289" i="7"/>
  <c r="G289" i="7" s="1"/>
  <c r="F289" i="7"/>
  <c r="E289" i="7" s="1"/>
  <c r="V290" i="10" l="1"/>
  <c r="U290" i="10" s="1"/>
  <c r="S290" i="10"/>
  <c r="W290" i="10" s="1"/>
  <c r="V289" i="7"/>
  <c r="U289" i="7" s="1"/>
  <c r="S289" i="7"/>
  <c r="W289" i="7" s="1"/>
  <c r="F290" i="10"/>
  <c r="E290" i="10" s="1"/>
  <c r="C290" i="10"/>
  <c r="G290" i="10" s="1"/>
  <c r="N290" i="7"/>
  <c r="M290" i="7" s="1"/>
  <c r="K290" i="7"/>
  <c r="O290" i="7" s="1"/>
  <c r="C290" i="7"/>
  <c r="G290" i="7" s="1"/>
  <c r="F290" i="7"/>
  <c r="E290" i="7" s="1"/>
  <c r="V291" i="10" l="1"/>
  <c r="U291" i="10" s="1"/>
  <c r="S291" i="10"/>
  <c r="W291" i="10" s="1"/>
  <c r="S290" i="7"/>
  <c r="W290" i="7" s="1"/>
  <c r="V290" i="7"/>
  <c r="U290" i="7" s="1"/>
  <c r="C291" i="10"/>
  <c r="G291" i="10" s="1"/>
  <c r="F291" i="10"/>
  <c r="E291" i="10" s="1"/>
  <c r="K291" i="7"/>
  <c r="O291" i="7" s="1"/>
  <c r="N291" i="7"/>
  <c r="M291" i="7" s="1"/>
  <c r="F291" i="7"/>
  <c r="E291" i="7" s="1"/>
  <c r="C291" i="7"/>
  <c r="G291" i="7" s="1"/>
  <c r="V292" i="10" l="1"/>
  <c r="U292" i="10" s="1"/>
  <c r="S292" i="10"/>
  <c r="W292" i="10" s="1"/>
  <c r="S291" i="7"/>
  <c r="W291" i="7" s="1"/>
  <c r="V291" i="7"/>
  <c r="U291" i="7" s="1"/>
  <c r="C292" i="10"/>
  <c r="G292" i="10" s="1"/>
  <c r="F292" i="10"/>
  <c r="E292" i="10" s="1"/>
  <c r="K292" i="7"/>
  <c r="O292" i="7" s="1"/>
  <c r="N292" i="7"/>
  <c r="M292" i="7" s="1"/>
  <c r="C292" i="7"/>
  <c r="G292" i="7" s="1"/>
  <c r="F292" i="7"/>
  <c r="E292" i="7" s="1"/>
  <c r="V293" i="10" l="1"/>
  <c r="U293" i="10" s="1"/>
  <c r="S293" i="10"/>
  <c r="W293" i="10" s="1"/>
  <c r="S292" i="7"/>
  <c r="W292" i="7" s="1"/>
  <c r="V292" i="7"/>
  <c r="U292" i="7" s="1"/>
  <c r="C293" i="10"/>
  <c r="G293" i="10" s="1"/>
  <c r="F293" i="10"/>
  <c r="E293" i="10" s="1"/>
  <c r="N293" i="7"/>
  <c r="M293" i="7" s="1"/>
  <c r="K293" i="7"/>
  <c r="O293" i="7" s="1"/>
  <c r="F293" i="7"/>
  <c r="E293" i="7" s="1"/>
  <c r="C293" i="7"/>
  <c r="G293" i="7" s="1"/>
  <c r="S294" i="10" l="1"/>
  <c r="W294" i="10" s="1"/>
  <c r="V294" i="10"/>
  <c r="U294" i="10" s="1"/>
  <c r="S293" i="7"/>
  <c r="W293" i="7" s="1"/>
  <c r="V293" i="7"/>
  <c r="U293" i="7" s="1"/>
  <c r="C294" i="10"/>
  <c r="G294" i="10" s="1"/>
  <c r="F294" i="10"/>
  <c r="E294" i="10" s="1"/>
  <c r="K294" i="7"/>
  <c r="O294" i="7" s="1"/>
  <c r="N294" i="7"/>
  <c r="M294" i="7" s="1"/>
  <c r="C294" i="7"/>
  <c r="G294" i="7" s="1"/>
  <c r="F294" i="7"/>
  <c r="E294" i="7" s="1"/>
  <c r="V295" i="10" l="1"/>
  <c r="U295" i="10" s="1"/>
  <c r="S295" i="10"/>
  <c r="W295" i="10" s="1"/>
  <c r="V294" i="7"/>
  <c r="U294" i="7" s="1"/>
  <c r="S294" i="7"/>
  <c r="W294" i="7" s="1"/>
  <c r="C295" i="10"/>
  <c r="G295" i="10" s="1"/>
  <c r="F295" i="10"/>
  <c r="E295" i="10" s="1"/>
  <c r="K295" i="7"/>
  <c r="O295" i="7" s="1"/>
  <c r="N295" i="7"/>
  <c r="M295" i="7" s="1"/>
  <c r="F295" i="7"/>
  <c r="E295" i="7" s="1"/>
  <c r="C295" i="7"/>
  <c r="G295" i="7" s="1"/>
  <c r="V296" i="10" l="1"/>
  <c r="U296" i="10" s="1"/>
  <c r="S296" i="10"/>
  <c r="W296" i="10" s="1"/>
  <c r="S295" i="7"/>
  <c r="W295" i="7" s="1"/>
  <c r="V295" i="7"/>
  <c r="U295" i="7" s="1"/>
  <c r="F296" i="10"/>
  <c r="E296" i="10" s="1"/>
  <c r="C296" i="10"/>
  <c r="G296" i="10" s="1"/>
  <c r="N296" i="7"/>
  <c r="M296" i="7" s="1"/>
  <c r="K296" i="7"/>
  <c r="O296" i="7" s="1"/>
  <c r="C296" i="7"/>
  <c r="G296" i="7" s="1"/>
  <c r="F296" i="7"/>
  <c r="E296" i="7" s="1"/>
  <c r="V297" i="10" l="1"/>
  <c r="U297" i="10" s="1"/>
  <c r="S297" i="10"/>
  <c r="W297" i="10" s="1"/>
  <c r="S296" i="7"/>
  <c r="W296" i="7" s="1"/>
  <c r="V296" i="7"/>
  <c r="U296" i="7" s="1"/>
  <c r="C297" i="10"/>
  <c r="G297" i="10" s="1"/>
  <c r="F297" i="10"/>
  <c r="E297" i="10" s="1"/>
  <c r="N297" i="7"/>
  <c r="M297" i="7" s="1"/>
  <c r="K297" i="7"/>
  <c r="O297" i="7" s="1"/>
  <c r="F297" i="7"/>
  <c r="E297" i="7" s="1"/>
  <c r="C297" i="7"/>
  <c r="G297" i="7" s="1"/>
  <c r="S298" i="10" l="1"/>
  <c r="W298" i="10" s="1"/>
  <c r="V298" i="10"/>
  <c r="U298" i="10" s="1"/>
  <c r="V297" i="7"/>
  <c r="U297" i="7" s="1"/>
  <c r="S297" i="7"/>
  <c r="W297" i="7" s="1"/>
  <c r="F298" i="10"/>
  <c r="E298" i="10" s="1"/>
  <c r="C298" i="10"/>
  <c r="G298" i="10" s="1"/>
  <c r="N298" i="7"/>
  <c r="M298" i="7" s="1"/>
  <c r="K298" i="7"/>
  <c r="O298" i="7" s="1"/>
  <c r="C298" i="7"/>
  <c r="G298" i="7" s="1"/>
  <c r="F298" i="7"/>
  <c r="E298" i="7" s="1"/>
  <c r="V299" i="10" l="1"/>
  <c r="U299" i="10" s="1"/>
  <c r="S299" i="10"/>
  <c r="W299" i="10" s="1"/>
  <c r="S298" i="7"/>
  <c r="W298" i="7" s="1"/>
  <c r="V298" i="7"/>
  <c r="U298" i="7" s="1"/>
  <c r="C299" i="10"/>
  <c r="G299" i="10" s="1"/>
  <c r="F299" i="10"/>
  <c r="E299" i="10" s="1"/>
  <c r="N299" i="7"/>
  <c r="M299" i="7" s="1"/>
  <c r="K299" i="7"/>
  <c r="O299" i="7" s="1"/>
  <c r="F299" i="7"/>
  <c r="E299" i="7" s="1"/>
  <c r="C299" i="7"/>
  <c r="G299" i="7" s="1"/>
  <c r="V300" i="10" l="1"/>
  <c r="U300" i="10" s="1"/>
  <c r="S300" i="10"/>
  <c r="W300" i="10" s="1"/>
  <c r="V299" i="7"/>
  <c r="U299" i="7" s="1"/>
  <c r="S299" i="7"/>
  <c r="W299" i="7" s="1"/>
  <c r="F300" i="10"/>
  <c r="E300" i="10" s="1"/>
  <c r="C300" i="10"/>
  <c r="G300" i="10" s="1"/>
  <c r="N300" i="7"/>
  <c r="M300" i="7" s="1"/>
  <c r="K300" i="7"/>
  <c r="O300" i="7" s="1"/>
  <c r="C300" i="7"/>
  <c r="G300" i="7" s="1"/>
  <c r="F300" i="7"/>
  <c r="E300" i="7" s="1"/>
  <c r="S301" i="10" l="1"/>
  <c r="W301" i="10" s="1"/>
  <c r="V301" i="10"/>
  <c r="U301" i="10" s="1"/>
  <c r="V300" i="7"/>
  <c r="U300" i="7" s="1"/>
  <c r="S300" i="7"/>
  <c r="W300" i="7" s="1"/>
  <c r="F301" i="10"/>
  <c r="E301" i="10" s="1"/>
  <c r="C301" i="10"/>
  <c r="G301" i="10" s="1"/>
  <c r="N301" i="7"/>
  <c r="M301" i="7" s="1"/>
  <c r="K301" i="7"/>
  <c r="O301" i="7" s="1"/>
  <c r="C301" i="7"/>
  <c r="G301" i="7" s="1"/>
  <c r="F301" i="7"/>
  <c r="E301" i="7" s="1"/>
  <c r="S302" i="10" l="1"/>
  <c r="W302" i="10" s="1"/>
  <c r="V302" i="10"/>
  <c r="U302" i="10" s="1"/>
  <c r="S301" i="7"/>
  <c r="W301" i="7" s="1"/>
  <c r="V301" i="7"/>
  <c r="U301" i="7" s="1"/>
  <c r="C302" i="10"/>
  <c r="G302" i="10" s="1"/>
  <c r="F302" i="10"/>
  <c r="E302" i="10" s="1"/>
  <c r="K302" i="7"/>
  <c r="O302" i="7" s="1"/>
  <c r="N302" i="7"/>
  <c r="M302" i="7" s="1"/>
  <c r="C302" i="7"/>
  <c r="G302" i="7" s="1"/>
  <c r="F302" i="7"/>
  <c r="E302" i="7" s="1"/>
  <c r="V303" i="10" l="1"/>
  <c r="U303" i="10" s="1"/>
  <c r="S303" i="10"/>
  <c r="W303" i="10" s="1"/>
  <c r="V302" i="7"/>
  <c r="U302" i="7" s="1"/>
  <c r="S302" i="7"/>
  <c r="W302" i="7" s="1"/>
  <c r="F303" i="10"/>
  <c r="E303" i="10" s="1"/>
  <c r="C303" i="10"/>
  <c r="G303" i="10" s="1"/>
  <c r="N303" i="7"/>
  <c r="M303" i="7" s="1"/>
  <c r="K303" i="7"/>
  <c r="O303" i="7" s="1"/>
  <c r="F303" i="7"/>
  <c r="E303" i="7" s="1"/>
  <c r="C303" i="7"/>
  <c r="G303" i="7" s="1"/>
  <c r="V304" i="10" l="1"/>
  <c r="U304" i="10" s="1"/>
  <c r="S304" i="10"/>
  <c r="W304" i="10" s="1"/>
  <c r="S303" i="7"/>
  <c r="W303" i="7" s="1"/>
  <c r="V303" i="7"/>
  <c r="U303" i="7" s="1"/>
  <c r="C304" i="10"/>
  <c r="G304" i="10" s="1"/>
  <c r="F304" i="10"/>
  <c r="E304" i="10" s="1"/>
  <c r="K304" i="7"/>
  <c r="O304" i="7" s="1"/>
  <c r="N304" i="7"/>
  <c r="M304" i="7" s="1"/>
  <c r="C304" i="7"/>
  <c r="G304" i="7" s="1"/>
  <c r="F304" i="7"/>
  <c r="E304" i="7" s="1"/>
  <c r="S305" i="10" l="1"/>
  <c r="W305" i="10" s="1"/>
  <c r="V305" i="10"/>
  <c r="U305" i="10" s="1"/>
  <c r="S304" i="7"/>
  <c r="W304" i="7" s="1"/>
  <c r="V304" i="7"/>
  <c r="U304" i="7" s="1"/>
  <c r="F305" i="10"/>
  <c r="E305" i="10" s="1"/>
  <c r="C305" i="10"/>
  <c r="G305" i="10" s="1"/>
  <c r="N305" i="7"/>
  <c r="M305" i="7" s="1"/>
  <c r="K305" i="7"/>
  <c r="O305" i="7" s="1"/>
  <c r="F305" i="7"/>
  <c r="E305" i="7" s="1"/>
  <c r="C305" i="7"/>
  <c r="G305" i="7" s="1"/>
  <c r="V306" i="10" l="1"/>
  <c r="U306" i="10" s="1"/>
  <c r="S306" i="10"/>
  <c r="W306" i="10" s="1"/>
  <c r="V305" i="7"/>
  <c r="U305" i="7" s="1"/>
  <c r="S305" i="7"/>
  <c r="W305" i="7" s="1"/>
  <c r="F306" i="10"/>
  <c r="E306" i="10" s="1"/>
  <c r="C306" i="10"/>
  <c r="G306" i="10" s="1"/>
  <c r="K306" i="7"/>
  <c r="O306" i="7" s="1"/>
  <c r="N306" i="7"/>
  <c r="M306" i="7" s="1"/>
  <c r="C306" i="7"/>
  <c r="G306" i="7" s="1"/>
  <c r="F306" i="7"/>
  <c r="E306" i="7" s="1"/>
  <c r="V307" i="10" l="1"/>
  <c r="U307" i="10" s="1"/>
  <c r="S307" i="10"/>
  <c r="W307" i="10" s="1"/>
  <c r="S306" i="7"/>
  <c r="W306" i="7" s="1"/>
  <c r="V306" i="7"/>
  <c r="U306" i="7" s="1"/>
  <c r="C307" i="10"/>
  <c r="G307" i="10" s="1"/>
  <c r="F307" i="10"/>
  <c r="E307" i="10" s="1"/>
  <c r="K307" i="7"/>
  <c r="O307" i="7" s="1"/>
  <c r="N307" i="7"/>
  <c r="M307" i="7" s="1"/>
  <c r="C307" i="7"/>
  <c r="G307" i="7" s="1"/>
  <c r="F307" i="7"/>
  <c r="E307" i="7" s="1"/>
  <c r="V308" i="10" l="1"/>
  <c r="U308" i="10" s="1"/>
  <c r="S308" i="10"/>
  <c r="W308" i="10" s="1"/>
  <c r="V307" i="7"/>
  <c r="U307" i="7" s="1"/>
  <c r="S307" i="7"/>
  <c r="W307" i="7" s="1"/>
  <c r="C308" i="10"/>
  <c r="G308" i="10" s="1"/>
  <c r="F308" i="10"/>
  <c r="E308" i="10" s="1"/>
  <c r="K308" i="7"/>
  <c r="O308" i="7" s="1"/>
  <c r="N308" i="7"/>
  <c r="M308" i="7" s="1"/>
  <c r="C308" i="7"/>
  <c r="G308" i="7" s="1"/>
  <c r="F308" i="7"/>
  <c r="E308" i="7" s="1"/>
  <c r="V309" i="10" l="1"/>
  <c r="U309" i="10" s="1"/>
  <c r="S309" i="10"/>
  <c r="W309" i="10" s="1"/>
  <c r="V308" i="7"/>
  <c r="U308" i="7" s="1"/>
  <c r="S308" i="7"/>
  <c r="W308" i="7" s="1"/>
  <c r="C309" i="10"/>
  <c r="G309" i="10" s="1"/>
  <c r="F309" i="10"/>
  <c r="E309" i="10" s="1"/>
  <c r="N309" i="7"/>
  <c r="M309" i="7" s="1"/>
  <c r="K309" i="7"/>
  <c r="O309" i="7" s="1"/>
  <c r="F309" i="7"/>
  <c r="E309" i="7" s="1"/>
  <c r="C309" i="7"/>
  <c r="G309" i="7" s="1"/>
  <c r="S310" i="10" l="1"/>
  <c r="W310" i="10" s="1"/>
  <c r="V310" i="10"/>
  <c r="U310" i="10" s="1"/>
  <c r="V309" i="7"/>
  <c r="U309" i="7" s="1"/>
  <c r="S309" i="7"/>
  <c r="W309" i="7" s="1"/>
  <c r="C310" i="10"/>
  <c r="G310" i="10" s="1"/>
  <c r="F310" i="10"/>
  <c r="E310" i="10" s="1"/>
  <c r="N310" i="7"/>
  <c r="M310" i="7" s="1"/>
  <c r="K310" i="7"/>
  <c r="O310" i="7" s="1"/>
  <c r="C310" i="7"/>
  <c r="G310" i="7" s="1"/>
  <c r="F310" i="7"/>
  <c r="E310" i="7" s="1"/>
  <c r="V311" i="10" l="1"/>
  <c r="U311" i="10" s="1"/>
  <c r="S311" i="10"/>
  <c r="W311" i="10" s="1"/>
  <c r="V310" i="7"/>
  <c r="U310" i="7" s="1"/>
  <c r="S310" i="7"/>
  <c r="W310" i="7" s="1"/>
  <c r="C311" i="10"/>
  <c r="G311" i="10" s="1"/>
  <c r="F311" i="10"/>
  <c r="E311" i="10" s="1"/>
  <c r="N311" i="7"/>
  <c r="M311" i="7" s="1"/>
  <c r="K311" i="7"/>
  <c r="O311" i="7" s="1"/>
  <c r="F311" i="7"/>
  <c r="E311" i="7" s="1"/>
  <c r="C311" i="7"/>
  <c r="G311" i="7" s="1"/>
  <c r="V312" i="10" l="1"/>
  <c r="U312" i="10" s="1"/>
  <c r="S312" i="10"/>
  <c r="W312" i="10" s="1"/>
  <c r="V311" i="7"/>
  <c r="U311" i="7" s="1"/>
  <c r="S311" i="7"/>
  <c r="W311" i="7" s="1"/>
  <c r="F312" i="10"/>
  <c r="E312" i="10" s="1"/>
  <c r="C312" i="10"/>
  <c r="G312" i="10" s="1"/>
  <c r="K312" i="7"/>
  <c r="O312" i="7" s="1"/>
  <c r="N312" i="7"/>
  <c r="M312" i="7" s="1"/>
  <c r="C312" i="7"/>
  <c r="G312" i="7" s="1"/>
  <c r="F312" i="7"/>
  <c r="E312" i="7" s="1"/>
  <c r="V313" i="10" l="1"/>
  <c r="U313" i="10" s="1"/>
  <c r="S313" i="10"/>
  <c r="W313" i="10" s="1"/>
  <c r="S312" i="7"/>
  <c r="W312" i="7" s="1"/>
  <c r="V312" i="7"/>
  <c r="U312" i="7" s="1"/>
  <c r="C313" i="10"/>
  <c r="G313" i="10" s="1"/>
  <c r="F313" i="10"/>
  <c r="E313" i="10" s="1"/>
  <c r="N313" i="7"/>
  <c r="M313" i="7" s="1"/>
  <c r="K313" i="7"/>
  <c r="O313" i="7" s="1"/>
  <c r="C313" i="7"/>
  <c r="G313" i="7" s="1"/>
  <c r="F313" i="7"/>
  <c r="E313" i="7" s="1"/>
  <c r="S314" i="10" l="1"/>
  <c r="W314" i="10" s="1"/>
  <c r="V314" i="10"/>
  <c r="U314" i="10" s="1"/>
  <c r="S313" i="7"/>
  <c r="W313" i="7" s="1"/>
  <c r="V313" i="7"/>
  <c r="U313" i="7" s="1"/>
  <c r="F314" i="10"/>
  <c r="E314" i="10" s="1"/>
  <c r="C314" i="10"/>
  <c r="G314" i="10" s="1"/>
  <c r="K314" i="7"/>
  <c r="O314" i="7" s="1"/>
  <c r="N314" i="7"/>
  <c r="M314" i="7" s="1"/>
  <c r="F314" i="7"/>
  <c r="E314" i="7" s="1"/>
  <c r="C314" i="7"/>
  <c r="G314" i="7" s="1"/>
  <c r="V315" i="10" l="1"/>
  <c r="U315" i="10" s="1"/>
  <c r="S315" i="10"/>
  <c r="W315" i="10" s="1"/>
  <c r="S314" i="7"/>
  <c r="W314" i="7" s="1"/>
  <c r="V314" i="7"/>
  <c r="U314" i="7" s="1"/>
  <c r="C315" i="10"/>
  <c r="G315" i="10" s="1"/>
  <c r="F315" i="10"/>
  <c r="E315" i="10" s="1"/>
  <c r="N315" i="7"/>
  <c r="M315" i="7" s="1"/>
  <c r="K315" i="7"/>
  <c r="O315" i="7" s="1"/>
  <c r="C315" i="7"/>
  <c r="G315" i="7" s="1"/>
  <c r="F315" i="7"/>
  <c r="E315" i="7" s="1"/>
  <c r="V315" i="7" l="1"/>
  <c r="U315" i="7" s="1"/>
  <c r="S315" i="7"/>
  <c r="W315" i="7" s="1"/>
</calcChain>
</file>

<file path=xl/sharedStrings.xml><?xml version="1.0" encoding="utf-8"?>
<sst xmlns="http://schemas.openxmlformats.org/spreadsheetml/2006/main" count="687" uniqueCount="82">
  <si>
    <t>Loan Type</t>
  </si>
  <si>
    <t>Grace Period (Months)</t>
  </si>
  <si>
    <t>Expected Repayment</t>
  </si>
  <si>
    <t>Totals:</t>
  </si>
  <si>
    <t>Monthly Payment</t>
  </si>
  <si>
    <t xml:space="preserve">Total Repaid </t>
  </si>
  <si>
    <t>Principal</t>
  </si>
  <si>
    <t xml:space="preserve">1st Distribution </t>
  </si>
  <si>
    <t xml:space="preserve">2nd Distribution </t>
  </si>
  <si>
    <t>Expected Grad Date</t>
  </si>
  <si>
    <t xml:space="preserve">Accrued Interest </t>
  </si>
  <si>
    <t>Principal at Repayment</t>
  </si>
  <si>
    <t>Interest</t>
  </si>
  <si>
    <t xml:space="preserve">IN SCHOOL </t>
  </si>
  <si>
    <t xml:space="preserve">LOANS ORIGINATED </t>
  </si>
  <si>
    <t>LOANS PAID OFF</t>
  </si>
  <si>
    <t>Start Date:</t>
  </si>
  <si>
    <t>Loan amount</t>
  </si>
  <si>
    <t>Annual interest rate</t>
  </si>
  <si>
    <t>Loan period in years</t>
  </si>
  <si>
    <t>Monthly payment</t>
  </si>
  <si>
    <t>Number of payments</t>
  </si>
  <si>
    <t>Total interest</t>
  </si>
  <si>
    <t>Total cost of loan</t>
  </si>
  <si>
    <t>No.</t>
  </si>
  <si>
    <t>Payment Date</t>
  </si>
  <si>
    <t>Beginning Balance</t>
  </si>
  <si>
    <t>Payment</t>
  </si>
  <si>
    <t>Ending Balance</t>
  </si>
  <si>
    <t>Start date of loan payback</t>
  </si>
  <si>
    <t>START DATE</t>
  </si>
  <si>
    <t>1ST</t>
  </si>
  <si>
    <t>2ND</t>
  </si>
  <si>
    <t>GRAD</t>
  </si>
  <si>
    <t>Program Year</t>
  </si>
  <si>
    <t>YEAR</t>
  </si>
  <si>
    <t>Year in school:</t>
  </si>
  <si>
    <t>% of Debt</t>
  </si>
  <si>
    <t>Interest Accrual (1st disb)</t>
  </si>
  <si>
    <t xml:space="preserve"> Interest Accrual (2nd disb)</t>
  </si>
  <si>
    <t>GRADUATION + GRACE PERIOD</t>
  </si>
  <si>
    <t>START DATE LIST</t>
  </si>
  <si>
    <t>DROPDOWN MENU</t>
  </si>
  <si>
    <t>Other Loan</t>
  </si>
  <si>
    <t xml:space="preserve">*Spreadsheet assumes 6 month grace period for all loans, wherein Interest accrues during that period. </t>
  </si>
  <si>
    <t>Interest Rate</t>
  </si>
  <si>
    <t>EMBA</t>
  </si>
  <si>
    <t xml:space="preserve">Program: </t>
  </si>
  <si>
    <t>3RD</t>
  </si>
  <si>
    <t>PROGRAM</t>
  </si>
  <si>
    <t xml:space="preserve">3rd Distribution </t>
  </si>
  <si>
    <t>--</t>
  </si>
  <si>
    <r>
      <rPr>
        <i/>
        <vertAlign val="superscript"/>
        <sz val="9"/>
        <rFont val="Tahoma"/>
        <family val="2"/>
      </rPr>
      <t>1</t>
    </r>
    <r>
      <rPr>
        <i/>
        <sz val="9"/>
        <rFont val="Tahoma"/>
        <family val="2"/>
      </rPr>
      <t xml:space="preserve"> Represents a blended interest rate on all outstanding debt, including accrued interest.</t>
    </r>
  </si>
  <si>
    <t>***Federal loans default to the standard 10-year repayment.  For debts over $30,000, you can extend to 25 years if requested</t>
  </si>
  <si>
    <t>Repayment Period***</t>
  </si>
  <si>
    <t>Sat</t>
  </si>
  <si>
    <t>GlobalAsia</t>
  </si>
  <si>
    <t>Americas</t>
  </si>
  <si>
    <t xml:space="preserve">PROGRAM: </t>
  </si>
  <si>
    <t>FriSat</t>
  </si>
  <si>
    <t>GlobalAE</t>
  </si>
  <si>
    <t>ARRAY</t>
  </si>
  <si>
    <t>Dropdown</t>
  </si>
  <si>
    <t>DirectUnsubSpring</t>
  </si>
  <si>
    <t>DirectUnsubSummer</t>
  </si>
  <si>
    <t>DirectUnsub</t>
  </si>
  <si>
    <t xml:space="preserve"> Interest Accrual (3rd disb)</t>
  </si>
  <si>
    <t>DirectUnsubYear1</t>
  </si>
  <si>
    <t>DirectUnsubYear2</t>
  </si>
  <si>
    <t>DirectUnsubSpring2</t>
  </si>
  <si>
    <t>DirectUnsubSpring1</t>
  </si>
  <si>
    <t>DirectUnsubSummer2</t>
  </si>
  <si>
    <t>Others (for making the Loan Calc tab clean)</t>
  </si>
  <si>
    <t>VLOOKUP TABLE</t>
  </si>
  <si>
    <t>LEAVE BLANK</t>
  </si>
  <si>
    <t>**If a loan has a different grace period than 6 months, change column M (currently hidden).</t>
  </si>
  <si>
    <t>Private Loan</t>
  </si>
  <si>
    <t>Unsubsidized Loan</t>
  </si>
  <si>
    <t>Graduate PLUS Loan</t>
  </si>
  <si>
    <t>Global</t>
  </si>
  <si>
    <t xml:space="preserve"> </t>
  </si>
  <si>
    <t xml:space="preserve">Global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</si>
</sst>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164" formatCode="0_)"/>
    <numFmt numFmtId="165" formatCode="&quot;$&quot;#,##0"/>
    <numFmt numFmtId="166" formatCode="0.000%"/>
    <numFmt numFmtId="167" formatCode="&quot;$&quot;#,##0.00"/>
    <numFmt numFmtId="168" formatCode="_([$$-409]* #,##0.00_);_([$$-409]* \(#,##0.00\);_([$$-409]* &quot;-&quot;??_);_(@_)"/>
    <numFmt numFmtId="169" formatCode="[$-409]mmmm\-yy;@"/>
    <numFmt numFmtId="170" formatCode="[$-409]mmm\-yy;@"/>
    <numFmt numFmtId="171" formatCode="mm/dd/yy;@"/>
  </numFmts>
  <fonts count="29" x14ac:knownFonts="1">
    <font>
      <sz val="12"/>
      <name val="Arial"/>
    </font>
    <font>
      <sz val="10"/>
      <name val="Arial"/>
      <family val="2"/>
    </font>
    <font>
      <sz val="12"/>
      <name val="Arial"/>
      <family val="2"/>
    </font>
    <font>
      <sz val="10"/>
      <name val="Tahoma"/>
      <family val="2"/>
    </font>
    <font>
      <sz val="9"/>
      <name val="Tahoma"/>
      <family val="2"/>
    </font>
    <font>
      <sz val="16"/>
      <color indexed="8"/>
      <name val="Tahoma"/>
      <family val="2"/>
    </font>
    <font>
      <sz val="14"/>
      <name val="Tahoma"/>
      <family val="2"/>
    </font>
    <font>
      <sz val="9"/>
      <color indexed="8"/>
      <name val="Tahoma"/>
      <family val="2"/>
    </font>
    <font>
      <sz val="9"/>
      <color indexed="63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2"/>
      <name val="Arial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u/>
      <sz val="11"/>
      <name val="Tahoma"/>
      <family val="2"/>
    </font>
    <font>
      <i/>
      <sz val="9"/>
      <name val="Tahoma"/>
      <family val="2"/>
    </font>
    <font>
      <b/>
      <i/>
      <u/>
      <sz val="9"/>
      <name val="Tahoma"/>
      <family val="2"/>
    </font>
    <font>
      <i/>
      <vertAlign val="superscript"/>
      <sz val="9"/>
      <name val="Tahoma"/>
      <family val="2"/>
    </font>
    <font>
      <i/>
      <sz val="12"/>
      <name val="Arial"/>
      <family val="2"/>
    </font>
    <font>
      <sz val="9"/>
      <color theme="0"/>
      <name val="Tahoma"/>
      <family val="2"/>
    </font>
    <font>
      <b/>
      <sz val="11"/>
      <color theme="1"/>
      <name val="Tahoma"/>
      <family val="2"/>
    </font>
    <font>
      <sz val="11"/>
      <color theme="4"/>
      <name val="Tahoma"/>
      <family val="2"/>
    </font>
    <font>
      <sz val="11"/>
      <color rgb="FF0070C0"/>
      <name val="Tahoma"/>
      <family val="2"/>
    </font>
    <font>
      <b/>
      <i/>
      <sz val="11"/>
      <color theme="1"/>
      <name val="Tahoma"/>
      <family val="2"/>
    </font>
    <font>
      <i/>
      <vertAlign val="superscript"/>
      <sz val="10"/>
      <color theme="1"/>
      <name val="Tahoma"/>
      <family val="2"/>
    </font>
    <font>
      <sz val="11"/>
      <color theme="1"/>
      <name val="Tahoma"/>
      <family val="2"/>
    </font>
    <font>
      <sz val="12"/>
      <color rgb="FFFF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9" fontId="1" fillId="0" borderId="0" applyFont="0" applyFill="0" applyBorder="0" applyAlignment="0" applyProtection="0"/>
  </cellStyleXfs>
  <cellXfs count="104">
    <xf numFmtId="164" fontId="0" fillId="0" borderId="0" xfId="0"/>
    <xf numFmtId="164" fontId="3" fillId="2" borderId="0" xfId="0" applyFont="1" applyFill="1"/>
    <xf numFmtId="164" fontId="4" fillId="2" borderId="0" xfId="0" applyFont="1" applyFill="1"/>
    <xf numFmtId="164" fontId="4" fillId="2" borderId="0" xfId="0" applyFont="1" applyFill="1" applyAlignment="1">
      <alignment horizontal="center"/>
    </xf>
    <xf numFmtId="164" fontId="3" fillId="2" borderId="0" xfId="0" applyFont="1" applyFill="1" applyAlignment="1">
      <alignment horizontal="center"/>
    </xf>
    <xf numFmtId="164" fontId="3" fillId="2" borderId="0" xfId="0" applyFont="1" applyFill="1" applyAlignment="1">
      <alignment horizontal="center" wrapText="1"/>
    </xf>
    <xf numFmtId="171" fontId="3" fillId="2" borderId="0" xfId="0" applyNumberFormat="1" applyFont="1" applyFill="1" applyAlignment="1">
      <alignment horizontal="center"/>
    </xf>
    <xf numFmtId="8" fontId="4" fillId="2" borderId="0" xfId="0" applyNumberFormat="1" applyFont="1" applyFill="1" applyAlignment="1">
      <alignment horizontal="center"/>
    </xf>
    <xf numFmtId="8" fontId="3" fillId="2" borderId="0" xfId="0" applyNumberFormat="1" applyFont="1" applyFill="1" applyAlignment="1">
      <alignment horizontal="center"/>
    </xf>
    <xf numFmtId="170" fontId="4" fillId="2" borderId="0" xfId="0" applyNumberFormat="1" applyFont="1" applyFill="1" applyAlignment="1">
      <alignment horizontal="center"/>
    </xf>
    <xf numFmtId="44" fontId="4" fillId="2" borderId="0" xfId="0" applyNumberFormat="1" applyFont="1" applyFill="1" applyAlignment="1">
      <alignment horizontal="center"/>
    </xf>
    <xf numFmtId="164" fontId="5" fillId="2" borderId="1" xfId="0" applyFont="1" applyFill="1" applyBorder="1" applyAlignment="1">
      <alignment horizontal="left"/>
    </xf>
    <xf numFmtId="164" fontId="7" fillId="2" borderId="0" xfId="0" applyFont="1" applyFill="1" applyAlignment="1">
      <alignment horizontal="left"/>
    </xf>
    <xf numFmtId="164" fontId="8" fillId="2" borderId="0" xfId="0" applyFont="1" applyFill="1" applyAlignment="1">
      <alignment horizontal="left" vertical="center"/>
    </xf>
    <xf numFmtId="164" fontId="8" fillId="2" borderId="0" xfId="0" applyFont="1" applyFill="1" applyAlignment="1">
      <alignment horizontal="center" vertical="center"/>
    </xf>
    <xf numFmtId="164" fontId="4" fillId="2" borderId="0" xfId="0" applyFont="1" applyFill="1" applyAlignment="1">
      <alignment horizontal="left"/>
    </xf>
    <xf numFmtId="164" fontId="4" fillId="2" borderId="0" xfId="0" applyFont="1" applyFill="1" applyAlignment="1">
      <alignment horizontal="right"/>
    </xf>
    <xf numFmtId="44" fontId="4" fillId="2" borderId="2" xfId="0" applyNumberFormat="1" applyFont="1" applyFill="1" applyBorder="1" applyAlignment="1">
      <alignment horizontal="right"/>
    </xf>
    <xf numFmtId="166" fontId="4" fillId="2" borderId="2" xfId="0" applyNumberFormat="1" applyFont="1" applyFill="1" applyBorder="1" applyAlignment="1">
      <alignment horizontal="right"/>
    </xf>
    <xf numFmtId="0" fontId="4" fillId="2" borderId="0" xfId="0" applyNumberFormat="1" applyFont="1" applyFill="1" applyAlignment="1">
      <alignment horizontal="center"/>
    </xf>
    <xf numFmtId="1" fontId="4" fillId="2" borderId="2" xfId="0" applyNumberFormat="1" applyFont="1" applyFill="1" applyBorder="1" applyAlignment="1">
      <alignment horizontal="right"/>
    </xf>
    <xf numFmtId="170" fontId="4" fillId="2" borderId="2" xfId="0" applyNumberFormat="1" applyFont="1" applyFill="1" applyBorder="1" applyAlignment="1">
      <alignment horizontal="right"/>
    </xf>
    <xf numFmtId="14" fontId="4" fillId="2" borderId="0" xfId="0" applyNumberFormat="1" applyFont="1" applyFill="1" applyAlignment="1">
      <alignment horizontal="right"/>
    </xf>
    <xf numFmtId="9" fontId="4" fillId="2" borderId="0" xfId="0" applyNumberFormat="1" applyFont="1" applyFill="1" applyAlignment="1">
      <alignment horizontal="center"/>
    </xf>
    <xf numFmtId="44" fontId="4" fillId="2" borderId="0" xfId="0" applyNumberFormat="1" applyFont="1" applyFill="1" applyAlignment="1">
      <alignment horizontal="right"/>
    </xf>
    <xf numFmtId="164" fontId="4" fillId="2" borderId="0" xfId="0" applyFont="1" applyFill="1" applyAlignment="1">
      <alignment horizontal="center" wrapText="1"/>
    </xf>
    <xf numFmtId="164" fontId="21" fillId="3" borderId="1" xfId="0" applyFont="1" applyFill="1" applyBorder="1" applyAlignment="1">
      <alignment horizontal="center" wrapText="1"/>
    </xf>
    <xf numFmtId="164" fontId="21" fillId="3" borderId="0" xfId="0" applyFont="1" applyFill="1" applyAlignment="1">
      <alignment horizontal="center" wrapText="1"/>
    </xf>
    <xf numFmtId="164" fontId="22" fillId="2" borderId="0" xfId="0" applyFont="1" applyFill="1"/>
    <xf numFmtId="164" fontId="9" fillId="2" borderId="0" xfId="0" applyFont="1" applyFill="1" applyAlignment="1">
      <alignment horizontal="center"/>
    </xf>
    <xf numFmtId="164" fontId="9" fillId="2" borderId="0" xfId="0" applyFont="1" applyFill="1"/>
    <xf numFmtId="169" fontId="9" fillId="2" borderId="0" xfId="0" applyNumberFormat="1" applyFont="1" applyFill="1"/>
    <xf numFmtId="164" fontId="10" fillId="2" borderId="0" xfId="0" applyFont="1" applyFill="1"/>
    <xf numFmtId="169" fontId="9" fillId="2" borderId="0" xfId="0" quotePrefix="1" applyNumberFormat="1" applyFont="1" applyFill="1"/>
    <xf numFmtId="164" fontId="6" fillId="2" borderId="1" xfId="0" applyFont="1" applyFill="1" applyBorder="1" applyAlignment="1">
      <alignment horizontal="left"/>
    </xf>
    <xf numFmtId="164" fontId="2" fillId="0" borderId="0" xfId="0" applyFont="1"/>
    <xf numFmtId="164" fontId="10" fillId="0" borderId="0" xfId="0" applyFont="1" applyAlignment="1">
      <alignment horizontal="center" vertical="center" wrapText="1"/>
    </xf>
    <xf numFmtId="169" fontId="9" fillId="0" borderId="0" xfId="0" quotePrefix="1" applyNumberFormat="1" applyFont="1" applyAlignment="1">
      <alignment horizontal="center"/>
    </xf>
    <xf numFmtId="169" fontId="9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left"/>
    </xf>
    <xf numFmtId="169" fontId="9" fillId="0" borderId="0" xfId="0" applyNumberFormat="1" applyFont="1" applyAlignment="1">
      <alignment horizontal="left"/>
    </xf>
    <xf numFmtId="169" fontId="11" fillId="0" borderId="0" xfId="0" applyNumberFormat="1" applyFont="1" applyAlignment="1">
      <alignment horizontal="left"/>
    </xf>
    <xf numFmtId="169" fontId="9" fillId="0" borderId="0" xfId="0" quotePrefix="1" applyNumberFormat="1" applyFont="1" applyAlignment="1">
      <alignment horizontal="left"/>
    </xf>
    <xf numFmtId="164" fontId="11" fillId="0" borderId="0" xfId="0" applyFont="1"/>
    <xf numFmtId="164" fontId="12" fillId="2" borderId="0" xfId="0" applyFont="1" applyFill="1" applyAlignment="1">
      <alignment horizontal="center" vertical="center" wrapText="1"/>
    </xf>
    <xf numFmtId="164" fontId="0" fillId="2" borderId="0" xfId="0" applyFill="1"/>
    <xf numFmtId="164" fontId="21" fillId="2" borderId="0" xfId="0" applyFont="1" applyFill="1" applyAlignment="1">
      <alignment horizontal="center" wrapText="1"/>
    </xf>
    <xf numFmtId="169" fontId="12" fillId="2" borderId="0" xfId="0" applyNumberFormat="1" applyFont="1" applyFill="1" applyAlignment="1">
      <alignment horizontal="center" vertical="center" wrapText="1"/>
    </xf>
    <xf numFmtId="164" fontId="12" fillId="0" borderId="0" xfId="0" applyFont="1" applyAlignment="1">
      <alignment horizontal="center"/>
    </xf>
    <xf numFmtId="164" fontId="14" fillId="2" borderId="0" xfId="0" applyFont="1" applyFill="1" applyAlignment="1">
      <alignment horizontal="center"/>
    </xf>
    <xf numFmtId="164" fontId="14" fillId="2" borderId="0" xfId="0" applyFont="1" applyFill="1"/>
    <xf numFmtId="169" fontId="14" fillId="2" borderId="0" xfId="0" applyNumberFormat="1" applyFont="1" applyFill="1"/>
    <xf numFmtId="165" fontId="23" fillId="4" borderId="3" xfId="0" applyNumberFormat="1" applyFont="1" applyFill="1" applyBorder="1" applyAlignment="1">
      <alignment horizontal="center"/>
    </xf>
    <xf numFmtId="10" fontId="23" fillId="4" borderId="3" xfId="0" applyNumberFormat="1" applyFont="1" applyFill="1" applyBorder="1" applyAlignment="1">
      <alignment horizontal="center"/>
    </xf>
    <xf numFmtId="164" fontId="23" fillId="4" borderId="3" xfId="0" applyFont="1" applyFill="1" applyBorder="1" applyAlignment="1">
      <alignment horizontal="center"/>
    </xf>
    <xf numFmtId="164" fontId="24" fillId="2" borderId="0" xfId="0" applyFont="1" applyFill="1" applyAlignment="1">
      <alignment horizontal="center"/>
    </xf>
    <xf numFmtId="170" fontId="14" fillId="2" borderId="0" xfId="0" applyNumberFormat="1" applyFont="1" applyFill="1" applyAlignment="1">
      <alignment horizontal="center"/>
    </xf>
    <xf numFmtId="1" fontId="14" fillId="2" borderId="0" xfId="0" applyNumberFormat="1" applyFont="1" applyFill="1" applyAlignment="1">
      <alignment horizontal="center"/>
    </xf>
    <xf numFmtId="165" fontId="14" fillId="2" borderId="0" xfId="0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168" fontId="14" fillId="2" borderId="0" xfId="0" applyNumberFormat="1" applyFont="1" applyFill="1" applyAlignment="1">
      <alignment horizontal="center"/>
    </xf>
    <xf numFmtId="168" fontId="12" fillId="2" borderId="0" xfId="0" applyNumberFormat="1" applyFont="1" applyFill="1" applyAlignment="1">
      <alignment horizontal="center"/>
    </xf>
    <xf numFmtId="9" fontId="14" fillId="2" borderId="0" xfId="1" applyFont="1" applyFill="1" applyAlignment="1">
      <alignment horizontal="center"/>
    </xf>
    <xf numFmtId="9" fontId="14" fillId="2" borderId="0" xfId="1" applyFont="1" applyFill="1"/>
    <xf numFmtId="165" fontId="23" fillId="2" borderId="0" xfId="0" applyNumberFormat="1" applyFont="1" applyFill="1" applyAlignment="1">
      <alignment horizontal="center"/>
    </xf>
    <xf numFmtId="10" fontId="23" fillId="2" borderId="0" xfId="0" applyNumberFormat="1" applyFont="1" applyFill="1" applyAlignment="1">
      <alignment horizontal="center"/>
    </xf>
    <xf numFmtId="164" fontId="23" fillId="2" borderId="0" xfId="0" applyFont="1" applyFill="1" applyAlignment="1">
      <alignment horizontal="center"/>
    </xf>
    <xf numFmtId="164" fontId="13" fillId="2" borderId="0" xfId="0" applyFont="1" applyFill="1"/>
    <xf numFmtId="165" fontId="13" fillId="2" borderId="0" xfId="0" applyNumberFormat="1" applyFont="1" applyFill="1" applyAlignment="1">
      <alignment horizontal="center"/>
    </xf>
    <xf numFmtId="164" fontId="16" fillId="2" borderId="0" xfId="0" applyFont="1" applyFill="1" applyAlignment="1">
      <alignment horizontal="center" vertical="center" wrapText="1"/>
    </xf>
    <xf numFmtId="164" fontId="16" fillId="2" borderId="0" xfId="0" applyFont="1" applyFill="1" applyAlignment="1">
      <alignment horizontal="left" vertical="center" wrapText="1"/>
    </xf>
    <xf numFmtId="164" fontId="16" fillId="5" borderId="4" xfId="0" applyFont="1" applyFill="1" applyBorder="1" applyAlignment="1">
      <alignment horizontal="center" vertical="center" wrapText="1"/>
    </xf>
    <xf numFmtId="168" fontId="14" fillId="5" borderId="5" xfId="0" applyNumberFormat="1" applyFont="1" applyFill="1" applyBorder="1" applyAlignment="1">
      <alignment horizontal="center"/>
    </xf>
    <xf numFmtId="164" fontId="24" fillId="2" borderId="0" xfId="0" applyFont="1" applyFill="1" applyAlignment="1">
      <alignment horizontal="left"/>
    </xf>
    <xf numFmtId="10" fontId="25" fillId="2" borderId="0" xfId="0" applyNumberFormat="1" applyFont="1" applyFill="1" applyAlignment="1">
      <alignment horizontal="right"/>
    </xf>
    <xf numFmtId="164" fontId="26" fillId="2" borderId="0" xfId="0" applyFont="1" applyFill="1" applyAlignment="1">
      <alignment horizontal="left"/>
    </xf>
    <xf numFmtId="164" fontId="18" fillId="2" borderId="0" xfId="0" applyFont="1" applyFill="1" applyAlignment="1">
      <alignment horizontal="center" vertical="center" wrapText="1"/>
    </xf>
    <xf numFmtId="9" fontId="17" fillId="2" borderId="0" xfId="1" applyFont="1" applyFill="1" applyAlignment="1">
      <alignment horizontal="center"/>
    </xf>
    <xf numFmtId="164" fontId="17" fillId="2" borderId="0" xfId="0" applyFont="1" applyFill="1" applyAlignment="1">
      <alignment horizontal="left"/>
    </xf>
    <xf numFmtId="164" fontId="17" fillId="2" borderId="0" xfId="0" applyFont="1" applyFill="1"/>
    <xf numFmtId="169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center"/>
    </xf>
    <xf numFmtId="170" fontId="10" fillId="0" borderId="0" xfId="0" applyNumberFormat="1" applyFont="1" applyAlignment="1">
      <alignment horizontal="center" vertical="center"/>
    </xf>
    <xf numFmtId="164" fontId="2" fillId="0" borderId="0" xfId="0" quotePrefix="1" applyFont="1" applyAlignment="1">
      <alignment horizontal="center"/>
    </xf>
    <xf numFmtId="164" fontId="14" fillId="2" borderId="0" xfId="0" applyFont="1" applyFill="1" applyAlignment="1">
      <alignment horizontal="left"/>
    </xf>
    <xf numFmtId="164" fontId="2" fillId="0" borderId="0" xfId="0" quotePrefix="1" applyFont="1"/>
    <xf numFmtId="164" fontId="20" fillId="0" borderId="0" xfId="0" quotePrefix="1" applyFont="1"/>
    <xf numFmtId="10" fontId="14" fillId="2" borderId="0" xfId="0" applyNumberFormat="1" applyFont="1" applyFill="1" applyAlignment="1">
      <alignment horizontal="center"/>
    </xf>
    <xf numFmtId="10" fontId="14" fillId="2" borderId="0" xfId="0" applyNumberFormat="1" applyFont="1" applyFill="1"/>
    <xf numFmtId="165" fontId="13" fillId="5" borderId="8" xfId="0" applyNumberFormat="1" applyFont="1" applyFill="1" applyBorder="1" applyAlignment="1">
      <alignment horizontal="center"/>
    </xf>
    <xf numFmtId="169" fontId="9" fillId="6" borderId="0" xfId="0" applyNumberFormat="1" applyFont="1" applyFill="1" applyAlignment="1">
      <alignment horizontal="center"/>
    </xf>
    <xf numFmtId="169" fontId="2" fillId="6" borderId="0" xfId="0" applyNumberFormat="1" applyFont="1" applyFill="1" applyAlignment="1">
      <alignment horizontal="center"/>
    </xf>
    <xf numFmtId="164" fontId="15" fillId="2" borderId="0" xfId="0" applyFont="1" applyFill="1" applyAlignment="1">
      <alignment horizontal="left"/>
    </xf>
    <xf numFmtId="165" fontId="13" fillId="0" borderId="0" xfId="0" applyNumberFormat="1" applyFont="1" applyAlignment="1">
      <alignment horizontal="center"/>
    </xf>
    <xf numFmtId="164" fontId="28" fillId="2" borderId="0" xfId="0" applyFont="1" applyFill="1" applyAlignment="1">
      <alignment horizontal="left"/>
    </xf>
    <xf numFmtId="164" fontId="9" fillId="0" borderId="7" xfId="0" applyFont="1" applyBorder="1" applyAlignment="1">
      <alignment horizontal="left"/>
    </xf>
    <xf numFmtId="169" fontId="27" fillId="0" borderId="6" xfId="0" applyNumberFormat="1" applyFont="1" applyBorder="1" applyAlignment="1">
      <alignment horizontal="left"/>
    </xf>
    <xf numFmtId="164" fontId="12" fillId="2" borderId="0" xfId="0" applyFont="1" applyFill="1" applyAlignment="1">
      <alignment horizontal="center"/>
    </xf>
    <xf numFmtId="164" fontId="12" fillId="0" borderId="0" xfId="0" applyFont="1" applyAlignment="1">
      <alignment horizontal="center"/>
    </xf>
    <xf numFmtId="164" fontId="12" fillId="0" borderId="0" xfId="0" applyFont="1"/>
    <xf numFmtId="164" fontId="6" fillId="2" borderId="1" xfId="0" applyFont="1" applyFill="1" applyBorder="1" applyAlignment="1">
      <alignment horizontal="left"/>
    </xf>
    <xf numFmtId="169" fontId="9" fillId="7" borderId="0" xfId="0" applyNumberFormat="1" applyFont="1" applyFill="1" applyAlignment="1">
      <alignment horizontal="center"/>
    </xf>
    <xf numFmtId="169" fontId="9" fillId="7" borderId="0" xfId="0" quotePrefix="1" applyNumberFormat="1" applyFont="1" applyFill="1" applyAlignment="1">
      <alignment horizontal="center"/>
    </xf>
    <xf numFmtId="164" fontId="2" fillId="7" borderId="0" xfId="0" quotePrefix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ate/Loan%20Repayment/Loan%20calculator%20template%20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Calculator"/>
    </sheetNames>
    <sheetDataSet>
      <sheetData sheetId="0">
        <row r="4">
          <cell r="E4">
            <v>30000</v>
          </cell>
        </row>
        <row r="5">
          <cell r="E5">
            <v>0.05</v>
          </cell>
        </row>
        <row r="6">
          <cell r="E6">
            <v>10</v>
          </cell>
        </row>
        <row r="7">
          <cell r="E7">
            <v>42415</v>
          </cell>
        </row>
        <row r="10">
          <cell r="E10">
            <v>120</v>
          </cell>
        </row>
        <row r="15">
          <cell r="A15">
            <v>0</v>
          </cell>
          <cell r="B15" t="str">
            <v>No.</v>
          </cell>
          <cell r="C15" t="str">
            <v>Payment Date</v>
          </cell>
          <cell r="D15" t="str">
            <v>Beginning Balance</v>
          </cell>
          <cell r="E15" t="str">
            <v>Payment</v>
          </cell>
          <cell r="F15" t="str">
            <v>Principal</v>
          </cell>
          <cell r="G15" t="str">
            <v>Interest</v>
          </cell>
          <cell r="H15" t="str">
            <v>Ending Balance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8"/>
  <sheetViews>
    <sheetView tabSelected="1" zoomScaleNormal="100" workbookViewId="0">
      <selection activeCell="I6" sqref="I6"/>
    </sheetView>
  </sheetViews>
  <sheetFormatPr defaultColWidth="8.84375" defaultRowHeight="15" x14ac:dyDescent="0.3"/>
  <cols>
    <col min="1" max="1" width="9.69140625" style="30" customWidth="1"/>
    <col min="2" max="2" width="16.84375" style="30" bestFit="1" customWidth="1"/>
    <col min="3" max="3" width="10" style="29" bestFit="1" customWidth="1"/>
    <col min="4" max="4" width="1.84375" style="29" customWidth="1"/>
    <col min="5" max="5" width="12.07421875" style="29" bestFit="1" customWidth="1"/>
    <col min="6" max="6" width="1.84375" style="29" customWidth="1"/>
    <col min="7" max="7" width="10.07421875" style="29" customWidth="1"/>
    <col min="8" max="8" width="1.53515625" style="29" customWidth="1"/>
    <col min="9" max="11" width="10.765625" style="30" customWidth="1"/>
    <col min="12" max="12" width="10.765625" style="29" customWidth="1"/>
    <col min="13" max="13" width="9.53515625" style="29" customWidth="1"/>
    <col min="14" max="14" width="11.53515625" style="29" customWidth="1"/>
    <col min="15" max="17" width="9.4609375" style="29" customWidth="1"/>
    <col min="18" max="18" width="1.84375" style="29" customWidth="1"/>
    <col min="19" max="19" width="9.07421875" style="29" customWidth="1"/>
    <col min="20" max="20" width="10.4609375" style="29" customWidth="1"/>
    <col min="21" max="21" width="1.84375" style="29" customWidth="1"/>
    <col min="22" max="22" width="9.4609375" style="29" customWidth="1"/>
    <col min="23" max="23" width="1.84375" style="29" customWidth="1"/>
    <col min="24" max="24" width="14.3046875" style="29" bestFit="1" customWidth="1"/>
    <col min="25" max="25" width="11.69140625" style="30" bestFit="1" customWidth="1"/>
    <col min="26" max="26" width="1.84375" style="30" customWidth="1"/>
    <col min="27" max="27" width="5.765625" style="30" bestFit="1" customWidth="1"/>
    <col min="28" max="28" width="9.53515625" style="31" bestFit="1" customWidth="1"/>
    <col min="29" max="16384" width="8.84375" style="30"/>
  </cols>
  <sheetData>
    <row r="1" spans="1:29" ht="15.5" thickBot="1" x14ac:dyDescent="0.35">
      <c r="A1" s="28" t="s">
        <v>46</v>
      </c>
      <c r="B1" s="28"/>
    </row>
    <row r="2" spans="1:29" ht="15.5" thickBot="1" x14ac:dyDescent="0.35">
      <c r="A2" s="32" t="s">
        <v>47</v>
      </c>
      <c r="B2" s="95" t="s">
        <v>55</v>
      </c>
      <c r="D2" s="94"/>
    </row>
    <row r="3" spans="1:29" ht="15.5" thickBot="1" x14ac:dyDescent="0.35">
      <c r="A3" s="32" t="s">
        <v>16</v>
      </c>
      <c r="B3" s="96">
        <v>45047</v>
      </c>
    </row>
    <row r="4" spans="1:29" s="50" customFormat="1" ht="14" x14ac:dyDescent="0.3">
      <c r="A4" s="28"/>
      <c r="B4" s="28"/>
      <c r="C4" s="97" t="s">
        <v>14</v>
      </c>
      <c r="D4" s="97"/>
      <c r="E4" s="98"/>
      <c r="F4" s="98"/>
      <c r="G4" s="98"/>
      <c r="H4" s="49"/>
      <c r="I4" s="97" t="s">
        <v>13</v>
      </c>
      <c r="J4" s="98"/>
      <c r="K4" s="98"/>
      <c r="L4" s="98"/>
      <c r="M4" s="49"/>
      <c r="N4" s="49"/>
      <c r="O4" s="49"/>
      <c r="P4" s="49"/>
      <c r="Q4" s="49"/>
      <c r="R4" s="49"/>
      <c r="S4" s="97" t="s">
        <v>40</v>
      </c>
      <c r="T4" s="98"/>
      <c r="U4" s="98"/>
      <c r="V4" s="98"/>
      <c r="W4" s="48"/>
      <c r="X4" s="97" t="s">
        <v>15</v>
      </c>
      <c r="Y4" s="99"/>
      <c r="AB4" s="51"/>
    </row>
    <row r="5" spans="1:29" s="44" customFormat="1" ht="48.75" customHeight="1" x14ac:dyDescent="0.35">
      <c r="A5" s="69" t="s">
        <v>34</v>
      </c>
      <c r="B5" s="70" t="s">
        <v>0</v>
      </c>
      <c r="C5" s="69" t="s">
        <v>6</v>
      </c>
      <c r="D5" s="69"/>
      <c r="E5" s="69" t="s">
        <v>45</v>
      </c>
      <c r="F5" s="69"/>
      <c r="G5" s="69" t="s">
        <v>54</v>
      </c>
      <c r="H5" s="69"/>
      <c r="I5" s="69" t="s">
        <v>7</v>
      </c>
      <c r="J5" s="69" t="s">
        <v>8</v>
      </c>
      <c r="K5" s="69" t="s">
        <v>50</v>
      </c>
      <c r="L5" s="69" t="s">
        <v>9</v>
      </c>
      <c r="M5" s="69" t="s">
        <v>1</v>
      </c>
      <c r="N5" s="69" t="s">
        <v>2</v>
      </c>
      <c r="O5" s="69" t="s">
        <v>38</v>
      </c>
      <c r="P5" s="69" t="s">
        <v>39</v>
      </c>
      <c r="Q5" s="69" t="s">
        <v>66</v>
      </c>
      <c r="R5" s="69"/>
      <c r="S5" s="69" t="s">
        <v>10</v>
      </c>
      <c r="T5" s="69" t="s">
        <v>11</v>
      </c>
      <c r="U5" s="69"/>
      <c r="V5" s="71" t="s">
        <v>4</v>
      </c>
      <c r="W5" s="69"/>
      <c r="X5" s="69" t="s">
        <v>5</v>
      </c>
      <c r="Y5" s="69" t="s">
        <v>12</v>
      </c>
      <c r="Z5" s="69"/>
      <c r="AA5" s="76" t="s">
        <v>37</v>
      </c>
      <c r="AB5" s="47"/>
    </row>
    <row r="6" spans="1:29" s="50" customFormat="1" ht="14" x14ac:dyDescent="0.3">
      <c r="A6" s="49">
        <v>1</v>
      </c>
      <c r="B6" s="84" t="s">
        <v>77</v>
      </c>
      <c r="C6" s="52">
        <v>20500</v>
      </c>
      <c r="D6" s="64"/>
      <c r="E6" s="53">
        <v>6.54E-2</v>
      </c>
      <c r="F6" s="65"/>
      <c r="G6" s="54">
        <v>10</v>
      </c>
      <c r="H6" s="55"/>
      <c r="I6" s="56">
        <f>Inputs!H21</f>
        <v>45139</v>
      </c>
      <c r="J6" s="56">
        <f>Inputs!I21</f>
        <v>45292</v>
      </c>
      <c r="K6" s="56" t="str">
        <f>Inputs!J15</f>
        <v>--</v>
      </c>
      <c r="L6" s="56">
        <f>Inputs!K21</f>
        <v>45778</v>
      </c>
      <c r="M6" s="57">
        <v>6</v>
      </c>
      <c r="N6" s="56">
        <f>IF(COUNTIF(Inputs!$K$20:$K$22,'Loan Calc'!L6),DATE(YEAR(L6),MONTH(L6)+(M6-2),DAY(L6)),DATE(YEAR(L6),MONTH(L6)+M6,DAY(L6)))</f>
        <v>45901</v>
      </c>
      <c r="O6" s="49">
        <f>IF(I6="--","0",(YEAR(N6)-YEAR(I6))*12+MONTH(N6)-MONTH(I6))</f>
        <v>25</v>
      </c>
      <c r="P6" s="49">
        <f>IF(J6="--","0",(YEAR(N6)-YEAR(J6))*12+MONTH(N6)-MONTH(J6))</f>
        <v>20</v>
      </c>
      <c r="Q6" s="49" t="str">
        <f>IF(K6="--","0",(YEAR(N6)-YEAR(K6))*12+MONTH(N6)-MONTH(K6))</f>
        <v>0</v>
      </c>
      <c r="R6" s="49"/>
      <c r="S6" s="58">
        <f>(((E6/12)*(C6/2))*O6)+(((E6/12)*(C6/2))*P6)+(((E6/12)*(C6/2))*Q6)</f>
        <v>2513.8125</v>
      </c>
      <c r="T6" s="59">
        <f>IFERROR(C6+S6,0)</f>
        <v>23013.8125</v>
      </c>
      <c r="U6" s="59"/>
      <c r="V6" s="72">
        <f>IFERROR(PMT(E6/12,G6*12,-T6),0)</f>
        <v>261.78581106747635</v>
      </c>
      <c r="W6" s="60"/>
      <c r="X6" s="61">
        <f>V6*G6*12</f>
        <v>31414.29732809716</v>
      </c>
      <c r="Y6" s="60">
        <f>X6-T6</f>
        <v>8400.4848280971601</v>
      </c>
      <c r="AA6" s="77">
        <f>T6/$T$26</f>
        <v>0.10044103784895368</v>
      </c>
      <c r="AB6" s="62"/>
      <c r="AC6" s="63"/>
    </row>
    <row r="7" spans="1:29" s="50" customFormat="1" ht="6" customHeight="1" x14ac:dyDescent="0.3">
      <c r="A7" s="49"/>
      <c r="B7" s="84"/>
      <c r="C7" s="64"/>
      <c r="D7" s="64"/>
      <c r="E7" s="65"/>
      <c r="F7" s="65"/>
      <c r="G7" s="66"/>
      <c r="H7" s="55"/>
      <c r="I7" s="56"/>
      <c r="J7" s="56"/>
      <c r="K7" s="56"/>
      <c r="L7" s="56"/>
      <c r="M7" s="57"/>
      <c r="N7" s="56"/>
      <c r="O7" s="49"/>
      <c r="P7" s="49"/>
      <c r="Q7" s="49"/>
      <c r="R7" s="49"/>
      <c r="S7" s="58"/>
      <c r="T7" s="59"/>
      <c r="U7" s="59"/>
      <c r="V7" s="72"/>
      <c r="W7" s="60"/>
      <c r="X7" s="61"/>
      <c r="Y7" s="60"/>
      <c r="AA7" s="77"/>
      <c r="AB7" s="62"/>
      <c r="AC7" s="63"/>
    </row>
    <row r="8" spans="1:29" s="50" customFormat="1" ht="14" x14ac:dyDescent="0.3">
      <c r="A8" s="49">
        <v>1</v>
      </c>
      <c r="B8" s="84" t="s">
        <v>77</v>
      </c>
      <c r="C8" s="52"/>
      <c r="D8" s="64"/>
      <c r="E8" s="53"/>
      <c r="F8" s="65"/>
      <c r="G8" s="54"/>
      <c r="H8" s="55"/>
      <c r="I8" s="56">
        <f>Inputs!H21</f>
        <v>45139</v>
      </c>
      <c r="J8" s="56">
        <f>Inputs!I21</f>
        <v>45292</v>
      </c>
      <c r="K8" s="56" t="str">
        <f>Inputs!J17</f>
        <v>--</v>
      </c>
      <c r="L8" s="56">
        <f>Inputs!K21</f>
        <v>45778</v>
      </c>
      <c r="M8" s="57">
        <v>6</v>
      </c>
      <c r="N8" s="56">
        <f>IF(COUNTIF(Inputs!$K$20:$K$22,'Loan Calc'!L8),DATE(YEAR(L8),MONTH(L8)+(M8-2),DAY(L8)),DATE(YEAR(L8),MONTH(L8)+M8,DAY(L8)))</f>
        <v>45901</v>
      </c>
      <c r="O8" s="49">
        <f>IF(I8="--","0",(YEAR(N8)-YEAR(I8))*12+MONTH(N8)-MONTH(I8))</f>
        <v>25</v>
      </c>
      <c r="P8" s="49">
        <f>IF(J8="--","0",(YEAR(N8)-YEAR(J8))*12+MONTH(N8)-MONTH(J8))</f>
        <v>20</v>
      </c>
      <c r="Q8" s="49" t="str">
        <f>IF(K8="--","0",(YEAR(N8)-YEAR(K8))*12+MONTH(N8)-MONTH(K8))</f>
        <v>0</v>
      </c>
      <c r="R8" s="49"/>
      <c r="S8" s="58">
        <f>(((E8/12)*(C8/2))*O8)+(((E8/12)*(C8/2))*P8)+(((E8/12)*(C8/2))*Q8)</f>
        <v>0</v>
      </c>
      <c r="T8" s="59">
        <f>IFERROR(C8+S8,0)</f>
        <v>0</v>
      </c>
      <c r="U8" s="59"/>
      <c r="V8" s="72">
        <f>IFERROR(PMT(E8/12,G8*12,-T8),0)</f>
        <v>0</v>
      </c>
      <c r="W8" s="60"/>
      <c r="X8" s="61">
        <f>V8*G8*12</f>
        <v>0</v>
      </c>
      <c r="Y8" s="60">
        <f>X8-T8</f>
        <v>0</v>
      </c>
      <c r="AA8" s="77">
        <f>T8/$T$26</f>
        <v>0</v>
      </c>
      <c r="AB8" s="62"/>
      <c r="AC8" s="63"/>
    </row>
    <row r="9" spans="1:29" s="50" customFormat="1" ht="6" customHeight="1" x14ac:dyDescent="0.3">
      <c r="A9" s="49"/>
      <c r="B9" s="84"/>
      <c r="C9" s="64"/>
      <c r="D9" s="64"/>
      <c r="E9" s="65"/>
      <c r="F9" s="65"/>
      <c r="G9" s="66"/>
      <c r="H9" s="55"/>
      <c r="I9" s="56"/>
      <c r="J9" s="56"/>
      <c r="K9" s="56"/>
      <c r="L9" s="56"/>
      <c r="M9" s="57"/>
      <c r="N9" s="56"/>
      <c r="O9" s="49"/>
      <c r="P9" s="49"/>
      <c r="Q9" s="49"/>
      <c r="R9" s="49"/>
      <c r="S9" s="58"/>
      <c r="T9" s="59"/>
      <c r="U9" s="59"/>
      <c r="V9" s="72"/>
      <c r="W9" s="60"/>
      <c r="X9" s="61"/>
      <c r="Y9" s="60"/>
      <c r="AA9" s="77"/>
      <c r="AB9" s="62"/>
      <c r="AC9" s="63"/>
    </row>
    <row r="10" spans="1:29" s="50" customFormat="1" ht="14" x14ac:dyDescent="0.3">
      <c r="A10" s="49">
        <v>1</v>
      </c>
      <c r="B10" s="50" t="s">
        <v>78</v>
      </c>
      <c r="C10" s="52">
        <v>60000</v>
      </c>
      <c r="D10" s="64"/>
      <c r="E10" s="53">
        <v>8.0500000000000002E-2</v>
      </c>
      <c r="F10" s="65"/>
      <c r="G10" s="54">
        <v>10</v>
      </c>
      <c r="H10" s="49"/>
      <c r="I10" s="56">
        <f>Inputs!H21</f>
        <v>45139</v>
      </c>
      <c r="J10" s="56">
        <f>Inputs!I21</f>
        <v>45292</v>
      </c>
      <c r="K10" s="56" t="str">
        <f>Inputs!J19</f>
        <v>--</v>
      </c>
      <c r="L10" s="56">
        <f>Inputs!K21</f>
        <v>45778</v>
      </c>
      <c r="M10" s="57">
        <v>6</v>
      </c>
      <c r="N10" s="56">
        <f>IF(COUNTIF(Inputs!$K$20:$K$22,'Loan Calc'!L10),DATE(YEAR(L10),MONTH(L10)+(M10-2),DAY(L10)),DATE(YEAR(L10),MONTH(L10)+M10,DAY(L10)))</f>
        <v>45901</v>
      </c>
      <c r="O10" s="49">
        <f>IF(I10="--","0",(YEAR(N10)-YEAR(I10))*12+MONTH(N10)-MONTH(I10))</f>
        <v>25</v>
      </c>
      <c r="P10" s="49">
        <f>IF(J10="--","0",(YEAR(N10)-YEAR(J10))*12+MONTH(N10)-MONTH(J10))</f>
        <v>20</v>
      </c>
      <c r="Q10" s="49" t="str">
        <f>IF(K10="--","0",(YEAR(N10)-YEAR(K10))*12+MONTH(N10)-MONTH(K10))</f>
        <v>0</v>
      </c>
      <c r="R10" s="49"/>
      <c r="S10" s="58">
        <f>(((E10/12)*(C10/2))*O10)+(((E10/12)*(C10/2))*P10)+(((E10/12)*(C10/2))*Q10)</f>
        <v>9056.25</v>
      </c>
      <c r="T10" s="59">
        <f>IFERROR(C10+S10,0)</f>
        <v>69056.25</v>
      </c>
      <c r="U10" s="59"/>
      <c r="V10" s="72">
        <f>IFERROR(PMT(E10/12,G10*12,-T10),0)</f>
        <v>839.66845247439858</v>
      </c>
      <c r="W10" s="60"/>
      <c r="X10" s="61">
        <f>V10*G10*12</f>
        <v>100760.21429692782</v>
      </c>
      <c r="Y10" s="60">
        <f>X10-T10</f>
        <v>31703.964296927821</v>
      </c>
      <c r="AA10" s="77">
        <f>T10/$T$26</f>
        <v>0.30138776093516917</v>
      </c>
      <c r="AB10" s="62"/>
    </row>
    <row r="11" spans="1:29" s="50" customFormat="1" ht="6" customHeight="1" x14ac:dyDescent="0.3">
      <c r="A11" s="49"/>
      <c r="B11" s="92"/>
      <c r="C11" s="49"/>
      <c r="D11" s="49"/>
      <c r="E11" s="87"/>
      <c r="F11" s="49"/>
      <c r="G11" s="49"/>
      <c r="H11" s="49"/>
      <c r="L11" s="49"/>
      <c r="M11" s="49"/>
      <c r="N11" s="49"/>
      <c r="O11" s="49"/>
      <c r="P11" s="49"/>
      <c r="Q11" s="49"/>
      <c r="R11" s="49"/>
      <c r="S11" s="58"/>
      <c r="T11" s="59"/>
      <c r="U11" s="59"/>
      <c r="V11" s="72"/>
      <c r="W11" s="60"/>
      <c r="X11" s="61"/>
      <c r="Y11" s="60"/>
      <c r="AA11" s="77"/>
      <c r="AB11" s="62"/>
    </row>
    <row r="12" spans="1:29" s="50" customFormat="1" ht="14" x14ac:dyDescent="0.3">
      <c r="A12" s="49">
        <v>1</v>
      </c>
      <c r="B12" s="84" t="s">
        <v>76</v>
      </c>
      <c r="C12" s="52"/>
      <c r="D12" s="64"/>
      <c r="E12" s="53"/>
      <c r="F12" s="65"/>
      <c r="G12" s="54"/>
      <c r="H12" s="49"/>
      <c r="I12" s="56">
        <f>Inputs!H21</f>
        <v>45139</v>
      </c>
      <c r="J12" s="56">
        <f>Inputs!I21</f>
        <v>45292</v>
      </c>
      <c r="K12" s="56" t="str">
        <f>Inputs!J21</f>
        <v>--</v>
      </c>
      <c r="L12" s="56">
        <f>Inputs!K21</f>
        <v>45778</v>
      </c>
      <c r="M12" s="57">
        <v>6</v>
      </c>
      <c r="N12" s="56">
        <f>IF(COUNTIF(Inputs!$K$20:$K$22,'Loan Calc'!L12),DATE(YEAR(L12),MONTH(L12)+(M12-2),DAY(L12)),DATE(YEAR(L12),MONTH(L12)+M12,DAY(L12)))</f>
        <v>45901</v>
      </c>
      <c r="O12" s="49">
        <f>IF(I12="--","0",(YEAR(N12)-YEAR(I12))*12+MONTH(N12)-MONTH(I12))</f>
        <v>25</v>
      </c>
      <c r="P12" s="49">
        <f>IF(J12="--","0",(YEAR(N12)-YEAR(J12))*12+MONTH(N12)-MONTH(J12))</f>
        <v>20</v>
      </c>
      <c r="Q12" s="49" t="str">
        <f>IF(K12="--","0",(YEAR(N12)-YEAR(K12))*12+MONTH(N12)-MONTH(K12))</f>
        <v>0</v>
      </c>
      <c r="R12" s="49"/>
      <c r="S12" s="58">
        <f>(((E12/12)*(C12/2))*O12)+(((E12/12)*(C12/2))*P12)+(((E12/12)*(C12/2))*Q12)</f>
        <v>0</v>
      </c>
      <c r="T12" s="59">
        <f>IFERROR(C12+S12,0)</f>
        <v>0</v>
      </c>
      <c r="U12" s="59"/>
      <c r="V12" s="72">
        <f>IFERROR(PMT(E12/12,G12*12,-T12),0)</f>
        <v>0</v>
      </c>
      <c r="W12" s="60"/>
      <c r="X12" s="61">
        <f>V12*G12*12</f>
        <v>0</v>
      </c>
      <c r="Y12" s="60">
        <f>X12-T12</f>
        <v>0</v>
      </c>
      <c r="AA12" s="77">
        <f>T12/$T$26</f>
        <v>0</v>
      </c>
      <c r="AB12" s="62"/>
    </row>
    <row r="13" spans="1:29" s="50" customFormat="1" ht="6" customHeight="1" x14ac:dyDescent="0.3">
      <c r="A13" s="49"/>
      <c r="B13" s="92"/>
      <c r="C13" s="49"/>
      <c r="D13" s="49"/>
      <c r="E13" s="87"/>
      <c r="F13" s="49"/>
      <c r="G13" s="49"/>
      <c r="H13" s="49"/>
      <c r="L13" s="49"/>
      <c r="M13" s="49"/>
      <c r="N13" s="49"/>
      <c r="O13" s="49"/>
      <c r="P13" s="49"/>
      <c r="Q13" s="49"/>
      <c r="R13" s="49"/>
      <c r="S13" s="58"/>
      <c r="T13" s="59"/>
      <c r="U13" s="59"/>
      <c r="V13" s="72"/>
      <c r="W13" s="60"/>
      <c r="X13" s="61"/>
      <c r="Y13" s="60"/>
      <c r="AA13" s="77"/>
      <c r="AB13" s="62"/>
    </row>
    <row r="14" spans="1:29" s="50" customFormat="1" ht="14" x14ac:dyDescent="0.3">
      <c r="A14" s="49">
        <v>1</v>
      </c>
      <c r="B14" s="92" t="s">
        <v>43</v>
      </c>
      <c r="C14" s="52"/>
      <c r="D14" s="64"/>
      <c r="E14" s="53"/>
      <c r="F14" s="65"/>
      <c r="G14" s="54"/>
      <c r="I14" s="56">
        <f>Inputs!H21</f>
        <v>45139</v>
      </c>
      <c r="J14" s="56">
        <f>Inputs!I21</f>
        <v>45292</v>
      </c>
      <c r="K14" s="56" t="str">
        <f>Inputs!J21</f>
        <v>--</v>
      </c>
      <c r="L14" s="56">
        <f>Inputs!K21</f>
        <v>45778</v>
      </c>
      <c r="M14" s="57">
        <v>6</v>
      </c>
      <c r="N14" s="56">
        <f>IF(COUNTIF(Inputs!$K$20:$K$22,'Loan Calc'!L14),DATE(YEAR(L14),MONTH(L14)+(M14-2),DAY(L14)),DATE(YEAR(L14),MONTH(L14)+M14,DAY(L14)))</f>
        <v>45901</v>
      </c>
      <c r="O14" s="49">
        <f>IF(I14="--","0",(YEAR(N14)-YEAR(I14))*12+MONTH(N14)-MONTH(I14))</f>
        <v>25</v>
      </c>
      <c r="P14" s="49">
        <f>IF(J14="--","0",(YEAR(N14)-YEAR(J14))*12+MONTH(N14)-MONTH(J14))</f>
        <v>20</v>
      </c>
      <c r="Q14" s="49" t="str">
        <f>IF(K14="--","0",(YEAR(N14)-YEAR(K14))*12+MONTH(N14)-MONTH(K14))</f>
        <v>0</v>
      </c>
      <c r="S14" s="58">
        <f>(((E14/12)*(C14/2))*O14)+(((E14/12)*(C14/2))*P14)+(((E14/12)*(C14/2))*Q14)</f>
        <v>0</v>
      </c>
      <c r="T14" s="59">
        <f>IFERROR(C14+S14,0)</f>
        <v>0</v>
      </c>
      <c r="U14" s="59"/>
      <c r="V14" s="72">
        <f>IFERROR(PMT(E14/12,G14*12,-T14),0)</f>
        <v>0</v>
      </c>
      <c r="W14" s="60"/>
      <c r="X14" s="61">
        <f>V14*G14*12</f>
        <v>0</v>
      </c>
      <c r="Y14" s="60">
        <f>X14-T14</f>
        <v>0</v>
      </c>
      <c r="AA14" s="77">
        <f>T14/$T$26</f>
        <v>0</v>
      </c>
      <c r="AB14" s="62"/>
      <c r="AC14" s="63"/>
    </row>
    <row r="15" spans="1:29" s="50" customFormat="1" ht="6" customHeight="1" x14ac:dyDescent="0.3">
      <c r="A15" s="49"/>
      <c r="B15" s="92"/>
      <c r="E15" s="88"/>
      <c r="S15" s="58"/>
      <c r="T15" s="59"/>
      <c r="U15" s="59"/>
      <c r="V15" s="72"/>
      <c r="W15" s="60"/>
      <c r="X15" s="61"/>
      <c r="Y15" s="60"/>
      <c r="AA15" s="77"/>
      <c r="AB15" s="62"/>
      <c r="AC15" s="63"/>
    </row>
    <row r="16" spans="1:29" s="50" customFormat="1" ht="14" x14ac:dyDescent="0.3">
      <c r="A16" s="49">
        <v>2</v>
      </c>
      <c r="B16" s="84" t="s">
        <v>77</v>
      </c>
      <c r="C16" s="52">
        <v>20500</v>
      </c>
      <c r="D16" s="64"/>
      <c r="E16" s="53">
        <v>8.0829999999999999E-2</v>
      </c>
      <c r="F16" s="65"/>
      <c r="G16" s="54">
        <v>10</v>
      </c>
      <c r="H16" s="55"/>
      <c r="I16" s="56">
        <f>Inputs!H22</f>
        <v>45413</v>
      </c>
      <c r="J16" s="56">
        <f>Inputs!I22</f>
        <v>45505</v>
      </c>
      <c r="K16" s="56">
        <f>Inputs!J22</f>
        <v>45658</v>
      </c>
      <c r="L16" s="56">
        <f>Inputs!K22</f>
        <v>45778</v>
      </c>
      <c r="M16" s="57">
        <v>6</v>
      </c>
      <c r="N16" s="56">
        <f>IF(COUNTIF(Inputs!$K$20:$K$22,'Loan Calc'!L16),DATE(YEAR(L16),MONTH(L16)+(M16-2),DAY(L16)),DATE(YEAR(L16),MONTH(L16)+M16,DAY(L16)))</f>
        <v>45901</v>
      </c>
      <c r="O16" s="49">
        <f>IF(I16="--","0",(YEAR(N16)-YEAR(I16))*12+MONTH(N16)-MONTH(I16))</f>
        <v>16</v>
      </c>
      <c r="P16" s="49">
        <f>IF(J16="--","0",(YEAR(N16)-YEAR(J16))*12+MONTH(N16)-MONTH(J16))</f>
        <v>13</v>
      </c>
      <c r="Q16" s="49">
        <f>IF(K16="--","0",(YEAR(N16)-YEAR(K16))*12+MONTH(N16)-MONTH(K16))</f>
        <v>8</v>
      </c>
      <c r="R16" s="49"/>
      <c r="S16" s="58">
        <f>(((E16/12)*(C16/2))*O16)+(((E16/12)*(C16/2))*P16)+(((E16/12)*(C16/2))*Q16)</f>
        <v>2554.5647916666667</v>
      </c>
      <c r="T16" s="59">
        <f>IFERROR(C16+S16,0)</f>
        <v>23054.564791666668</v>
      </c>
      <c r="U16" s="59"/>
      <c r="V16" s="72">
        <f>IFERROR(PMT(E16/12,G16*12,-T16),0)</f>
        <v>280.72762376922299</v>
      </c>
      <c r="W16" s="60"/>
      <c r="X16" s="61">
        <f>V16*G16*12</f>
        <v>33687.314852306765</v>
      </c>
      <c r="Y16" s="60">
        <f>X16-T16</f>
        <v>10632.750060640097</v>
      </c>
      <c r="AA16" s="77">
        <f>T16/$T$26</f>
        <v>0.10061889636195422</v>
      </c>
      <c r="AB16" s="62"/>
      <c r="AC16" s="63"/>
    </row>
    <row r="17" spans="1:29" s="50" customFormat="1" ht="6" customHeight="1" x14ac:dyDescent="0.3">
      <c r="A17" s="49"/>
      <c r="B17" s="73"/>
      <c r="C17" s="64"/>
      <c r="D17" s="64"/>
      <c r="E17" s="65"/>
      <c r="F17" s="65"/>
      <c r="G17" s="66"/>
      <c r="H17" s="55"/>
      <c r="I17" s="56"/>
      <c r="J17" s="56"/>
      <c r="K17" s="56"/>
      <c r="L17" s="56"/>
      <c r="M17" s="57"/>
      <c r="N17" s="56"/>
      <c r="O17" s="49"/>
      <c r="P17" s="49"/>
      <c r="Q17" s="49"/>
      <c r="R17" s="49"/>
      <c r="S17" s="58"/>
      <c r="T17" s="59"/>
      <c r="U17" s="59"/>
      <c r="V17" s="72"/>
      <c r="W17" s="60"/>
      <c r="X17" s="61"/>
      <c r="Y17" s="60"/>
      <c r="AA17" s="77"/>
      <c r="AB17" s="62"/>
      <c r="AC17" s="63"/>
    </row>
    <row r="18" spans="1:29" s="50" customFormat="1" ht="14" x14ac:dyDescent="0.3">
      <c r="A18" s="49">
        <v>2</v>
      </c>
      <c r="B18" s="84" t="s">
        <v>77</v>
      </c>
      <c r="C18" s="52"/>
      <c r="D18" s="64"/>
      <c r="E18" s="53"/>
      <c r="F18" s="65"/>
      <c r="G18" s="54"/>
      <c r="H18" s="55"/>
      <c r="I18" s="56">
        <f>Inputs!H22</f>
        <v>45413</v>
      </c>
      <c r="J18" s="56">
        <f>Inputs!I22</f>
        <v>45505</v>
      </c>
      <c r="K18" s="56">
        <f>Inputs!J22</f>
        <v>45658</v>
      </c>
      <c r="L18" s="56">
        <f>Inputs!K22</f>
        <v>45778</v>
      </c>
      <c r="M18" s="57">
        <v>6</v>
      </c>
      <c r="N18" s="56">
        <f>IF(COUNTIF(Inputs!$K$20:$K$22,'Loan Calc'!L18),DATE(YEAR(L18),MONTH(L18)+(M18-2),DAY(L18)),DATE(YEAR(L18),MONTH(L18)+M18,DAY(L18)))</f>
        <v>45901</v>
      </c>
      <c r="O18" s="49">
        <f>IF(I18="--","0",(YEAR(N18)-YEAR(I18))*12+MONTH(N18)-MONTH(I18))</f>
        <v>16</v>
      </c>
      <c r="P18" s="49">
        <f>IF(J18="--","0",(YEAR(N18)-YEAR(J18))*12+MONTH(N18)-MONTH(J18))</f>
        <v>13</v>
      </c>
      <c r="Q18" s="49">
        <f>IF(K18="--","0",(YEAR(N18)-YEAR(K18))*12+MONTH(N18)-MONTH(K18))</f>
        <v>8</v>
      </c>
      <c r="R18" s="49"/>
      <c r="S18" s="58">
        <f>(((E18/12)*(C18/2))*O18)+(((E18/12)*(C18/2))*P18)+(((E18/12)*(C18/2))*Q18)</f>
        <v>0</v>
      </c>
      <c r="T18" s="59">
        <f>IFERROR(C18+S18,0)</f>
        <v>0</v>
      </c>
      <c r="U18" s="59"/>
      <c r="V18" s="72">
        <f>IFERROR(PMT(E18/12,G18*12,-T18),0)</f>
        <v>0</v>
      </c>
      <c r="W18" s="60"/>
      <c r="X18" s="61">
        <f>V18*G18*12</f>
        <v>0</v>
      </c>
      <c r="Y18" s="60">
        <f>X18-T18</f>
        <v>0</v>
      </c>
      <c r="AA18" s="77">
        <f>T18/$T$26</f>
        <v>0</v>
      </c>
      <c r="AB18" s="62"/>
    </row>
    <row r="19" spans="1:29" s="50" customFormat="1" ht="6" customHeight="1" x14ac:dyDescent="0.3">
      <c r="A19" s="49"/>
      <c r="B19" s="84"/>
      <c r="C19" s="64"/>
      <c r="D19" s="64"/>
      <c r="E19" s="65"/>
      <c r="F19" s="65"/>
      <c r="G19" s="66"/>
      <c r="H19" s="55"/>
      <c r="I19" s="56"/>
      <c r="J19" s="56"/>
      <c r="K19" s="56"/>
      <c r="L19" s="56"/>
      <c r="M19" s="57"/>
      <c r="N19" s="56"/>
      <c r="O19" s="49"/>
      <c r="P19" s="49"/>
      <c r="Q19" s="49"/>
      <c r="R19" s="49"/>
      <c r="S19" s="58"/>
      <c r="T19" s="59"/>
      <c r="U19" s="59"/>
      <c r="V19" s="72"/>
      <c r="W19" s="60"/>
      <c r="X19" s="61"/>
      <c r="Y19" s="60"/>
      <c r="AA19" s="77"/>
      <c r="AB19" s="62"/>
    </row>
    <row r="20" spans="1:29" s="50" customFormat="1" ht="14" x14ac:dyDescent="0.3">
      <c r="A20" s="49">
        <v>2</v>
      </c>
      <c r="B20" s="84" t="s">
        <v>78</v>
      </c>
      <c r="C20" s="52">
        <v>100000</v>
      </c>
      <c r="D20" s="64"/>
      <c r="E20" s="53">
        <v>9.0829999999999994E-2</v>
      </c>
      <c r="F20" s="65"/>
      <c r="G20" s="54">
        <v>10</v>
      </c>
      <c r="H20" s="55"/>
      <c r="I20" s="56">
        <f>Inputs!H22</f>
        <v>45413</v>
      </c>
      <c r="J20" s="56">
        <f>Inputs!I22</f>
        <v>45505</v>
      </c>
      <c r="K20" s="56">
        <f>Inputs!J22</f>
        <v>45658</v>
      </c>
      <c r="L20" s="56">
        <f>Inputs!K22</f>
        <v>45778</v>
      </c>
      <c r="M20" s="57">
        <v>6</v>
      </c>
      <c r="N20" s="56">
        <f>IF(COUNTIF(Inputs!$K$20:$K$22,'Loan Calc'!L20),DATE(YEAR(L20),MONTH(L20)+(M20-2),DAY(L20)),DATE(YEAR(L20),MONTH(L20)+M20,DAY(L20)))</f>
        <v>45901</v>
      </c>
      <c r="O20" s="49">
        <f>IF(I20="--","0",(YEAR(N20)-YEAR(I20))*12+MONTH(N20)-MONTH(I20))</f>
        <v>16</v>
      </c>
      <c r="P20" s="49">
        <f>IF(J20="--","0",(YEAR(N20)-YEAR(J20))*12+MONTH(N20)-MONTH(J20))</f>
        <v>13</v>
      </c>
      <c r="Q20" s="49">
        <f>IF(K20="--","0",(YEAR(N20)-YEAR(K20))*12+MONTH(N20)-MONTH(K20))</f>
        <v>8</v>
      </c>
      <c r="R20" s="49"/>
      <c r="S20" s="58">
        <f>(((E20/12)*(C20/2))*O20)+(((E20/12)*(C20/2))*P20)+(((E20/12)*(C20/2))*Q20)</f>
        <v>14002.958333333332</v>
      </c>
      <c r="T20" s="59">
        <f>IFERROR(C20+S20,0)</f>
        <v>114002.95833333333</v>
      </c>
      <c r="U20" s="59"/>
      <c r="V20" s="72">
        <f>IFERROR(PMT(E20/12,G20*12,-T20),0)</f>
        <v>1449.2672091665224</v>
      </c>
      <c r="W20" s="60"/>
      <c r="X20" s="61">
        <f>V20*G20*12</f>
        <v>173912.06509998269</v>
      </c>
      <c r="Y20" s="60">
        <f>X20-T20</f>
        <v>59909.106766649362</v>
      </c>
      <c r="AA20" s="77">
        <f>T20/$T$26</f>
        <v>0.49755230485392293</v>
      </c>
      <c r="AB20" s="62"/>
      <c r="AC20" s="63"/>
    </row>
    <row r="21" spans="1:29" s="50" customFormat="1" ht="6" customHeight="1" x14ac:dyDescent="0.3">
      <c r="A21" s="49"/>
      <c r="B21" s="92"/>
      <c r="C21" s="64"/>
      <c r="D21" s="64"/>
      <c r="E21" s="65"/>
      <c r="F21" s="65"/>
      <c r="G21" s="66"/>
      <c r="H21" s="55"/>
      <c r="I21" s="56"/>
      <c r="J21" s="56"/>
      <c r="K21" s="56"/>
      <c r="L21" s="56"/>
      <c r="M21" s="57"/>
      <c r="N21" s="56"/>
      <c r="O21" s="49"/>
      <c r="P21" s="49"/>
      <c r="Q21" s="49"/>
      <c r="R21" s="49"/>
      <c r="S21" s="58"/>
      <c r="T21" s="59"/>
      <c r="U21" s="59"/>
      <c r="V21" s="72"/>
      <c r="W21" s="60"/>
      <c r="X21" s="61"/>
      <c r="Y21" s="60"/>
      <c r="AA21" s="77"/>
      <c r="AB21" s="62"/>
      <c r="AC21" s="63"/>
    </row>
    <row r="22" spans="1:29" s="50" customFormat="1" ht="14" x14ac:dyDescent="0.3">
      <c r="A22" s="49">
        <v>2</v>
      </c>
      <c r="B22" s="84" t="s">
        <v>76</v>
      </c>
      <c r="C22" s="52"/>
      <c r="D22" s="64"/>
      <c r="E22" s="53"/>
      <c r="F22" s="65"/>
      <c r="G22" s="54"/>
      <c r="H22" s="55"/>
      <c r="I22" s="56">
        <f>Inputs!H22</f>
        <v>45413</v>
      </c>
      <c r="J22" s="56">
        <f>Inputs!I22</f>
        <v>45505</v>
      </c>
      <c r="K22" s="56">
        <f>Inputs!J22</f>
        <v>45658</v>
      </c>
      <c r="L22" s="56">
        <f>Inputs!K22</f>
        <v>45778</v>
      </c>
      <c r="M22" s="57">
        <v>6</v>
      </c>
      <c r="N22" s="56">
        <f>IF(COUNTIF(Inputs!$K$20:$K$22,'Loan Calc'!L22),DATE(YEAR(L22),MONTH(L22)+(M22-2),DAY(L22)),DATE(YEAR(L22),MONTH(L22)+M22,DAY(L22)))</f>
        <v>45901</v>
      </c>
      <c r="O22" s="49">
        <f>IF(I22="--","0",(YEAR(N22)-YEAR(I22))*12+MONTH(N22)-MONTH(I22))</f>
        <v>16</v>
      </c>
      <c r="P22" s="49">
        <f>IF(J22="--","0",(YEAR(N22)-YEAR(J22))*12+MONTH(N22)-MONTH(J22))</f>
        <v>13</v>
      </c>
      <c r="Q22" s="49">
        <f>IF(K22="--","0",(YEAR(N22)-YEAR(K22))*12+MONTH(N22)-MONTH(K22))</f>
        <v>8</v>
      </c>
      <c r="R22" s="49"/>
      <c r="S22" s="58">
        <f>(((E22/12)*(C22/2))*O22)+(((E22/12)*(C22/2))*P22)+(((E22/12)*(C22/2))*Q22)</f>
        <v>0</v>
      </c>
      <c r="T22" s="59">
        <f>IFERROR(C22+S22,0)</f>
        <v>0</v>
      </c>
      <c r="U22" s="59"/>
      <c r="V22" s="72">
        <f>IFERROR(PMT(E22/12,G22*12,-T22),0)</f>
        <v>0</v>
      </c>
      <c r="W22" s="60"/>
      <c r="X22" s="61">
        <f>V22*G22*12</f>
        <v>0</v>
      </c>
      <c r="Y22" s="60">
        <f>X22-T22</f>
        <v>0</v>
      </c>
      <c r="AA22" s="77">
        <f>T22/$T$26</f>
        <v>0</v>
      </c>
      <c r="AB22" s="62"/>
      <c r="AC22" s="63"/>
    </row>
    <row r="23" spans="1:29" s="50" customFormat="1" ht="6" customHeight="1" x14ac:dyDescent="0.3">
      <c r="A23" s="49"/>
      <c r="B23" s="92"/>
      <c r="C23" s="64"/>
      <c r="D23" s="64"/>
      <c r="E23" s="65"/>
      <c r="F23" s="65"/>
      <c r="G23" s="66"/>
      <c r="H23" s="55"/>
      <c r="I23" s="56"/>
      <c r="J23" s="56"/>
      <c r="K23" s="56"/>
      <c r="L23" s="56"/>
      <c r="M23" s="57"/>
      <c r="N23" s="56"/>
      <c r="O23" s="49"/>
      <c r="P23" s="49"/>
      <c r="Q23" s="49"/>
      <c r="R23" s="49"/>
      <c r="S23" s="58"/>
      <c r="T23" s="59"/>
      <c r="U23" s="59"/>
      <c r="V23" s="72"/>
      <c r="W23" s="60"/>
      <c r="X23" s="61"/>
      <c r="Y23" s="60"/>
      <c r="AA23" s="77"/>
      <c r="AB23" s="62"/>
      <c r="AC23" s="63"/>
    </row>
    <row r="24" spans="1:29" s="50" customFormat="1" ht="14" x14ac:dyDescent="0.3">
      <c r="A24" s="49">
        <v>2</v>
      </c>
      <c r="B24" s="92" t="s">
        <v>43</v>
      </c>
      <c r="C24" s="52"/>
      <c r="D24" s="64"/>
      <c r="E24" s="53"/>
      <c r="F24" s="65"/>
      <c r="G24" s="54"/>
      <c r="H24" s="55"/>
      <c r="I24" s="56">
        <f>Inputs!H22</f>
        <v>45413</v>
      </c>
      <c r="J24" s="56">
        <f>Inputs!I22</f>
        <v>45505</v>
      </c>
      <c r="K24" s="56">
        <f>Inputs!J22</f>
        <v>45658</v>
      </c>
      <c r="L24" s="56">
        <f>Inputs!K22</f>
        <v>45778</v>
      </c>
      <c r="M24" s="57">
        <v>6</v>
      </c>
      <c r="N24" s="56">
        <f>IF(COUNTIF(Inputs!$K$20:$K$22,'Loan Calc'!L24),DATE(YEAR(L24),MONTH(L24)+(M24-2),DAY(L24)),DATE(YEAR(L24),MONTH(L24)+M24,DAY(L24)))</f>
        <v>45901</v>
      </c>
      <c r="O24" s="49">
        <f>IF(I24="--","0",(YEAR(N24)-YEAR(I24))*12+MONTH(N24)-MONTH(I24))</f>
        <v>16</v>
      </c>
      <c r="P24" s="49">
        <f>IF(J24="--","0",(YEAR(N24)-YEAR(J24))*12+MONTH(N24)-MONTH(J24))</f>
        <v>13</v>
      </c>
      <c r="Q24" s="49">
        <f>IF(K24="--","0",(YEAR(N24)-YEAR(K24))*12+MONTH(N24)-MONTH(K24))</f>
        <v>8</v>
      </c>
      <c r="R24" s="49"/>
      <c r="S24" s="58">
        <f>(((E24/12)*(C24/2))*O24)+(((E24/12)*(C24/2))*P24)+(((E24/12)*(C24/2))*Q24)</f>
        <v>0</v>
      </c>
      <c r="T24" s="59">
        <f>IFERROR(C24+S24,0)</f>
        <v>0</v>
      </c>
      <c r="U24" s="59"/>
      <c r="V24" s="72">
        <f>IFERROR(PMT(E24/12,G24*12,-T24),0)</f>
        <v>0</v>
      </c>
      <c r="W24" s="60"/>
      <c r="X24" s="61">
        <f>V24*G24*12</f>
        <v>0</v>
      </c>
      <c r="Y24" s="60">
        <f>X24-T24</f>
        <v>0</v>
      </c>
      <c r="AA24" s="77">
        <f>T24/$T$26</f>
        <v>0</v>
      </c>
      <c r="AB24" s="62"/>
      <c r="AC24" s="63"/>
    </row>
    <row r="25" spans="1:29" x14ac:dyDescent="0.3">
      <c r="A25" s="31"/>
      <c r="B25" s="31"/>
      <c r="V25" s="72"/>
    </row>
    <row r="26" spans="1:29" x14ac:dyDescent="0.3">
      <c r="A26" s="31"/>
      <c r="B26" s="67" t="s">
        <v>3</v>
      </c>
      <c r="C26" s="68">
        <f>SUM(C6:C24)</f>
        <v>201000</v>
      </c>
      <c r="D26" s="68"/>
      <c r="E26" s="74">
        <f>(E6*AA6)+(E8*AA8)+(E10*AA10)+(E12*AA12)+(E14*AA14)+(E16*AA16)+(E18*AA18)+(E20*AA20)+(E22*AA22)+(E24*AA24)</f>
        <v>8.4156259873421263E-2</v>
      </c>
      <c r="F26" s="75">
        <v>1</v>
      </c>
      <c r="S26" s="93">
        <f>SUM(S6:S24)</f>
        <v>28127.585625</v>
      </c>
      <c r="T26" s="68">
        <f>SUM(T6:T24)</f>
        <v>229127.58562500001</v>
      </c>
      <c r="V26" s="89">
        <f>SUM(V6:V24)</f>
        <v>2831.4490964776205</v>
      </c>
      <c r="X26" s="68">
        <f>SUM(X6:X24)</f>
        <v>339773.89157731447</v>
      </c>
      <c r="Y26" s="68">
        <f>SUM(Y6:Y24)</f>
        <v>110646.30595231445</v>
      </c>
    </row>
    <row r="27" spans="1:29" x14ac:dyDescent="0.3">
      <c r="A27" s="31"/>
      <c r="B27" s="31"/>
    </row>
    <row r="28" spans="1:29" x14ac:dyDescent="0.3">
      <c r="A28" s="31"/>
      <c r="B28" s="31"/>
    </row>
    <row r="29" spans="1:29" x14ac:dyDescent="0.3">
      <c r="A29" s="78" t="s">
        <v>52</v>
      </c>
      <c r="B29" s="31"/>
    </row>
    <row r="30" spans="1:29" x14ac:dyDescent="0.3">
      <c r="A30" s="79" t="s">
        <v>44</v>
      </c>
      <c r="B30" s="31"/>
    </row>
    <row r="31" spans="1:29" x14ac:dyDescent="0.3">
      <c r="A31" s="79" t="s">
        <v>75</v>
      </c>
      <c r="B31" s="31"/>
    </row>
    <row r="32" spans="1:29" x14ac:dyDescent="0.3">
      <c r="A32" s="79" t="s">
        <v>53</v>
      </c>
      <c r="B32" s="31"/>
    </row>
    <row r="33" spans="1:9" x14ac:dyDescent="0.3">
      <c r="A33" s="31"/>
      <c r="B33" s="31"/>
    </row>
    <row r="34" spans="1:9" x14ac:dyDescent="0.3">
      <c r="A34" s="31"/>
      <c r="B34" s="31"/>
    </row>
    <row r="35" spans="1:9" x14ac:dyDescent="0.3">
      <c r="A35" s="31"/>
      <c r="B35" s="31"/>
    </row>
    <row r="36" spans="1:9" x14ac:dyDescent="0.3">
      <c r="A36" s="31"/>
      <c r="B36" s="31"/>
    </row>
    <row r="37" spans="1:9" x14ac:dyDescent="0.3">
      <c r="A37" s="31"/>
      <c r="B37" s="31"/>
    </row>
    <row r="38" spans="1:9" x14ac:dyDescent="0.3">
      <c r="A38" s="31"/>
      <c r="B38" s="31"/>
    </row>
    <row r="39" spans="1:9" x14ac:dyDescent="0.3">
      <c r="A39" s="31"/>
      <c r="B39" s="31"/>
    </row>
    <row r="40" spans="1:9" x14ac:dyDescent="0.3">
      <c r="A40" s="31"/>
      <c r="B40" s="31"/>
    </row>
    <row r="41" spans="1:9" x14ac:dyDescent="0.3">
      <c r="A41" s="31"/>
      <c r="B41" s="31"/>
    </row>
    <row r="42" spans="1:9" x14ac:dyDescent="0.3">
      <c r="A42" s="31"/>
      <c r="B42" s="31"/>
    </row>
    <row r="43" spans="1:9" x14ac:dyDescent="0.3">
      <c r="A43" s="31"/>
      <c r="B43" s="31"/>
    </row>
    <row r="44" spans="1:9" x14ac:dyDescent="0.3">
      <c r="A44" s="31"/>
      <c r="B44" s="31"/>
    </row>
    <row r="45" spans="1:9" x14ac:dyDescent="0.3">
      <c r="A45" s="31"/>
      <c r="B45" s="31"/>
    </row>
    <row r="46" spans="1:9" x14ac:dyDescent="0.3">
      <c r="B46" s="33"/>
    </row>
    <row r="47" spans="1:9" x14ac:dyDescent="0.3">
      <c r="B47" s="33"/>
    </row>
    <row r="48" spans="1:9" x14ac:dyDescent="0.3">
      <c r="B48" s="31"/>
      <c r="I48" s="31"/>
    </row>
    <row r="49" spans="1:9" x14ac:dyDescent="0.3">
      <c r="B49" s="31"/>
      <c r="I49" s="33"/>
    </row>
    <row r="50" spans="1:9" x14ac:dyDescent="0.3">
      <c r="A50" s="31"/>
      <c r="B50" s="31"/>
    </row>
    <row r="51" spans="1:9" x14ac:dyDescent="0.3">
      <c r="A51" s="31"/>
      <c r="B51" s="31"/>
    </row>
    <row r="52" spans="1:9" x14ac:dyDescent="0.3">
      <c r="A52" s="31"/>
      <c r="B52" s="31"/>
    </row>
    <row r="53" spans="1:9" x14ac:dyDescent="0.3">
      <c r="A53" s="31"/>
      <c r="B53" s="31"/>
    </row>
    <row r="54" spans="1:9" x14ac:dyDescent="0.3">
      <c r="A54" s="31"/>
      <c r="B54" s="31"/>
    </row>
    <row r="55" spans="1:9" x14ac:dyDescent="0.3">
      <c r="A55" s="31"/>
      <c r="B55" s="31"/>
    </row>
    <row r="56" spans="1:9" x14ac:dyDescent="0.3">
      <c r="A56" s="31"/>
      <c r="B56" s="31"/>
    </row>
    <row r="57" spans="1:9" x14ac:dyDescent="0.3">
      <c r="A57" s="31"/>
      <c r="B57" s="31"/>
    </row>
    <row r="58" spans="1:9" x14ac:dyDescent="0.3">
      <c r="A58" s="31"/>
      <c r="B58" s="31"/>
    </row>
    <row r="59" spans="1:9" x14ac:dyDescent="0.3">
      <c r="A59" s="31"/>
      <c r="B59" s="31"/>
    </row>
    <row r="60" spans="1:9" x14ac:dyDescent="0.3">
      <c r="A60" s="31"/>
      <c r="B60" s="31"/>
    </row>
    <row r="61" spans="1:9" x14ac:dyDescent="0.3">
      <c r="A61" s="31"/>
      <c r="B61" s="31"/>
    </row>
    <row r="62" spans="1:9" x14ac:dyDescent="0.3">
      <c r="A62" s="31"/>
      <c r="B62" s="31"/>
    </row>
    <row r="63" spans="1:9" x14ac:dyDescent="0.3">
      <c r="A63" s="31"/>
      <c r="B63" s="31"/>
    </row>
    <row r="64" spans="1:9" x14ac:dyDescent="0.3">
      <c r="A64" s="31"/>
      <c r="B64" s="31"/>
    </row>
    <row r="65" spans="1:2" x14ac:dyDescent="0.3">
      <c r="A65" s="31"/>
      <c r="B65" s="31"/>
    </row>
    <row r="66" spans="1:2" x14ac:dyDescent="0.3">
      <c r="A66" s="31"/>
      <c r="B66" s="31"/>
    </row>
    <row r="67" spans="1:2" x14ac:dyDescent="0.3">
      <c r="A67" s="31"/>
      <c r="B67" s="31"/>
    </row>
    <row r="68" spans="1:2" x14ac:dyDescent="0.3">
      <c r="A68" s="31"/>
      <c r="B68" s="31"/>
    </row>
    <row r="69" spans="1:2" x14ac:dyDescent="0.3">
      <c r="A69" s="31"/>
      <c r="B69" s="31"/>
    </row>
    <row r="70" spans="1:2" x14ac:dyDescent="0.3">
      <c r="A70" s="31"/>
      <c r="B70" s="31"/>
    </row>
    <row r="71" spans="1:2" x14ac:dyDescent="0.3">
      <c r="A71" s="31"/>
      <c r="B71" s="31"/>
    </row>
    <row r="72" spans="1:2" x14ac:dyDescent="0.3">
      <c r="A72" s="31"/>
      <c r="B72" s="31"/>
    </row>
    <row r="73" spans="1:2" x14ac:dyDescent="0.3">
      <c r="A73" s="31"/>
      <c r="B73" s="31"/>
    </row>
    <row r="74" spans="1:2" x14ac:dyDescent="0.3">
      <c r="A74" s="31"/>
      <c r="B74" s="31"/>
    </row>
    <row r="75" spans="1:2" x14ac:dyDescent="0.3">
      <c r="A75" s="31"/>
      <c r="B75" s="31"/>
    </row>
    <row r="76" spans="1:2" x14ac:dyDescent="0.3">
      <c r="A76" s="31"/>
      <c r="B76" s="31"/>
    </row>
    <row r="77" spans="1:2" x14ac:dyDescent="0.3">
      <c r="A77" s="31"/>
      <c r="B77" s="31"/>
    </row>
    <row r="78" spans="1:2" x14ac:dyDescent="0.3">
      <c r="A78" s="31"/>
      <c r="B78" s="31"/>
    </row>
    <row r="79" spans="1:2" x14ac:dyDescent="0.3">
      <c r="A79" s="31"/>
      <c r="B79" s="31"/>
    </row>
    <row r="80" spans="1:2" x14ac:dyDescent="0.3">
      <c r="A80" s="31"/>
      <c r="B80" s="31"/>
    </row>
    <row r="81" spans="1:2" x14ac:dyDescent="0.3">
      <c r="A81" s="31"/>
      <c r="B81" s="31"/>
    </row>
    <row r="82" spans="1:2" x14ac:dyDescent="0.3">
      <c r="A82" s="31"/>
      <c r="B82" s="31"/>
    </row>
    <row r="83" spans="1:2" x14ac:dyDescent="0.3">
      <c r="A83" s="31"/>
      <c r="B83" s="31"/>
    </row>
    <row r="84" spans="1:2" x14ac:dyDescent="0.3">
      <c r="A84" s="31"/>
      <c r="B84" s="31"/>
    </row>
    <row r="85" spans="1:2" x14ac:dyDescent="0.3">
      <c r="A85" s="31"/>
      <c r="B85" s="31"/>
    </row>
    <row r="86" spans="1:2" x14ac:dyDescent="0.3">
      <c r="A86" s="31"/>
      <c r="B86" s="31"/>
    </row>
    <row r="87" spans="1:2" x14ac:dyDescent="0.3">
      <c r="A87" s="31"/>
      <c r="B87" s="31"/>
    </row>
    <row r="88" spans="1:2" x14ac:dyDescent="0.3">
      <c r="A88" s="31"/>
      <c r="B88" s="31"/>
    </row>
    <row r="89" spans="1:2" x14ac:dyDescent="0.3">
      <c r="A89" s="31"/>
      <c r="B89" s="31"/>
    </row>
    <row r="90" spans="1:2" x14ac:dyDescent="0.3">
      <c r="A90" s="31"/>
      <c r="B90" s="31"/>
    </row>
    <row r="91" spans="1:2" x14ac:dyDescent="0.3">
      <c r="A91" s="31"/>
      <c r="B91" s="31"/>
    </row>
    <row r="92" spans="1:2" x14ac:dyDescent="0.3">
      <c r="A92" s="31"/>
      <c r="B92" s="31"/>
    </row>
    <row r="93" spans="1:2" x14ac:dyDescent="0.3">
      <c r="A93" s="31"/>
      <c r="B93" s="31"/>
    </row>
    <row r="94" spans="1:2" x14ac:dyDescent="0.3">
      <c r="A94" s="31"/>
      <c r="B94" s="31"/>
    </row>
    <row r="95" spans="1:2" x14ac:dyDescent="0.3">
      <c r="A95" s="31"/>
      <c r="B95" s="31"/>
    </row>
    <row r="96" spans="1:2" x14ac:dyDescent="0.3">
      <c r="A96" s="31"/>
      <c r="B96" s="31"/>
    </row>
    <row r="97" spans="1:2" x14ac:dyDescent="0.3">
      <c r="A97" s="31"/>
      <c r="B97" s="31"/>
    </row>
    <row r="98" spans="1:2" x14ac:dyDescent="0.3">
      <c r="A98" s="31"/>
      <c r="B98" s="31"/>
    </row>
    <row r="99" spans="1:2" x14ac:dyDescent="0.3">
      <c r="A99" s="31"/>
      <c r="B99" s="31"/>
    </row>
    <row r="100" spans="1:2" x14ac:dyDescent="0.3">
      <c r="A100" s="31"/>
      <c r="B100" s="31"/>
    </row>
    <row r="101" spans="1:2" x14ac:dyDescent="0.3">
      <c r="A101" s="31"/>
      <c r="B101" s="31"/>
    </row>
    <row r="102" spans="1:2" x14ac:dyDescent="0.3">
      <c r="A102" s="31"/>
      <c r="B102" s="31"/>
    </row>
    <row r="103" spans="1:2" x14ac:dyDescent="0.3">
      <c r="A103" s="31"/>
      <c r="B103" s="31"/>
    </row>
    <row r="104" spans="1:2" x14ac:dyDescent="0.3">
      <c r="A104" s="31"/>
      <c r="B104" s="31"/>
    </row>
    <row r="105" spans="1:2" x14ac:dyDescent="0.3">
      <c r="A105" s="31"/>
      <c r="B105" s="31"/>
    </row>
    <row r="106" spans="1:2" x14ac:dyDescent="0.3">
      <c r="A106" s="31"/>
      <c r="B106" s="31"/>
    </row>
    <row r="107" spans="1:2" x14ac:dyDescent="0.3">
      <c r="A107" s="31"/>
      <c r="B107" s="31"/>
    </row>
    <row r="108" spans="1:2" x14ac:dyDescent="0.3">
      <c r="A108" s="31"/>
      <c r="B108" s="31"/>
    </row>
  </sheetData>
  <mergeCells count="4">
    <mergeCell ref="C4:G4"/>
    <mergeCell ref="I4:L4"/>
    <mergeCell ref="S4:V4"/>
    <mergeCell ref="X4:Y4"/>
  </mergeCells>
  <dataValidations count="2">
    <dataValidation type="list" showInputMessage="1" showErrorMessage="1" sqref="B3" xr:uid="{00000000-0002-0000-0000-000000000000}">
      <formula1>INDIRECT($B$2)</formula1>
    </dataValidation>
    <dataValidation type="list" showInputMessage="1" showErrorMessage="1" sqref="B2" xr:uid="{00000000-0002-0000-0000-000002000000}">
      <formula1>Program</formula1>
    </dataValidation>
  </dataValidations>
  <pageMargins left="0.7" right="0.7" top="0.75" bottom="0.75" header="0.3" footer="0.3"/>
  <pageSetup scale="66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A513"/>
  <sheetViews>
    <sheetView workbookViewId="0">
      <pane ySplit="14" topLeftCell="A15" activePane="bottomLeft" state="frozen"/>
      <selection pane="bottomLeft" activeCell="K24" sqref="K24"/>
    </sheetView>
  </sheetViews>
  <sheetFormatPr defaultColWidth="8.84375" defaultRowHeight="15.5" x14ac:dyDescent="0.35"/>
  <cols>
    <col min="1" max="1" width="3.69140625" style="4" bestFit="1" customWidth="1"/>
    <col min="2" max="2" width="9.4609375" style="6" customWidth="1"/>
    <col min="3" max="3" width="11.4609375" style="4" customWidth="1"/>
    <col min="4" max="4" width="10.69140625" style="4" customWidth="1"/>
    <col min="5" max="5" width="10.07421875" style="4" customWidth="1"/>
    <col min="6" max="6" width="10" style="4" customWidth="1"/>
    <col min="7" max="7" width="10.3046875" style="4" customWidth="1"/>
    <col min="8" max="8" width="2.84375" style="1" customWidth="1"/>
    <col min="9" max="9" width="3.69140625" style="4" bestFit="1" customWidth="1"/>
    <col min="10" max="10" width="9.4609375" style="6" customWidth="1"/>
    <col min="11" max="11" width="11.4609375" style="4" customWidth="1"/>
    <col min="12" max="12" width="10.69140625" style="4" customWidth="1"/>
    <col min="13" max="13" width="10.07421875" style="4" customWidth="1"/>
    <col min="14" max="14" width="10" style="4" customWidth="1"/>
    <col min="15" max="15" width="10.3046875" style="4" customWidth="1"/>
    <col min="16" max="16" width="2.84375" style="1" customWidth="1"/>
    <col min="17" max="17" width="3.69140625" style="4" bestFit="1" customWidth="1"/>
    <col min="18" max="18" width="9.4609375" style="6" customWidth="1"/>
    <col min="19" max="19" width="11.4609375" style="4" customWidth="1"/>
    <col min="20" max="20" width="10.69140625" style="4" customWidth="1"/>
    <col min="21" max="21" width="10.07421875" style="4" customWidth="1"/>
    <col min="22" max="22" width="10" style="4" customWidth="1"/>
    <col min="23" max="23" width="10.3046875" style="4" customWidth="1"/>
    <col min="24" max="24" width="2.07421875" style="4" customWidth="1"/>
    <col min="25" max="25" width="3.69140625" style="4" bestFit="1" customWidth="1"/>
    <col min="26" max="26" width="9.69140625" style="6" customWidth="1"/>
    <col min="27" max="27" width="11.4609375" style="4" customWidth="1"/>
    <col min="28" max="28" width="10.69140625" style="4" customWidth="1"/>
    <col min="29" max="29" width="10.07421875" style="4" customWidth="1"/>
    <col min="30" max="30" width="10" style="4" customWidth="1"/>
    <col min="31" max="31" width="10.3046875" style="4" customWidth="1"/>
    <col min="32" max="32" width="2.07421875" style="1" customWidth="1"/>
    <col min="33" max="33" width="3.69140625" style="4" bestFit="1" customWidth="1"/>
    <col min="34" max="34" width="9.84375" style="6" customWidth="1"/>
    <col min="35" max="35" width="11.4609375" style="4" customWidth="1"/>
    <col min="36" max="36" width="10.69140625" style="4" customWidth="1"/>
    <col min="37" max="37" width="10.07421875" style="4" customWidth="1"/>
    <col min="38" max="38" width="10" style="4" customWidth="1"/>
    <col min="39" max="39" width="10.3046875" style="4" customWidth="1"/>
    <col min="40" max="40" width="2.84375" style="1" customWidth="1"/>
    <col min="41" max="41" width="3.69140625" style="4" bestFit="1" customWidth="1"/>
    <col min="42" max="42" width="9.84375" style="6" customWidth="1"/>
    <col min="43" max="43" width="11.4609375" style="4" customWidth="1"/>
    <col min="44" max="44" width="10.69140625" style="4" customWidth="1"/>
    <col min="45" max="45" width="10.07421875" style="4" customWidth="1"/>
    <col min="46" max="46" width="10" style="4" customWidth="1"/>
    <col min="47" max="47" width="10.3046875" style="4" customWidth="1"/>
    <col min="48" max="48" width="8.84375" style="1"/>
    <col min="49" max="49" width="3.69140625" style="4" bestFit="1" customWidth="1"/>
    <col min="50" max="50" width="9.84375" style="6" customWidth="1"/>
    <col min="51" max="51" width="11.4609375" style="4" customWidth="1"/>
    <col min="52" max="52" width="10.69140625" style="4" customWidth="1"/>
    <col min="53" max="53" width="10.07421875" style="4" customWidth="1"/>
    <col min="54" max="54" width="10" style="4" customWidth="1"/>
    <col min="55" max="55" width="10.3046875" style="4" customWidth="1"/>
    <col min="56" max="56" width="8.84375" style="1"/>
    <col min="57" max="79" width="9.23046875" customWidth="1"/>
    <col min="80" max="16384" width="8.84375" style="1"/>
  </cols>
  <sheetData>
    <row r="1" spans="1:55" s="1" customFormat="1" ht="26.15" customHeight="1" x14ac:dyDescent="0.4">
      <c r="A1" s="11"/>
      <c r="B1" s="100" t="e">
        <f>'Loan Calc'!#REF!</f>
        <v>#REF!</v>
      </c>
      <c r="C1" s="100"/>
      <c r="D1" s="100"/>
      <c r="E1" s="100"/>
      <c r="F1" s="100"/>
      <c r="G1" s="100"/>
      <c r="I1" s="11"/>
      <c r="J1" s="100" t="e">
        <f>'Loan Calc'!#REF!</f>
        <v>#REF!</v>
      </c>
      <c r="K1" s="100"/>
      <c r="L1" s="100"/>
      <c r="M1" s="100"/>
      <c r="N1" s="100"/>
      <c r="O1" s="100"/>
      <c r="Q1" s="11"/>
      <c r="R1" s="100" t="e">
        <f>'Loan Calc'!#REF!</f>
        <v>#REF!</v>
      </c>
      <c r="S1" s="100"/>
      <c r="T1" s="100"/>
      <c r="U1" s="100"/>
      <c r="V1" s="100"/>
      <c r="W1" s="100"/>
      <c r="X1" s="34"/>
      <c r="Y1" s="11"/>
      <c r="Z1" s="100" t="str">
        <f>'Loan Calc'!B6</f>
        <v>Unsubsidized Loan</v>
      </c>
      <c r="AA1" s="100"/>
      <c r="AB1" s="100"/>
      <c r="AC1" s="100"/>
      <c r="AD1" s="100"/>
      <c r="AE1" s="100"/>
      <c r="AG1" s="11"/>
      <c r="AH1" s="100" t="str">
        <f>'Loan Calc'!B8</f>
        <v>Unsubsidized Loan</v>
      </c>
      <c r="AI1" s="100"/>
      <c r="AJ1" s="100"/>
      <c r="AK1" s="100"/>
      <c r="AL1" s="100"/>
      <c r="AM1" s="100"/>
      <c r="AO1" s="11"/>
      <c r="AP1" s="100" t="str">
        <f>'Loan Calc'!B12</f>
        <v>Private Loan</v>
      </c>
      <c r="AQ1" s="100"/>
      <c r="AR1" s="100"/>
      <c r="AS1" s="100"/>
      <c r="AT1" s="100"/>
      <c r="AU1" s="100"/>
      <c r="AW1" s="11"/>
      <c r="AX1" s="100" t="str">
        <f>'Loan Calc'!B14</f>
        <v>Other Loan</v>
      </c>
      <c r="AY1" s="100"/>
      <c r="AZ1" s="100"/>
      <c r="BA1" s="100"/>
      <c r="BB1" s="100"/>
      <c r="BC1" s="100"/>
    </row>
    <row r="2" spans="1:55" ht="14.25" customHeight="1" x14ac:dyDescent="0.35">
      <c r="A2" s="12"/>
      <c r="B2" s="13" t="s">
        <v>36</v>
      </c>
      <c r="C2" s="14" t="e">
        <f>'Loan Calc'!#REF!</f>
        <v>#REF!</v>
      </c>
      <c r="D2" s="13"/>
      <c r="E2" s="13"/>
      <c r="F2" s="13"/>
      <c r="G2" s="13"/>
      <c r="I2" s="12"/>
      <c r="J2" s="13" t="s">
        <v>36</v>
      </c>
      <c r="K2" s="14" t="e">
        <f>'Loan Calc'!#REF!</f>
        <v>#REF!</v>
      </c>
      <c r="L2" s="13"/>
      <c r="M2" s="13"/>
      <c r="N2" s="13"/>
      <c r="O2" s="13"/>
      <c r="P2" s="2"/>
      <c r="Q2" s="12"/>
      <c r="R2" s="13" t="s">
        <v>36</v>
      </c>
      <c r="S2" s="14">
        <f>'Loan Calc'!A6</f>
        <v>1</v>
      </c>
      <c r="T2" s="13"/>
      <c r="U2" s="13"/>
      <c r="V2" s="13"/>
      <c r="W2" s="13"/>
      <c r="X2" s="13"/>
      <c r="Y2" s="12"/>
      <c r="Z2" s="13" t="s">
        <v>36</v>
      </c>
      <c r="AA2" s="14">
        <f>'Loan Calc'!A8</f>
        <v>1</v>
      </c>
      <c r="AB2" s="13"/>
      <c r="AC2" s="13"/>
      <c r="AD2" s="13"/>
      <c r="AE2" s="13"/>
      <c r="AF2" s="2"/>
      <c r="AG2" s="12"/>
      <c r="AH2" s="13" t="s">
        <v>36</v>
      </c>
      <c r="AI2" s="14">
        <f>'Loan Calc'!A10</f>
        <v>1</v>
      </c>
      <c r="AJ2" s="13"/>
      <c r="AK2" s="13"/>
      <c r="AL2" s="13"/>
      <c r="AM2" s="13"/>
      <c r="AO2" s="12"/>
      <c r="AP2" s="13" t="s">
        <v>36</v>
      </c>
      <c r="AQ2" s="14">
        <f>'Loan Calc'!A12</f>
        <v>1</v>
      </c>
      <c r="AR2" s="13"/>
      <c r="AS2" s="13"/>
      <c r="AT2" s="13"/>
      <c r="AU2" s="13"/>
      <c r="AW2" s="12"/>
      <c r="AX2" s="13" t="s">
        <v>36</v>
      </c>
      <c r="AY2" s="14">
        <f>'Loan Calc'!A14</f>
        <v>1</v>
      </c>
      <c r="AZ2" s="13"/>
      <c r="BA2" s="13"/>
      <c r="BB2" s="13"/>
      <c r="BC2" s="13"/>
    </row>
    <row r="3" spans="1:55" x14ac:dyDescent="0.35">
      <c r="A3" s="3"/>
      <c r="B3" s="15"/>
      <c r="C3" s="3"/>
      <c r="D3" s="16"/>
      <c r="E3" s="3"/>
      <c r="F3" s="3"/>
      <c r="G3" s="3"/>
      <c r="I3" s="3"/>
      <c r="J3" s="15"/>
      <c r="K3" s="3"/>
      <c r="L3" s="16"/>
      <c r="M3" s="3"/>
      <c r="N3" s="3"/>
      <c r="O3" s="3"/>
      <c r="P3" s="2"/>
      <c r="Q3" s="3"/>
      <c r="R3" s="15"/>
      <c r="S3" s="3"/>
      <c r="T3" s="16"/>
      <c r="U3" s="3"/>
      <c r="V3" s="3"/>
      <c r="W3" s="3"/>
      <c r="X3" s="3"/>
      <c r="Y3" s="3"/>
      <c r="Z3" s="15"/>
      <c r="AA3" s="3"/>
      <c r="AB3" s="16"/>
      <c r="AC3" s="3"/>
      <c r="AD3" s="3"/>
      <c r="AE3" s="3"/>
      <c r="AF3" s="2"/>
      <c r="AG3" s="3"/>
      <c r="AH3" s="15"/>
      <c r="AI3" s="3"/>
      <c r="AJ3" s="16"/>
      <c r="AK3" s="3"/>
      <c r="AL3" s="3"/>
      <c r="AM3" s="3"/>
      <c r="AO3" s="3"/>
      <c r="AP3" s="15"/>
      <c r="AQ3" s="3"/>
      <c r="AR3" s="16"/>
      <c r="AS3" s="3"/>
      <c r="AT3" s="3"/>
      <c r="AU3" s="3"/>
      <c r="AW3" s="3"/>
      <c r="AX3" s="15"/>
      <c r="AY3" s="3"/>
      <c r="AZ3" s="16"/>
      <c r="BA3" s="3"/>
      <c r="BB3" s="3"/>
      <c r="BC3" s="3"/>
    </row>
    <row r="4" spans="1:55" x14ac:dyDescent="0.35">
      <c r="A4" s="3"/>
      <c r="B4" s="15" t="s">
        <v>17</v>
      </c>
      <c r="C4" s="3"/>
      <c r="D4" s="17" t="e">
        <f>'Loan Calc'!#REF!</f>
        <v>#REF!</v>
      </c>
      <c r="E4" s="2"/>
      <c r="F4" s="3"/>
      <c r="G4" s="3"/>
      <c r="I4" s="3"/>
      <c r="J4" s="15" t="s">
        <v>17</v>
      </c>
      <c r="K4" s="3"/>
      <c r="L4" s="17" t="e">
        <f>'Loan Calc'!#REF!</f>
        <v>#REF!</v>
      </c>
      <c r="M4" s="2"/>
      <c r="N4" s="3"/>
      <c r="O4" s="3"/>
      <c r="P4" s="2"/>
      <c r="Q4" s="3"/>
      <c r="R4" s="15" t="s">
        <v>17</v>
      </c>
      <c r="S4" s="3"/>
      <c r="T4" s="17">
        <f>'Loan Calc'!T6</f>
        <v>23013.8125</v>
      </c>
      <c r="U4" s="2"/>
      <c r="V4" s="3"/>
      <c r="W4" s="3"/>
      <c r="X4" s="3"/>
      <c r="Y4" s="3"/>
      <c r="Z4" s="15" t="s">
        <v>17</v>
      </c>
      <c r="AA4" s="3"/>
      <c r="AB4" s="17">
        <f>'Loan Calc'!T8</f>
        <v>0</v>
      </c>
      <c r="AC4" s="2"/>
      <c r="AD4" s="3"/>
      <c r="AE4" s="3"/>
      <c r="AF4" s="2"/>
      <c r="AG4" s="3"/>
      <c r="AH4" s="15" t="s">
        <v>17</v>
      </c>
      <c r="AI4" s="3"/>
      <c r="AJ4" s="17">
        <f>'Loan Calc'!T10</f>
        <v>69056.25</v>
      </c>
      <c r="AK4" s="2"/>
      <c r="AL4" s="3"/>
      <c r="AM4" s="3"/>
      <c r="AO4" s="3"/>
      <c r="AP4" s="15" t="s">
        <v>17</v>
      </c>
      <c r="AQ4" s="3"/>
      <c r="AR4" s="17">
        <f>'Loan Calc'!T12</f>
        <v>0</v>
      </c>
      <c r="AS4" s="2"/>
      <c r="AT4" s="3"/>
      <c r="AU4" s="3"/>
      <c r="AW4" s="3"/>
      <c r="AX4" s="15" t="s">
        <v>17</v>
      </c>
      <c r="AY4" s="3"/>
      <c r="AZ4" s="17">
        <f>'Loan Calc'!T14</f>
        <v>0</v>
      </c>
      <c r="BA4" s="2"/>
      <c r="BB4" s="3"/>
      <c r="BC4" s="3"/>
    </row>
    <row r="5" spans="1:55" x14ac:dyDescent="0.35">
      <c r="A5" s="3"/>
      <c r="B5" s="15" t="s">
        <v>18</v>
      </c>
      <c r="C5" s="3"/>
      <c r="D5" s="18" t="e">
        <f>'Loan Calc'!#REF!</f>
        <v>#REF!</v>
      </c>
      <c r="E5" s="3"/>
      <c r="F5" s="19"/>
      <c r="G5" s="19"/>
      <c r="I5" s="3"/>
      <c r="J5" s="15" t="s">
        <v>18</v>
      </c>
      <c r="K5" s="3"/>
      <c r="L5" s="18" t="e">
        <f>'Loan Calc'!#REF!</f>
        <v>#REF!</v>
      </c>
      <c r="M5" s="3"/>
      <c r="N5" s="19"/>
      <c r="O5" s="19"/>
      <c r="P5" s="2"/>
      <c r="Q5" s="3"/>
      <c r="R5" s="15" t="s">
        <v>18</v>
      </c>
      <c r="S5" s="3"/>
      <c r="T5" s="18">
        <f>'Loan Calc'!E6</f>
        <v>6.54E-2</v>
      </c>
      <c r="U5" s="3"/>
      <c r="V5" s="19"/>
      <c r="W5" s="19"/>
      <c r="X5" s="19"/>
      <c r="Y5" s="3"/>
      <c r="Z5" s="15" t="s">
        <v>18</v>
      </c>
      <c r="AA5" s="3"/>
      <c r="AB5" s="18">
        <f>'Loan Calc'!E8</f>
        <v>0</v>
      </c>
      <c r="AC5" s="3"/>
      <c r="AD5" s="19"/>
      <c r="AE5" s="19"/>
      <c r="AF5" s="2"/>
      <c r="AG5" s="3"/>
      <c r="AH5" s="15" t="s">
        <v>18</v>
      </c>
      <c r="AI5" s="3"/>
      <c r="AJ5" s="18">
        <f>'Loan Calc'!E10</f>
        <v>8.0500000000000002E-2</v>
      </c>
      <c r="AK5" s="3"/>
      <c r="AL5" s="19"/>
      <c r="AM5" s="19"/>
      <c r="AO5" s="3"/>
      <c r="AP5" s="15" t="s">
        <v>18</v>
      </c>
      <c r="AQ5" s="3"/>
      <c r="AR5" s="18">
        <f>'Loan Calc'!E12</f>
        <v>0</v>
      </c>
      <c r="AS5" s="3"/>
      <c r="AT5" s="19"/>
      <c r="AU5" s="19"/>
      <c r="AW5" s="3"/>
      <c r="AX5" s="15" t="s">
        <v>18</v>
      </c>
      <c r="AY5" s="3"/>
      <c r="AZ5" s="18">
        <f>'Loan Calc'!E14</f>
        <v>0</v>
      </c>
      <c r="BA5" s="3"/>
      <c r="BB5" s="19"/>
      <c r="BC5" s="19"/>
    </row>
    <row r="6" spans="1:55" x14ac:dyDescent="0.35">
      <c r="A6" s="3"/>
      <c r="B6" s="15" t="s">
        <v>19</v>
      </c>
      <c r="C6" s="3"/>
      <c r="D6" s="20" t="e">
        <f>'Loan Calc'!#REF!</f>
        <v>#REF!</v>
      </c>
      <c r="E6" s="3"/>
      <c r="F6" s="19"/>
      <c r="G6" s="19"/>
      <c r="I6" s="3"/>
      <c r="J6" s="15" t="s">
        <v>19</v>
      </c>
      <c r="K6" s="3"/>
      <c r="L6" s="20" t="e">
        <f>'Loan Calc'!#REF!</f>
        <v>#REF!</v>
      </c>
      <c r="M6" s="3"/>
      <c r="N6" s="19"/>
      <c r="O6" s="19"/>
      <c r="P6" s="2"/>
      <c r="Q6" s="3"/>
      <c r="R6" s="15" t="s">
        <v>19</v>
      </c>
      <c r="S6" s="3"/>
      <c r="T6" s="20">
        <f>'Loan Calc'!G6</f>
        <v>10</v>
      </c>
      <c r="U6" s="3"/>
      <c r="V6" s="19"/>
      <c r="W6" s="19"/>
      <c r="X6" s="19"/>
      <c r="Y6" s="3"/>
      <c r="Z6" s="15" t="s">
        <v>19</v>
      </c>
      <c r="AA6" s="3"/>
      <c r="AB6" s="20">
        <f>'Loan Calc'!G8</f>
        <v>0</v>
      </c>
      <c r="AC6" s="3"/>
      <c r="AD6" s="19"/>
      <c r="AE6" s="19"/>
      <c r="AF6" s="2"/>
      <c r="AG6" s="3"/>
      <c r="AH6" s="15" t="s">
        <v>19</v>
      </c>
      <c r="AI6" s="3"/>
      <c r="AJ6" s="20">
        <f>'Loan Calc'!G10</f>
        <v>10</v>
      </c>
      <c r="AK6" s="3"/>
      <c r="AL6" s="19"/>
      <c r="AM6" s="19"/>
      <c r="AO6" s="3"/>
      <c r="AP6" s="15" t="s">
        <v>19</v>
      </c>
      <c r="AQ6" s="3"/>
      <c r="AR6" s="20">
        <f>'Loan Calc'!G12</f>
        <v>0</v>
      </c>
      <c r="AS6" s="3"/>
      <c r="AT6" s="19"/>
      <c r="AU6" s="19"/>
      <c r="AW6" s="3"/>
      <c r="AX6" s="15" t="s">
        <v>19</v>
      </c>
      <c r="AY6" s="3"/>
      <c r="AZ6" s="20">
        <f>'Loan Calc'!G14</f>
        <v>0</v>
      </c>
      <c r="BA6" s="3"/>
      <c r="BB6" s="19"/>
      <c r="BC6" s="19"/>
    </row>
    <row r="7" spans="1:55" x14ac:dyDescent="0.35">
      <c r="A7" s="3"/>
      <c r="B7" s="15" t="s">
        <v>29</v>
      </c>
      <c r="C7" s="3"/>
      <c r="D7" s="21" t="e">
        <f>'Loan Calc'!#REF!</f>
        <v>#REF!</v>
      </c>
      <c r="E7" s="3"/>
      <c r="F7" s="19"/>
      <c r="G7" s="19"/>
      <c r="I7" s="3"/>
      <c r="J7" s="15" t="s">
        <v>29</v>
      </c>
      <c r="K7" s="3"/>
      <c r="L7" s="21" t="e">
        <f>'Loan Calc'!#REF!</f>
        <v>#REF!</v>
      </c>
      <c r="M7" s="3"/>
      <c r="N7" s="19"/>
      <c r="O7" s="19"/>
      <c r="P7" s="2"/>
      <c r="Q7" s="3"/>
      <c r="R7" s="15" t="s">
        <v>29</v>
      </c>
      <c r="S7" s="3"/>
      <c r="T7" s="21">
        <f>'Loan Calc'!N6</f>
        <v>45901</v>
      </c>
      <c r="U7" s="3"/>
      <c r="V7" s="19"/>
      <c r="W7" s="19"/>
      <c r="X7" s="19"/>
      <c r="Y7" s="3"/>
      <c r="Z7" s="15" t="s">
        <v>29</v>
      </c>
      <c r="AA7" s="3"/>
      <c r="AB7" s="21">
        <f>'Loan Calc'!N8</f>
        <v>45901</v>
      </c>
      <c r="AC7" s="3"/>
      <c r="AD7" s="19"/>
      <c r="AE7" s="19"/>
      <c r="AF7" s="2"/>
      <c r="AG7" s="3"/>
      <c r="AH7" s="15" t="s">
        <v>29</v>
      </c>
      <c r="AI7" s="3"/>
      <c r="AJ7" s="21">
        <f>'Loan Calc'!N10</f>
        <v>45901</v>
      </c>
      <c r="AK7" s="3"/>
      <c r="AL7" s="19"/>
      <c r="AM7" s="19"/>
      <c r="AO7" s="3"/>
      <c r="AP7" s="15" t="s">
        <v>29</v>
      </c>
      <c r="AQ7" s="3"/>
      <c r="AR7" s="21">
        <f>'Loan Calc'!N12</f>
        <v>45901</v>
      </c>
      <c r="AS7" s="3"/>
      <c r="AT7" s="19"/>
      <c r="AU7" s="19"/>
      <c r="AW7" s="3"/>
      <c r="AX7" s="15" t="s">
        <v>29</v>
      </c>
      <c r="AY7" s="3"/>
      <c r="AZ7" s="21">
        <f>'Loan Calc'!N14</f>
        <v>45901</v>
      </c>
      <c r="BA7" s="3"/>
      <c r="BB7" s="19"/>
      <c r="BC7" s="19"/>
    </row>
    <row r="8" spans="1:55" x14ac:dyDescent="0.35">
      <c r="A8" s="3"/>
      <c r="B8" s="15"/>
      <c r="C8" s="3"/>
      <c r="D8" s="22"/>
      <c r="E8" s="3"/>
      <c r="F8" s="23"/>
      <c r="G8" s="19"/>
      <c r="I8" s="3"/>
      <c r="J8" s="15"/>
      <c r="K8" s="3"/>
      <c r="L8" s="22"/>
      <c r="M8" s="3"/>
      <c r="N8" s="23"/>
      <c r="O8" s="19"/>
      <c r="P8" s="2"/>
      <c r="Q8" s="3"/>
      <c r="R8" s="15"/>
      <c r="S8" s="3"/>
      <c r="T8" s="22"/>
      <c r="U8" s="3"/>
      <c r="V8" s="23"/>
      <c r="W8" s="19"/>
      <c r="X8" s="19"/>
      <c r="Y8" s="3"/>
      <c r="Z8" s="15"/>
      <c r="AA8" s="3"/>
      <c r="AB8" s="22"/>
      <c r="AC8" s="3"/>
      <c r="AD8" s="23"/>
      <c r="AE8" s="19"/>
      <c r="AF8" s="2"/>
      <c r="AG8" s="3"/>
      <c r="AH8" s="15"/>
      <c r="AI8" s="3"/>
      <c r="AJ8" s="22"/>
      <c r="AK8" s="3"/>
      <c r="AL8" s="23"/>
      <c r="AM8" s="19"/>
      <c r="AO8" s="3"/>
      <c r="AP8" s="15"/>
      <c r="AQ8" s="3"/>
      <c r="AR8" s="22"/>
      <c r="AS8" s="3"/>
      <c r="AT8" s="23"/>
      <c r="AU8" s="19"/>
      <c r="AW8" s="3"/>
      <c r="AX8" s="15"/>
      <c r="AY8" s="3"/>
      <c r="AZ8" s="22"/>
      <c r="BA8" s="3"/>
      <c r="BB8" s="23"/>
      <c r="BC8" s="19"/>
    </row>
    <row r="9" spans="1:55" x14ac:dyDescent="0.35">
      <c r="A9" s="3"/>
      <c r="B9" s="15" t="s">
        <v>20</v>
      </c>
      <c r="C9" s="3"/>
      <c r="D9" s="17" t="e">
        <f>'Loan Calc'!#REF!</f>
        <v>#REF!</v>
      </c>
      <c r="E9" s="2"/>
      <c r="F9" s="19"/>
      <c r="G9" s="19"/>
      <c r="I9" s="3"/>
      <c r="J9" s="15" t="s">
        <v>20</v>
      </c>
      <c r="K9" s="3"/>
      <c r="L9" s="17" t="e">
        <f>'Loan Calc'!#REF!</f>
        <v>#REF!</v>
      </c>
      <c r="M9" s="2"/>
      <c r="N9" s="19"/>
      <c r="O9" s="19"/>
      <c r="P9" s="2"/>
      <c r="Q9" s="3"/>
      <c r="R9" s="15" t="s">
        <v>20</v>
      </c>
      <c r="S9" s="3"/>
      <c r="T9" s="17">
        <f>'Loan Calc'!V6</f>
        <v>261.78581106747635</v>
      </c>
      <c r="U9" s="2"/>
      <c r="V9" s="19"/>
      <c r="W9" s="19"/>
      <c r="X9" s="19"/>
      <c r="Y9" s="3"/>
      <c r="Z9" s="15" t="s">
        <v>20</v>
      </c>
      <c r="AA9" s="3"/>
      <c r="AB9" s="17">
        <f>'Loan Calc'!V8</f>
        <v>0</v>
      </c>
      <c r="AC9" s="2"/>
      <c r="AD9" s="19"/>
      <c r="AE9" s="19"/>
      <c r="AF9" s="2"/>
      <c r="AG9" s="3"/>
      <c r="AH9" s="15" t="s">
        <v>20</v>
      </c>
      <c r="AI9" s="3"/>
      <c r="AJ9" s="17">
        <f>'Loan Calc'!V10</f>
        <v>839.66845247439858</v>
      </c>
      <c r="AK9" s="2"/>
      <c r="AL9" s="19"/>
      <c r="AM9" s="19"/>
      <c r="AO9" s="3"/>
      <c r="AP9" s="15" t="s">
        <v>20</v>
      </c>
      <c r="AQ9" s="3"/>
      <c r="AR9" s="17">
        <f>'Loan Calc'!V12</f>
        <v>0</v>
      </c>
      <c r="AS9" s="2"/>
      <c r="AT9" s="19"/>
      <c r="AU9" s="19"/>
      <c r="AW9" s="3"/>
      <c r="AX9" s="15" t="s">
        <v>20</v>
      </c>
      <c r="AY9" s="3"/>
      <c r="AZ9" s="17">
        <f>'Loan Calc'!V14</f>
        <v>0</v>
      </c>
      <c r="BA9" s="2"/>
      <c r="BB9" s="19"/>
      <c r="BC9" s="19"/>
    </row>
    <row r="10" spans="1:55" x14ac:dyDescent="0.35">
      <c r="A10" s="3"/>
      <c r="B10" s="15" t="s">
        <v>21</v>
      </c>
      <c r="C10" s="3"/>
      <c r="D10" s="20" t="e">
        <f>D6*12</f>
        <v>#REF!</v>
      </c>
      <c r="E10" s="3"/>
      <c r="F10" s="19"/>
      <c r="G10" s="19"/>
      <c r="I10" s="3"/>
      <c r="J10" s="15" t="s">
        <v>21</v>
      </c>
      <c r="K10" s="3"/>
      <c r="L10" s="20" t="e">
        <f>L6*12</f>
        <v>#REF!</v>
      </c>
      <c r="M10" s="3"/>
      <c r="N10" s="19"/>
      <c r="O10" s="19"/>
      <c r="P10" s="2"/>
      <c r="Q10" s="3"/>
      <c r="R10" s="15" t="s">
        <v>21</v>
      </c>
      <c r="S10" s="3"/>
      <c r="T10" s="20">
        <f>T6*12</f>
        <v>120</v>
      </c>
      <c r="U10" s="3"/>
      <c r="V10" s="19"/>
      <c r="W10" s="19"/>
      <c r="X10" s="19"/>
      <c r="Y10" s="3"/>
      <c r="Z10" s="15" t="s">
        <v>21</v>
      </c>
      <c r="AA10" s="3"/>
      <c r="AB10" s="20">
        <f>AB6*12</f>
        <v>0</v>
      </c>
      <c r="AC10" s="3"/>
      <c r="AD10" s="19"/>
      <c r="AE10" s="19"/>
      <c r="AF10" s="2"/>
      <c r="AG10" s="3"/>
      <c r="AH10" s="15" t="s">
        <v>21</v>
      </c>
      <c r="AI10" s="3"/>
      <c r="AJ10" s="20">
        <f>AJ6*12</f>
        <v>120</v>
      </c>
      <c r="AK10" s="3"/>
      <c r="AL10" s="19"/>
      <c r="AM10" s="19"/>
      <c r="AO10" s="3"/>
      <c r="AP10" s="15" t="s">
        <v>21</v>
      </c>
      <c r="AQ10" s="3"/>
      <c r="AR10" s="20">
        <f>AR6*12</f>
        <v>0</v>
      </c>
      <c r="AS10" s="3"/>
      <c r="AT10" s="19"/>
      <c r="AU10" s="19"/>
      <c r="AW10" s="3"/>
      <c r="AX10" s="15" t="s">
        <v>21</v>
      </c>
      <c r="AY10" s="3"/>
      <c r="AZ10" s="20">
        <f>AZ6*12</f>
        <v>0</v>
      </c>
      <c r="BA10" s="3"/>
      <c r="BB10" s="19"/>
      <c r="BC10" s="19"/>
    </row>
    <row r="11" spans="1:55" x14ac:dyDescent="0.35">
      <c r="A11" s="3"/>
      <c r="B11" s="15" t="s">
        <v>22</v>
      </c>
      <c r="C11" s="3"/>
      <c r="D11" s="17" t="e">
        <f>'Loan Calc'!#REF!</f>
        <v>#REF!</v>
      </c>
      <c r="E11" s="3"/>
      <c r="F11" s="19"/>
      <c r="G11" s="19"/>
      <c r="I11" s="3"/>
      <c r="J11" s="15" t="s">
        <v>22</v>
      </c>
      <c r="K11" s="3"/>
      <c r="L11" s="17" t="e">
        <f>'Loan Calc'!#REF!</f>
        <v>#REF!</v>
      </c>
      <c r="M11" s="3"/>
      <c r="N11" s="19"/>
      <c r="O11" s="19"/>
      <c r="P11" s="2"/>
      <c r="Q11" s="3"/>
      <c r="R11" s="15" t="s">
        <v>22</v>
      </c>
      <c r="S11" s="3"/>
      <c r="T11" s="17">
        <f>'Loan Calc'!Y6</f>
        <v>8400.4848280971601</v>
      </c>
      <c r="U11" s="3"/>
      <c r="V11" s="19"/>
      <c r="W11" s="19"/>
      <c r="X11" s="19"/>
      <c r="Y11" s="3"/>
      <c r="Z11" s="15" t="s">
        <v>22</v>
      </c>
      <c r="AA11" s="3"/>
      <c r="AB11" s="17">
        <f>'Loan Calc'!Y8</f>
        <v>0</v>
      </c>
      <c r="AC11" s="3"/>
      <c r="AD11" s="19"/>
      <c r="AE11" s="19"/>
      <c r="AF11" s="2"/>
      <c r="AG11" s="3"/>
      <c r="AH11" s="15" t="s">
        <v>22</v>
      </c>
      <c r="AI11" s="3"/>
      <c r="AJ11" s="17">
        <f>'Loan Calc'!Y10</f>
        <v>31703.964296927821</v>
      </c>
      <c r="AK11" s="3"/>
      <c r="AL11" s="19"/>
      <c r="AM11" s="19"/>
      <c r="AO11" s="3"/>
      <c r="AP11" s="15" t="s">
        <v>22</v>
      </c>
      <c r="AQ11" s="3"/>
      <c r="AR11" s="17">
        <f>'Loan Calc'!Y12</f>
        <v>0</v>
      </c>
      <c r="AS11" s="3"/>
      <c r="AT11" s="19"/>
      <c r="AU11" s="19"/>
      <c r="AW11" s="3"/>
      <c r="AX11" s="15" t="s">
        <v>22</v>
      </c>
      <c r="AY11" s="3"/>
      <c r="AZ11" s="17">
        <f>'Loan Calc'!Y14</f>
        <v>0</v>
      </c>
      <c r="BA11" s="3"/>
      <c r="BB11" s="19"/>
      <c r="BC11" s="19"/>
    </row>
    <row r="12" spans="1:55" x14ac:dyDescent="0.35">
      <c r="A12" s="3"/>
      <c r="B12" s="15" t="s">
        <v>23</v>
      </c>
      <c r="C12" s="3"/>
      <c r="D12" s="17" t="e">
        <f>'Loan Calc'!#REF!</f>
        <v>#REF!</v>
      </c>
      <c r="E12" s="3"/>
      <c r="F12" s="3"/>
      <c r="G12" s="3"/>
      <c r="I12" s="3"/>
      <c r="J12" s="15" t="s">
        <v>23</v>
      </c>
      <c r="K12" s="3"/>
      <c r="L12" s="17" t="e">
        <f>'Loan Calc'!#REF!</f>
        <v>#REF!</v>
      </c>
      <c r="M12" s="3"/>
      <c r="N12" s="3"/>
      <c r="O12" s="3"/>
      <c r="P12" s="2"/>
      <c r="Q12" s="3"/>
      <c r="R12" s="15" t="s">
        <v>23</v>
      </c>
      <c r="S12" s="3"/>
      <c r="T12" s="17">
        <f>'Loan Calc'!X6</f>
        <v>31414.29732809716</v>
      </c>
      <c r="U12" s="3"/>
      <c r="V12" s="3"/>
      <c r="W12" s="3"/>
      <c r="X12" s="3"/>
      <c r="Y12" s="3"/>
      <c r="Z12" s="15" t="s">
        <v>23</v>
      </c>
      <c r="AA12" s="3"/>
      <c r="AB12" s="17">
        <f>'Loan Calc'!X8</f>
        <v>0</v>
      </c>
      <c r="AC12" s="3"/>
      <c r="AD12" s="3"/>
      <c r="AE12" s="3"/>
      <c r="AF12" s="2"/>
      <c r="AG12" s="3"/>
      <c r="AH12" s="15" t="s">
        <v>23</v>
      </c>
      <c r="AI12" s="3"/>
      <c r="AJ12" s="17">
        <f>'Loan Calc'!X10</f>
        <v>100760.21429692782</v>
      </c>
      <c r="AK12" s="3"/>
      <c r="AL12" s="3"/>
      <c r="AM12" s="3"/>
      <c r="AO12" s="3"/>
      <c r="AP12" s="15" t="s">
        <v>23</v>
      </c>
      <c r="AQ12" s="3"/>
      <c r="AR12" s="17">
        <f>'Loan Calc'!X12</f>
        <v>0</v>
      </c>
      <c r="AS12" s="3"/>
      <c r="AT12" s="3"/>
      <c r="AU12" s="3"/>
      <c r="AW12" s="3"/>
      <c r="AX12" s="15" t="s">
        <v>23</v>
      </c>
      <c r="AY12" s="3"/>
      <c r="AZ12" s="17">
        <f>'Loan Calc'!X14</f>
        <v>0</v>
      </c>
      <c r="BA12" s="3"/>
      <c r="BB12" s="3"/>
      <c r="BC12" s="3"/>
    </row>
    <row r="13" spans="1:55" x14ac:dyDescent="0.35">
      <c r="A13" s="3"/>
      <c r="B13" s="15"/>
      <c r="C13" s="3"/>
      <c r="D13" s="24"/>
      <c r="E13" s="3"/>
      <c r="F13" s="3"/>
      <c r="G13" s="3"/>
      <c r="I13" s="3"/>
      <c r="J13" s="15"/>
      <c r="K13" s="3"/>
      <c r="L13" s="24"/>
      <c r="M13" s="3"/>
      <c r="N13" s="3"/>
      <c r="O13" s="3"/>
      <c r="P13" s="2"/>
      <c r="Q13" s="3"/>
      <c r="R13" s="15"/>
      <c r="S13" s="3"/>
      <c r="T13" s="24"/>
      <c r="U13" s="3"/>
      <c r="V13" s="3"/>
      <c r="W13" s="3"/>
      <c r="X13" s="3"/>
      <c r="Y13" s="3"/>
      <c r="Z13" s="15"/>
      <c r="AA13" s="3"/>
      <c r="AB13" s="24"/>
      <c r="AC13" s="3"/>
      <c r="AD13" s="3"/>
      <c r="AE13" s="3"/>
      <c r="AF13" s="2"/>
      <c r="AG13" s="3"/>
      <c r="AH13" s="15"/>
      <c r="AI13" s="3"/>
      <c r="AJ13" s="24"/>
      <c r="AK13" s="3"/>
      <c r="AL13" s="3"/>
      <c r="AM13" s="3"/>
      <c r="AO13" s="3"/>
      <c r="AP13" s="15"/>
      <c r="AQ13" s="3"/>
      <c r="AR13" s="24"/>
      <c r="AS13" s="3"/>
      <c r="AT13" s="3"/>
      <c r="AU13" s="3"/>
      <c r="AW13" s="3"/>
      <c r="AX13" s="15"/>
      <c r="AY13" s="3"/>
      <c r="AZ13" s="24"/>
      <c r="BA13" s="3"/>
      <c r="BB13" s="3"/>
      <c r="BC13" s="3"/>
    </row>
    <row r="14" spans="1:55" s="5" customFormat="1" ht="29.25" customHeight="1" x14ac:dyDescent="0.25">
      <c r="A14" s="26" t="s">
        <v>24</v>
      </c>
      <c r="B14" s="27" t="s">
        <v>25</v>
      </c>
      <c r="C14" s="27" t="s">
        <v>26</v>
      </c>
      <c r="D14" s="27" t="s">
        <v>27</v>
      </c>
      <c r="E14" s="27" t="s">
        <v>6</v>
      </c>
      <c r="F14" s="27" t="s">
        <v>12</v>
      </c>
      <c r="G14" s="27" t="s">
        <v>28</v>
      </c>
      <c r="I14" s="26" t="s">
        <v>24</v>
      </c>
      <c r="J14" s="27" t="s">
        <v>25</v>
      </c>
      <c r="K14" s="27" t="s">
        <v>26</v>
      </c>
      <c r="L14" s="27" t="s">
        <v>27</v>
      </c>
      <c r="M14" s="27" t="s">
        <v>6</v>
      </c>
      <c r="N14" s="27" t="s">
        <v>12</v>
      </c>
      <c r="O14" s="27" t="s">
        <v>28</v>
      </c>
      <c r="P14" s="25"/>
      <c r="Q14" s="26" t="s">
        <v>24</v>
      </c>
      <c r="R14" s="27" t="s">
        <v>25</v>
      </c>
      <c r="S14" s="27" t="s">
        <v>26</v>
      </c>
      <c r="T14" s="27" t="s">
        <v>27</v>
      </c>
      <c r="U14" s="27" t="s">
        <v>6</v>
      </c>
      <c r="V14" s="27" t="s">
        <v>12</v>
      </c>
      <c r="W14" s="27" t="s">
        <v>28</v>
      </c>
      <c r="X14" s="46"/>
      <c r="Y14" s="26" t="s">
        <v>24</v>
      </c>
      <c r="Z14" s="27" t="s">
        <v>25</v>
      </c>
      <c r="AA14" s="27" t="s">
        <v>26</v>
      </c>
      <c r="AB14" s="27" t="s">
        <v>27</v>
      </c>
      <c r="AC14" s="27" t="s">
        <v>6</v>
      </c>
      <c r="AD14" s="27" t="s">
        <v>12</v>
      </c>
      <c r="AE14" s="27" t="s">
        <v>28</v>
      </c>
      <c r="AF14" s="25"/>
      <c r="AG14" s="26" t="s">
        <v>24</v>
      </c>
      <c r="AH14" s="27" t="s">
        <v>25</v>
      </c>
      <c r="AI14" s="27" t="s">
        <v>26</v>
      </c>
      <c r="AJ14" s="27" t="s">
        <v>27</v>
      </c>
      <c r="AK14" s="27" t="s">
        <v>6</v>
      </c>
      <c r="AL14" s="27" t="s">
        <v>12</v>
      </c>
      <c r="AM14" s="27" t="s">
        <v>28</v>
      </c>
      <c r="AO14" s="26" t="s">
        <v>24</v>
      </c>
      <c r="AP14" s="27" t="s">
        <v>25</v>
      </c>
      <c r="AQ14" s="27" t="s">
        <v>26</v>
      </c>
      <c r="AR14" s="27" t="s">
        <v>27</v>
      </c>
      <c r="AS14" s="27" t="s">
        <v>6</v>
      </c>
      <c r="AT14" s="27" t="s">
        <v>12</v>
      </c>
      <c r="AU14" s="27" t="s">
        <v>28</v>
      </c>
      <c r="AW14" s="26" t="s">
        <v>24</v>
      </c>
      <c r="AX14" s="27" t="s">
        <v>25</v>
      </c>
      <c r="AY14" s="27" t="s">
        <v>26</v>
      </c>
      <c r="AZ14" s="27" t="s">
        <v>27</v>
      </c>
      <c r="BA14" s="27" t="s">
        <v>6</v>
      </c>
      <c r="BB14" s="27" t="s">
        <v>12</v>
      </c>
      <c r="BC14" s="27" t="s">
        <v>28</v>
      </c>
    </row>
    <row r="15" spans="1:55" x14ac:dyDescent="0.35">
      <c r="A15" s="3" t="e">
        <f>IF(ROWS(A$15:A15)-1&gt;$D$10,"",ROWS(A$15:A15)-1)</f>
        <v>#REF!</v>
      </c>
      <c r="B15" s="9"/>
      <c r="C15" s="7"/>
      <c r="D15" s="7"/>
      <c r="E15" s="7"/>
      <c r="F15" s="7"/>
      <c r="G15" s="7" t="e">
        <f>D12</f>
        <v>#REF!</v>
      </c>
      <c r="I15" s="3" t="e">
        <f>IF(ROWS(I$15:I15)-1&gt;$L$10,"",ROWS(I$15:I15)-1)</f>
        <v>#REF!</v>
      </c>
      <c r="J15" s="9"/>
      <c r="K15" s="7"/>
      <c r="L15" s="7"/>
      <c r="M15" s="7"/>
      <c r="N15" s="7"/>
      <c r="O15" s="10" t="e">
        <f>L12</f>
        <v>#REF!</v>
      </c>
      <c r="P15" s="2"/>
      <c r="Q15" s="3">
        <f>IF(ROWS(Q$15:Q15)-1&gt;$T$10,"",ROWS(Q$15:Q15)-1)</f>
        <v>0</v>
      </c>
      <c r="R15" s="9"/>
      <c r="S15" s="7"/>
      <c r="T15" s="7"/>
      <c r="U15" s="7"/>
      <c r="V15" s="7"/>
      <c r="W15" s="7">
        <f>Total_Cost</f>
        <v>31414.29732809716</v>
      </c>
      <c r="X15" s="7"/>
      <c r="Y15" s="3">
        <f>IF(ROWS(Y$15:Y15)-1&gt;$AB$10,"",ROWS(Y$15:Y15)-1)</f>
        <v>0</v>
      </c>
      <c r="Z15" s="9"/>
      <c r="AA15" s="7"/>
      <c r="AB15" s="7"/>
      <c r="AC15" s="7"/>
      <c r="AD15" s="7"/>
      <c r="AE15" s="10">
        <f>AB12</f>
        <v>0</v>
      </c>
      <c r="AF15" s="2"/>
      <c r="AG15" s="3">
        <f>IF(ROWS(AG$15:AG15)-1&gt;$AJ$10,"",ROWS(AG$15:AG15)-1)</f>
        <v>0</v>
      </c>
      <c r="AH15" s="9"/>
      <c r="AI15" s="7"/>
      <c r="AJ15" s="7"/>
      <c r="AK15" s="7"/>
      <c r="AL15" s="7"/>
      <c r="AM15" s="10">
        <f>AJ12</f>
        <v>100760.21429692782</v>
      </c>
      <c r="AO15" s="3">
        <f>IF(ROWS(AO$15:AO15)-1&gt;$AR$10,"",ROWS(AO$15:AO15)-1)</f>
        <v>0</v>
      </c>
      <c r="AP15" s="9"/>
      <c r="AQ15" s="7"/>
      <c r="AR15" s="7"/>
      <c r="AS15" s="7"/>
      <c r="AT15" s="7"/>
      <c r="AU15" s="10">
        <f>AR12</f>
        <v>0</v>
      </c>
      <c r="AW15" s="3">
        <f>IF(ROWS(AW$15:AW15)-1&gt;$AZ$10,"",ROWS(AW$15:AW15)-1)</f>
        <v>0</v>
      </c>
      <c r="AX15" s="9"/>
      <c r="AY15" s="7"/>
      <c r="AZ15" s="7"/>
      <c r="BA15" s="7"/>
      <c r="BB15" s="7"/>
      <c r="BC15" s="10">
        <f>AZ12</f>
        <v>0</v>
      </c>
    </row>
    <row r="16" spans="1:55" x14ac:dyDescent="0.35">
      <c r="A16" s="3" t="e">
        <f>IF(ROWS(A$15:A16)-1&gt;$D$10,"",ROWS(A$15:A16)-1)</f>
        <v>#REF!</v>
      </c>
      <c r="B16" s="9" t="e">
        <f>IF(A16="","",DATE(YEAR(D7),MONTH(D7),DAY(D7)))</f>
        <v>#REF!</v>
      </c>
      <c r="C16" s="7" t="e">
        <f>IF(A16="","",G15)</f>
        <v>#REF!</v>
      </c>
      <c r="D16" s="7" t="e">
        <f>IF(A16="","",$D$9)</f>
        <v>#REF!</v>
      </c>
      <c r="E16" s="7" t="e">
        <f>IF(A16="","",D16-F16)</f>
        <v>#REF!</v>
      </c>
      <c r="F16" s="7" t="e">
        <f>IF(A16="","",G15*($D$5/12))</f>
        <v>#REF!</v>
      </c>
      <c r="G16" s="7" t="e">
        <f>IF(A16="","",C16-D16)</f>
        <v>#REF!</v>
      </c>
      <c r="I16" s="3" t="e">
        <f>IF(ROWS(I$15:I16)-1&gt;$L$10,"",ROWS(I$15:I16)-1)</f>
        <v>#REF!</v>
      </c>
      <c r="J16" s="9" t="e">
        <f>IF(I16="","",DATE(YEAR(L7),MONTH(L7),DAY(L7)))</f>
        <v>#REF!</v>
      </c>
      <c r="K16" s="7" t="e">
        <f>IF(I16="","",O15)</f>
        <v>#REF!</v>
      </c>
      <c r="L16" s="7" t="e">
        <f>IF(I16="","",$L$9)</f>
        <v>#REF!</v>
      </c>
      <c r="M16" s="7" t="e">
        <f>IF(I16="","",L16-N16)</f>
        <v>#REF!</v>
      </c>
      <c r="N16" s="7" t="e">
        <f>IF(I16="","",O15*($L$5/12))</f>
        <v>#REF!</v>
      </c>
      <c r="O16" s="7" t="e">
        <f>IF(I16="","",K16-L16)</f>
        <v>#REF!</v>
      </c>
      <c r="P16" s="2"/>
      <c r="Q16" s="3">
        <f>IF(ROWS(Q$15:Q16)-1&gt;$T$10,"",ROWS(Q$15:Q16)-1)</f>
        <v>1</v>
      </c>
      <c r="R16" s="9">
        <f>IF(Q16="","",DATE(YEAR(T7),MONTH(T7),DAY(T7)))</f>
        <v>45901</v>
      </c>
      <c r="S16" s="7">
        <f t="shared" ref="S16:S79" si="0">IF(Q16="","",W15)</f>
        <v>31414.29732809716</v>
      </c>
      <c r="T16" s="7">
        <f t="shared" ref="T16:T79" si="1">IF(Q16="","",$T$9)</f>
        <v>261.78581106747635</v>
      </c>
      <c r="U16" s="7">
        <f t="shared" ref="U16:U79" si="2">IF(Q16="","",T16-V16)</f>
        <v>90.577890629346825</v>
      </c>
      <c r="V16" s="7">
        <f t="shared" ref="V16:V79" si="3">IF(Q16="","",W15*($T$5/12))</f>
        <v>171.20792043812952</v>
      </c>
      <c r="W16" s="7">
        <f t="shared" ref="W16:W79" si="4">IF(Q16="","",S16-T16)</f>
        <v>31152.511517029685</v>
      </c>
      <c r="X16" s="7"/>
      <c r="Y16" s="3" t="str">
        <f>IF(ROWS(Y$15:Y16)-1&gt;$AB$10,"",ROWS(Y$15:Y16)-1)</f>
        <v/>
      </c>
      <c r="Z16" s="9" t="str">
        <f>IF(Y16="","",DATE(YEAR(AB7),MONTH(AB7),DAY(AB7)))</f>
        <v/>
      </c>
      <c r="AA16" s="7" t="str">
        <f t="shared" ref="AA16:AA79" si="5">IF(Y16="","",AE15)</f>
        <v/>
      </c>
      <c r="AB16" s="7" t="str">
        <f t="shared" ref="AB16:AB79" si="6">IF(Y16="","",$AB$9)</f>
        <v/>
      </c>
      <c r="AC16" s="7" t="str">
        <f t="shared" ref="AC16:AC79" si="7">IF(Y16="","",AB16-AD16)</f>
        <v/>
      </c>
      <c r="AD16" s="7" t="str">
        <f t="shared" ref="AD16:AD47" si="8">IF(Y16="","",AE15*($AB$5/12))</f>
        <v/>
      </c>
      <c r="AE16" s="7" t="str">
        <f t="shared" ref="AE16:AE79" si="9">IF(Y16="","",AA16-AB16)</f>
        <v/>
      </c>
      <c r="AF16" s="2"/>
      <c r="AG16" s="3">
        <f>IF(ROWS(AG$15:AG16)-1&gt;$AJ$10,"",ROWS(AG$15:AG16)-1)</f>
        <v>1</v>
      </c>
      <c r="AH16" s="9">
        <f>IF(AG16="","",DATE(YEAR(AJ7),MONTH(AJ7),DAY(AJ7)))</f>
        <v>45901</v>
      </c>
      <c r="AI16" s="7">
        <f t="shared" ref="AI16:AI79" si="10">IF(AG16="","",AM15)</f>
        <v>100760.21429692782</v>
      </c>
      <c r="AJ16" s="7">
        <f>IF(AG16="","",$AJ$9)</f>
        <v>839.66845247439858</v>
      </c>
      <c r="AK16" s="7">
        <f t="shared" ref="AK16:AK79" si="11">IF(AG16="","",AJ16-AL16)</f>
        <v>163.7353482325077</v>
      </c>
      <c r="AL16" s="7">
        <f>IF(AG16="","",AM15*($AJ$5/12))</f>
        <v>675.93310424189087</v>
      </c>
      <c r="AM16" s="7">
        <f t="shared" ref="AM16:AM79" si="12">IF(AG16="","",AI16-AJ16)</f>
        <v>99920.545844453416</v>
      </c>
      <c r="AO16" s="3" t="str">
        <f>IF(ROWS(AO$15:AO16)-1&gt;$AR$10,"",ROWS(AO$15:AO16)-1)</f>
        <v/>
      </c>
      <c r="AP16" s="9" t="str">
        <f>IF(AO16="","",DATE(YEAR(AR7),MONTH(AR7),DAY(AR7)))</f>
        <v/>
      </c>
      <c r="AQ16" s="7" t="str">
        <f t="shared" ref="AQ16:AQ79" si="13">IF(AO16="","",AU15)</f>
        <v/>
      </c>
      <c r="AR16" s="7" t="str">
        <f>IF(AO16="","",$AR$9)</f>
        <v/>
      </c>
      <c r="AS16" s="7" t="str">
        <f>IF(AO16="","",AR16-AT16)</f>
        <v/>
      </c>
      <c r="AT16" s="7" t="str">
        <f>IF(AO16="","",AU15*($AR$5/12))</f>
        <v/>
      </c>
      <c r="AU16" s="7" t="str">
        <f t="shared" ref="AU16:AU79" si="14">IF(AO16="","",AQ16-AR16)</f>
        <v/>
      </c>
      <c r="AW16" s="3" t="str">
        <f>IF(ROWS(AW$15:AW16)-1&gt;$AZ$10,"",ROWS(AW$15:AW16)-1)</f>
        <v/>
      </c>
      <c r="AX16" s="9" t="str">
        <f>IF(AW16="","",DATE(YEAR(AZ7),MONTH(AZ7),DAY(AZ7)))</f>
        <v/>
      </c>
      <c r="AY16" s="7" t="str">
        <f t="shared" ref="AY16:AY79" si="15">IF(AW16="","",BC15)</f>
        <v/>
      </c>
      <c r="AZ16" s="7" t="str">
        <f>IF(AW16="","",$AZ$9)</f>
        <v/>
      </c>
      <c r="BA16" s="7" t="str">
        <f t="shared" ref="BA16:BA79" si="16">IF(AW16="","",AZ16-BB16)</f>
        <v/>
      </c>
      <c r="BB16" s="7" t="str">
        <f>IF(AW16="","",BC15*($AZ$5/12))</f>
        <v/>
      </c>
      <c r="BC16" s="7" t="str">
        <f t="shared" ref="BC16:BC79" si="17">IF(AW16="","",AY16-AZ16)</f>
        <v/>
      </c>
    </row>
    <row r="17" spans="1:55" x14ac:dyDescent="0.35">
      <c r="A17" s="3" t="e">
        <f>IF(ROWS(A$15:A17)-1&gt;$D$10,"",ROWS(A$15:A17)-1)</f>
        <v>#REF!</v>
      </c>
      <c r="B17" s="9" t="e">
        <f t="shared" ref="B17:B80" si="18">IF(A17="","",DATE(YEAR(B16),MONTH(B16)+1,DAY(B16)))</f>
        <v>#REF!</v>
      </c>
      <c r="C17" s="7" t="e">
        <f t="shared" ref="C17:C79" si="19">IF(A17="","",G16)</f>
        <v>#REF!</v>
      </c>
      <c r="D17" s="7" t="e">
        <f t="shared" ref="D17:D80" si="20">IF(A17="","",$D$9)</f>
        <v>#REF!</v>
      </c>
      <c r="E17" s="7" t="e">
        <f t="shared" ref="E17:E79" si="21">IF(A17="","",D17-F17)</f>
        <v>#REF!</v>
      </c>
      <c r="F17" s="7" t="e">
        <f t="shared" ref="F17:F80" si="22">IF(A17="","",G16*($D$5/12))</f>
        <v>#REF!</v>
      </c>
      <c r="G17" s="7" t="e">
        <f t="shared" ref="G17:G79" si="23">IF(A17="","",C17-D17)</f>
        <v>#REF!</v>
      </c>
      <c r="I17" s="3" t="e">
        <f>IF(ROWS(I$15:I17)-1&gt;$L$10,"",ROWS(I$15:I17)-1)</f>
        <v>#REF!</v>
      </c>
      <c r="J17" s="9" t="e">
        <f t="shared" ref="J17:J80" si="24">IF(I17="","",DATE(YEAR(J16),MONTH(J16)+1,DAY(J16)))</f>
        <v>#REF!</v>
      </c>
      <c r="K17" s="7" t="e">
        <f t="shared" ref="K17:K79" si="25">IF(I17="","",O16)</f>
        <v>#REF!</v>
      </c>
      <c r="L17" s="7" t="e">
        <f t="shared" ref="L17:L80" si="26">IF(I17="","",$L$9)</f>
        <v>#REF!</v>
      </c>
      <c r="M17" s="7" t="e">
        <f t="shared" ref="M17:M79" si="27">IF(I17="","",L17-N17)</f>
        <v>#REF!</v>
      </c>
      <c r="N17" s="7" t="e">
        <f t="shared" ref="N17:N80" si="28">IF(I17="","",O16*($L$5/12))</f>
        <v>#REF!</v>
      </c>
      <c r="O17" s="7" t="e">
        <f t="shared" ref="O17:O79" si="29">IF(I17="","",K17-L17)</f>
        <v>#REF!</v>
      </c>
      <c r="P17" s="2"/>
      <c r="Q17" s="3">
        <f>IF(ROWS(Q$15:Q17)-1&gt;$T$10,"",ROWS(Q$15:Q17)-1)</f>
        <v>2</v>
      </c>
      <c r="R17" s="9">
        <f t="shared" ref="R17:R80" si="30">IF(Q17="","",DATE(YEAR(R16),MONTH(R16)+1,DAY(R16)))</f>
        <v>45931</v>
      </c>
      <c r="S17" s="7">
        <f t="shared" si="0"/>
        <v>31152.511517029685</v>
      </c>
      <c r="T17" s="7">
        <f t="shared" si="1"/>
        <v>261.78581106747635</v>
      </c>
      <c r="U17" s="7">
        <f t="shared" si="2"/>
        <v>92.004623299664559</v>
      </c>
      <c r="V17" s="7">
        <f t="shared" si="3"/>
        <v>169.78118776781179</v>
      </c>
      <c r="W17" s="7">
        <f t="shared" si="4"/>
        <v>30890.72570596221</v>
      </c>
      <c r="X17" s="7"/>
      <c r="Y17" s="3" t="str">
        <f>IF(ROWS(Y$15:Y17)-1&gt;$AB$10,"",ROWS(Y$15:Y17)-1)</f>
        <v/>
      </c>
      <c r="Z17" s="9" t="str">
        <f t="shared" ref="Z17:Z80" si="31">IF(Y17="","",DATE(YEAR(Z16),MONTH(Z16)+1,DAY(Z16)))</f>
        <v/>
      </c>
      <c r="AA17" s="7" t="str">
        <f t="shared" si="5"/>
        <v/>
      </c>
      <c r="AB17" s="7" t="str">
        <f t="shared" si="6"/>
        <v/>
      </c>
      <c r="AC17" s="7" t="str">
        <f t="shared" si="7"/>
        <v/>
      </c>
      <c r="AD17" s="7" t="str">
        <f t="shared" si="8"/>
        <v/>
      </c>
      <c r="AE17" s="7" t="str">
        <f t="shared" si="9"/>
        <v/>
      </c>
      <c r="AF17" s="2"/>
      <c r="AG17" s="3">
        <f>IF(ROWS(AG$15:AG17)-1&gt;$AJ$10,"",ROWS(AG$15:AG17)-1)</f>
        <v>2</v>
      </c>
      <c r="AH17" s="9">
        <f t="shared" ref="AH17:AH80" si="32">IF(AG17="","",DATE(YEAR(AH16),MONTH(AH16)+1,DAY(AH16)))</f>
        <v>45931</v>
      </c>
      <c r="AI17" s="7">
        <f t="shared" si="10"/>
        <v>99920.545844453416</v>
      </c>
      <c r="AJ17" s="7">
        <f t="shared" ref="AJ17:AJ80" si="33">IF(AG17="","",$AJ$9)</f>
        <v>839.66845247439858</v>
      </c>
      <c r="AK17" s="7">
        <f t="shared" si="11"/>
        <v>169.36812410119023</v>
      </c>
      <c r="AL17" s="7">
        <f t="shared" ref="AL17:AL80" si="34">IF(AG17="","",AM16*($AJ$5/12))</f>
        <v>670.30032837320834</v>
      </c>
      <c r="AM17" s="7">
        <f t="shared" si="12"/>
        <v>99080.877391979011</v>
      </c>
      <c r="AO17" s="3" t="str">
        <f>IF(ROWS(AO$15:AO17)-1&gt;$AR$10,"",ROWS(AO$15:AO17)-1)</f>
        <v/>
      </c>
      <c r="AP17" s="9" t="str">
        <f t="shared" ref="AP17:AP80" si="35">IF(AO17="","",DATE(YEAR(AP16),MONTH(AP16)+1,DAY(AP16)))</f>
        <v/>
      </c>
      <c r="AQ17" s="7" t="str">
        <f t="shared" si="13"/>
        <v/>
      </c>
      <c r="AR17" s="7" t="str">
        <f t="shared" ref="AR17:AR80" si="36">IF(AO17="","",$AR$9)</f>
        <v/>
      </c>
      <c r="AS17" s="7" t="str">
        <f t="shared" ref="AS17:AS80" si="37">IF(AO17="","",AR17-AT17)</f>
        <v/>
      </c>
      <c r="AT17" s="7" t="str">
        <f t="shared" ref="AT17:AT80" si="38">IF(AO17="","",AU16*($AR$5/12))</f>
        <v/>
      </c>
      <c r="AU17" s="7" t="str">
        <f t="shared" si="14"/>
        <v/>
      </c>
      <c r="AW17" s="3" t="str">
        <f>IF(ROWS(AW$15:AW17)-1&gt;$AZ$10,"",ROWS(AW$15:AW17)-1)</f>
        <v/>
      </c>
      <c r="AX17" s="9" t="str">
        <f t="shared" ref="AX17:AX80" si="39">IF(AW17="","",DATE(YEAR(AX16),MONTH(AX16)+1,DAY(AX16)))</f>
        <v/>
      </c>
      <c r="AY17" s="7" t="str">
        <f t="shared" si="15"/>
        <v/>
      </c>
      <c r="AZ17" s="7" t="str">
        <f t="shared" ref="AZ17:AZ80" si="40">IF(AW17="","",$AZ$9)</f>
        <v/>
      </c>
      <c r="BA17" s="7" t="str">
        <f t="shared" si="16"/>
        <v/>
      </c>
      <c r="BB17" s="7" t="str">
        <f t="shared" ref="BB17:BB80" si="41">IF(AW17="","",BC16*($AZ$5/12))</f>
        <v/>
      </c>
      <c r="BC17" s="7" t="str">
        <f t="shared" si="17"/>
        <v/>
      </c>
    </row>
    <row r="18" spans="1:55" x14ac:dyDescent="0.35">
      <c r="A18" s="3" t="e">
        <f>IF(ROWS(A$15:A18)-1&gt;$D$10,"",ROWS(A$15:A18)-1)</f>
        <v>#REF!</v>
      </c>
      <c r="B18" s="9" t="e">
        <f t="shared" si="18"/>
        <v>#REF!</v>
      </c>
      <c r="C18" s="7" t="e">
        <f t="shared" si="19"/>
        <v>#REF!</v>
      </c>
      <c r="D18" s="7" t="e">
        <f t="shared" si="20"/>
        <v>#REF!</v>
      </c>
      <c r="E18" s="7" t="e">
        <f t="shared" si="21"/>
        <v>#REF!</v>
      </c>
      <c r="F18" s="7" t="e">
        <f t="shared" si="22"/>
        <v>#REF!</v>
      </c>
      <c r="G18" s="7" t="e">
        <f t="shared" si="23"/>
        <v>#REF!</v>
      </c>
      <c r="I18" s="3" t="e">
        <f>IF(ROWS(I$15:I18)-1&gt;$L$10,"",ROWS(I$15:I18)-1)</f>
        <v>#REF!</v>
      </c>
      <c r="J18" s="9" t="e">
        <f t="shared" si="24"/>
        <v>#REF!</v>
      </c>
      <c r="K18" s="7" t="e">
        <f t="shared" si="25"/>
        <v>#REF!</v>
      </c>
      <c r="L18" s="7" t="e">
        <f t="shared" si="26"/>
        <v>#REF!</v>
      </c>
      <c r="M18" s="7" t="e">
        <f t="shared" si="27"/>
        <v>#REF!</v>
      </c>
      <c r="N18" s="7" t="e">
        <f t="shared" si="28"/>
        <v>#REF!</v>
      </c>
      <c r="O18" s="7" t="e">
        <f t="shared" si="29"/>
        <v>#REF!</v>
      </c>
      <c r="P18" s="2"/>
      <c r="Q18" s="3">
        <f>IF(ROWS(Q$15:Q18)-1&gt;$T$10,"",ROWS(Q$15:Q18)-1)</f>
        <v>3</v>
      </c>
      <c r="R18" s="9">
        <f t="shared" si="30"/>
        <v>45962</v>
      </c>
      <c r="S18" s="7">
        <f t="shared" si="0"/>
        <v>30890.72570596221</v>
      </c>
      <c r="T18" s="7">
        <f t="shared" si="1"/>
        <v>261.78581106747635</v>
      </c>
      <c r="U18" s="7">
        <f t="shared" si="2"/>
        <v>93.431355969982292</v>
      </c>
      <c r="V18" s="7">
        <f t="shared" si="3"/>
        <v>168.35445509749405</v>
      </c>
      <c r="W18" s="7">
        <f t="shared" si="4"/>
        <v>30628.939894894735</v>
      </c>
      <c r="X18" s="7"/>
      <c r="Y18" s="3" t="str">
        <f>IF(ROWS(Y$15:Y18)-1&gt;$AB$10,"",ROWS(Y$15:Y18)-1)</f>
        <v/>
      </c>
      <c r="Z18" s="9" t="str">
        <f t="shared" si="31"/>
        <v/>
      </c>
      <c r="AA18" s="7" t="str">
        <f t="shared" si="5"/>
        <v/>
      </c>
      <c r="AB18" s="7" t="str">
        <f t="shared" si="6"/>
        <v/>
      </c>
      <c r="AC18" s="7" t="str">
        <f t="shared" si="7"/>
        <v/>
      </c>
      <c r="AD18" s="7" t="str">
        <f t="shared" si="8"/>
        <v/>
      </c>
      <c r="AE18" s="7" t="str">
        <f t="shared" si="9"/>
        <v/>
      </c>
      <c r="AF18" s="2"/>
      <c r="AG18" s="3">
        <f>IF(ROWS(AG$15:AG18)-1&gt;$AJ$10,"",ROWS(AG$15:AG18)-1)</f>
        <v>3</v>
      </c>
      <c r="AH18" s="9">
        <f t="shared" si="32"/>
        <v>45962</v>
      </c>
      <c r="AI18" s="7">
        <f t="shared" si="10"/>
        <v>99080.877391979011</v>
      </c>
      <c r="AJ18" s="7">
        <f t="shared" si="33"/>
        <v>839.66845247439858</v>
      </c>
      <c r="AK18" s="7">
        <f t="shared" si="11"/>
        <v>175.00089996987265</v>
      </c>
      <c r="AL18" s="7">
        <f t="shared" si="34"/>
        <v>664.66755250452593</v>
      </c>
      <c r="AM18" s="7">
        <f t="shared" si="12"/>
        <v>98241.208939504606</v>
      </c>
      <c r="AO18" s="3" t="str">
        <f>IF(ROWS(AO$15:AO18)-1&gt;$AR$10,"",ROWS(AO$15:AO18)-1)</f>
        <v/>
      </c>
      <c r="AP18" s="9" t="str">
        <f t="shared" si="35"/>
        <v/>
      </c>
      <c r="AQ18" s="7" t="str">
        <f t="shared" si="13"/>
        <v/>
      </c>
      <c r="AR18" s="7" t="str">
        <f t="shared" si="36"/>
        <v/>
      </c>
      <c r="AS18" s="7" t="str">
        <f t="shared" si="37"/>
        <v/>
      </c>
      <c r="AT18" s="7" t="str">
        <f t="shared" si="38"/>
        <v/>
      </c>
      <c r="AU18" s="7" t="str">
        <f t="shared" si="14"/>
        <v/>
      </c>
      <c r="AW18" s="3" t="str">
        <f>IF(ROWS(AW$15:AW18)-1&gt;$AZ$10,"",ROWS(AW$15:AW18)-1)</f>
        <v/>
      </c>
      <c r="AX18" s="9" t="str">
        <f t="shared" si="39"/>
        <v/>
      </c>
      <c r="AY18" s="7" t="str">
        <f t="shared" si="15"/>
        <v/>
      </c>
      <c r="AZ18" s="7" t="str">
        <f t="shared" si="40"/>
        <v/>
      </c>
      <c r="BA18" s="7" t="str">
        <f t="shared" si="16"/>
        <v/>
      </c>
      <c r="BB18" s="7" t="str">
        <f t="shared" si="41"/>
        <v/>
      </c>
      <c r="BC18" s="7" t="str">
        <f t="shared" si="17"/>
        <v/>
      </c>
    </row>
    <row r="19" spans="1:55" x14ac:dyDescent="0.35">
      <c r="A19" s="3" t="e">
        <f>IF(ROWS(A$15:A19)-1&gt;$D$10,"",ROWS(A$15:A19)-1)</f>
        <v>#REF!</v>
      </c>
      <c r="B19" s="9" t="e">
        <f t="shared" si="18"/>
        <v>#REF!</v>
      </c>
      <c r="C19" s="7" t="e">
        <f t="shared" si="19"/>
        <v>#REF!</v>
      </c>
      <c r="D19" s="7" t="e">
        <f t="shared" si="20"/>
        <v>#REF!</v>
      </c>
      <c r="E19" s="7" t="e">
        <f t="shared" si="21"/>
        <v>#REF!</v>
      </c>
      <c r="F19" s="7" t="e">
        <f t="shared" si="22"/>
        <v>#REF!</v>
      </c>
      <c r="G19" s="7" t="e">
        <f t="shared" si="23"/>
        <v>#REF!</v>
      </c>
      <c r="I19" s="3" t="e">
        <f>IF(ROWS(I$15:I19)-1&gt;$L$10,"",ROWS(I$15:I19)-1)</f>
        <v>#REF!</v>
      </c>
      <c r="J19" s="9" t="e">
        <f t="shared" si="24"/>
        <v>#REF!</v>
      </c>
      <c r="K19" s="7" t="e">
        <f t="shared" si="25"/>
        <v>#REF!</v>
      </c>
      <c r="L19" s="7" t="e">
        <f t="shared" si="26"/>
        <v>#REF!</v>
      </c>
      <c r="M19" s="7" t="e">
        <f t="shared" si="27"/>
        <v>#REF!</v>
      </c>
      <c r="N19" s="7" t="e">
        <f t="shared" si="28"/>
        <v>#REF!</v>
      </c>
      <c r="O19" s="7" t="e">
        <f t="shared" si="29"/>
        <v>#REF!</v>
      </c>
      <c r="P19" s="2"/>
      <c r="Q19" s="3">
        <f>IF(ROWS(Q$15:Q19)-1&gt;$T$10,"",ROWS(Q$15:Q19)-1)</f>
        <v>4</v>
      </c>
      <c r="R19" s="9">
        <f t="shared" si="30"/>
        <v>45992</v>
      </c>
      <c r="S19" s="7">
        <f t="shared" si="0"/>
        <v>30628.939894894735</v>
      </c>
      <c r="T19" s="7">
        <f t="shared" si="1"/>
        <v>261.78581106747635</v>
      </c>
      <c r="U19" s="7">
        <f t="shared" si="2"/>
        <v>94.858088640300053</v>
      </c>
      <c r="V19" s="7">
        <f t="shared" si="3"/>
        <v>166.92772242717629</v>
      </c>
      <c r="W19" s="7">
        <f t="shared" si="4"/>
        <v>30367.154083827259</v>
      </c>
      <c r="X19" s="7"/>
      <c r="Y19" s="3" t="str">
        <f>IF(ROWS(Y$15:Y19)-1&gt;$AB$10,"",ROWS(Y$15:Y19)-1)</f>
        <v/>
      </c>
      <c r="Z19" s="9" t="str">
        <f t="shared" si="31"/>
        <v/>
      </c>
      <c r="AA19" s="7" t="str">
        <f t="shared" si="5"/>
        <v/>
      </c>
      <c r="AB19" s="7" t="str">
        <f t="shared" si="6"/>
        <v/>
      </c>
      <c r="AC19" s="7" t="str">
        <f t="shared" si="7"/>
        <v/>
      </c>
      <c r="AD19" s="7" t="str">
        <f t="shared" si="8"/>
        <v/>
      </c>
      <c r="AE19" s="7" t="str">
        <f t="shared" si="9"/>
        <v/>
      </c>
      <c r="AF19" s="2"/>
      <c r="AG19" s="3">
        <f>IF(ROWS(AG$15:AG19)-1&gt;$AJ$10,"",ROWS(AG$15:AG19)-1)</f>
        <v>4</v>
      </c>
      <c r="AH19" s="9">
        <f t="shared" si="32"/>
        <v>45992</v>
      </c>
      <c r="AI19" s="7">
        <f t="shared" si="10"/>
        <v>98241.208939504606</v>
      </c>
      <c r="AJ19" s="7">
        <f t="shared" si="33"/>
        <v>839.66845247439858</v>
      </c>
      <c r="AK19" s="7">
        <f t="shared" si="11"/>
        <v>180.63367583855518</v>
      </c>
      <c r="AL19" s="7">
        <f t="shared" si="34"/>
        <v>659.0347766358434</v>
      </c>
      <c r="AM19" s="7">
        <f t="shared" si="12"/>
        <v>97401.540487030201</v>
      </c>
      <c r="AO19" s="3" t="str">
        <f>IF(ROWS(AO$15:AO19)-1&gt;$AR$10,"",ROWS(AO$15:AO19)-1)</f>
        <v/>
      </c>
      <c r="AP19" s="9" t="str">
        <f t="shared" si="35"/>
        <v/>
      </c>
      <c r="AQ19" s="7" t="str">
        <f t="shared" si="13"/>
        <v/>
      </c>
      <c r="AR19" s="7" t="str">
        <f t="shared" si="36"/>
        <v/>
      </c>
      <c r="AS19" s="7" t="str">
        <f t="shared" si="37"/>
        <v/>
      </c>
      <c r="AT19" s="7" t="str">
        <f t="shared" si="38"/>
        <v/>
      </c>
      <c r="AU19" s="7" t="str">
        <f t="shared" si="14"/>
        <v/>
      </c>
      <c r="AW19" s="3" t="str">
        <f>IF(ROWS(AW$15:AW19)-1&gt;$AZ$10,"",ROWS(AW$15:AW19)-1)</f>
        <v/>
      </c>
      <c r="AX19" s="9" t="str">
        <f t="shared" si="39"/>
        <v/>
      </c>
      <c r="AY19" s="7" t="str">
        <f t="shared" si="15"/>
        <v/>
      </c>
      <c r="AZ19" s="7" t="str">
        <f t="shared" si="40"/>
        <v/>
      </c>
      <c r="BA19" s="7" t="str">
        <f t="shared" si="16"/>
        <v/>
      </c>
      <c r="BB19" s="7" t="str">
        <f t="shared" si="41"/>
        <v/>
      </c>
      <c r="BC19" s="7" t="str">
        <f t="shared" si="17"/>
        <v/>
      </c>
    </row>
    <row r="20" spans="1:55" x14ac:dyDescent="0.35">
      <c r="A20" s="3" t="e">
        <f>IF(ROWS(A$15:A20)-1&gt;$D$10,"",ROWS(A$15:A20)-1)</f>
        <v>#REF!</v>
      </c>
      <c r="B20" s="9" t="e">
        <f t="shared" si="18"/>
        <v>#REF!</v>
      </c>
      <c r="C20" s="7" t="e">
        <f t="shared" si="19"/>
        <v>#REF!</v>
      </c>
      <c r="D20" s="7" t="e">
        <f t="shared" si="20"/>
        <v>#REF!</v>
      </c>
      <c r="E20" s="7" t="e">
        <f t="shared" si="21"/>
        <v>#REF!</v>
      </c>
      <c r="F20" s="7" t="e">
        <f t="shared" si="22"/>
        <v>#REF!</v>
      </c>
      <c r="G20" s="7" t="e">
        <f t="shared" si="23"/>
        <v>#REF!</v>
      </c>
      <c r="I20" s="3" t="e">
        <f>IF(ROWS(I$15:I20)-1&gt;$L$10,"",ROWS(I$15:I20)-1)</f>
        <v>#REF!</v>
      </c>
      <c r="J20" s="9" t="e">
        <f t="shared" si="24"/>
        <v>#REF!</v>
      </c>
      <c r="K20" s="7" t="e">
        <f t="shared" si="25"/>
        <v>#REF!</v>
      </c>
      <c r="L20" s="7" t="e">
        <f t="shared" si="26"/>
        <v>#REF!</v>
      </c>
      <c r="M20" s="7" t="e">
        <f t="shared" si="27"/>
        <v>#REF!</v>
      </c>
      <c r="N20" s="7" t="e">
        <f t="shared" si="28"/>
        <v>#REF!</v>
      </c>
      <c r="O20" s="7" t="e">
        <f t="shared" si="29"/>
        <v>#REF!</v>
      </c>
      <c r="P20" s="2"/>
      <c r="Q20" s="3">
        <f>IF(ROWS(Q$15:Q20)-1&gt;$T$10,"",ROWS(Q$15:Q20)-1)</f>
        <v>5</v>
      </c>
      <c r="R20" s="9">
        <f t="shared" si="30"/>
        <v>46023</v>
      </c>
      <c r="S20" s="7">
        <f t="shared" si="0"/>
        <v>30367.154083827259</v>
      </c>
      <c r="T20" s="7">
        <f t="shared" si="1"/>
        <v>261.78581106747635</v>
      </c>
      <c r="U20" s="7">
        <f t="shared" si="2"/>
        <v>96.284821310617787</v>
      </c>
      <c r="V20" s="7">
        <f t="shared" si="3"/>
        <v>165.50098975685856</v>
      </c>
      <c r="W20" s="7">
        <f t="shared" si="4"/>
        <v>30105.368272759784</v>
      </c>
      <c r="X20" s="7"/>
      <c r="Y20" s="3" t="str">
        <f>IF(ROWS(Y$15:Y20)-1&gt;$AB$10,"",ROWS(Y$15:Y20)-1)</f>
        <v/>
      </c>
      <c r="Z20" s="9" t="str">
        <f t="shared" si="31"/>
        <v/>
      </c>
      <c r="AA20" s="7" t="str">
        <f t="shared" si="5"/>
        <v/>
      </c>
      <c r="AB20" s="7" t="str">
        <f t="shared" si="6"/>
        <v/>
      </c>
      <c r="AC20" s="7" t="str">
        <f t="shared" si="7"/>
        <v/>
      </c>
      <c r="AD20" s="7" t="str">
        <f t="shared" si="8"/>
        <v/>
      </c>
      <c r="AE20" s="7" t="str">
        <f t="shared" si="9"/>
        <v/>
      </c>
      <c r="AF20" s="2"/>
      <c r="AG20" s="3">
        <f>IF(ROWS(AG$15:AG20)-1&gt;$AJ$10,"",ROWS(AG$15:AG20)-1)</f>
        <v>5</v>
      </c>
      <c r="AH20" s="9">
        <f t="shared" si="32"/>
        <v>46023</v>
      </c>
      <c r="AI20" s="7">
        <f t="shared" si="10"/>
        <v>97401.540487030201</v>
      </c>
      <c r="AJ20" s="7">
        <f t="shared" si="33"/>
        <v>839.66845247439858</v>
      </c>
      <c r="AK20" s="7">
        <f t="shared" si="11"/>
        <v>186.26645170723759</v>
      </c>
      <c r="AL20" s="7">
        <f t="shared" si="34"/>
        <v>653.40200076716098</v>
      </c>
      <c r="AM20" s="7">
        <f t="shared" si="12"/>
        <v>96561.872034555796</v>
      </c>
      <c r="AO20" s="3" t="str">
        <f>IF(ROWS(AO$15:AO20)-1&gt;$AR$10,"",ROWS(AO$15:AO20)-1)</f>
        <v/>
      </c>
      <c r="AP20" s="9" t="str">
        <f t="shared" si="35"/>
        <v/>
      </c>
      <c r="AQ20" s="7" t="str">
        <f t="shared" si="13"/>
        <v/>
      </c>
      <c r="AR20" s="7" t="str">
        <f t="shared" si="36"/>
        <v/>
      </c>
      <c r="AS20" s="7" t="str">
        <f t="shared" si="37"/>
        <v/>
      </c>
      <c r="AT20" s="7" t="str">
        <f t="shared" si="38"/>
        <v/>
      </c>
      <c r="AU20" s="7" t="str">
        <f t="shared" si="14"/>
        <v/>
      </c>
      <c r="AW20" s="3" t="str">
        <f>IF(ROWS(AW$15:AW20)-1&gt;$AZ$10,"",ROWS(AW$15:AW20)-1)</f>
        <v/>
      </c>
      <c r="AX20" s="9" t="str">
        <f t="shared" si="39"/>
        <v/>
      </c>
      <c r="AY20" s="7" t="str">
        <f t="shared" si="15"/>
        <v/>
      </c>
      <c r="AZ20" s="7" t="str">
        <f t="shared" si="40"/>
        <v/>
      </c>
      <c r="BA20" s="7" t="str">
        <f t="shared" si="16"/>
        <v/>
      </c>
      <c r="BB20" s="7" t="str">
        <f t="shared" si="41"/>
        <v/>
      </c>
      <c r="BC20" s="7" t="str">
        <f t="shared" si="17"/>
        <v/>
      </c>
    </row>
    <row r="21" spans="1:55" x14ac:dyDescent="0.35">
      <c r="A21" s="3" t="e">
        <f>IF(ROWS(A$15:A21)-1&gt;$D$10,"",ROWS(A$15:A21)-1)</f>
        <v>#REF!</v>
      </c>
      <c r="B21" s="9" t="e">
        <f t="shared" si="18"/>
        <v>#REF!</v>
      </c>
      <c r="C21" s="7" t="e">
        <f t="shared" si="19"/>
        <v>#REF!</v>
      </c>
      <c r="D21" s="7" t="e">
        <f t="shared" si="20"/>
        <v>#REF!</v>
      </c>
      <c r="E21" s="7" t="e">
        <f t="shared" si="21"/>
        <v>#REF!</v>
      </c>
      <c r="F21" s="7" t="e">
        <f t="shared" si="22"/>
        <v>#REF!</v>
      </c>
      <c r="G21" s="7" t="e">
        <f t="shared" si="23"/>
        <v>#REF!</v>
      </c>
      <c r="I21" s="3" t="e">
        <f>IF(ROWS(I$15:I21)-1&gt;$L$10,"",ROWS(I$15:I21)-1)</f>
        <v>#REF!</v>
      </c>
      <c r="J21" s="9" t="e">
        <f t="shared" si="24"/>
        <v>#REF!</v>
      </c>
      <c r="K21" s="7" t="e">
        <f t="shared" si="25"/>
        <v>#REF!</v>
      </c>
      <c r="L21" s="7" t="e">
        <f t="shared" si="26"/>
        <v>#REF!</v>
      </c>
      <c r="M21" s="7" t="e">
        <f t="shared" si="27"/>
        <v>#REF!</v>
      </c>
      <c r="N21" s="7" t="e">
        <f t="shared" si="28"/>
        <v>#REF!</v>
      </c>
      <c r="O21" s="7" t="e">
        <f t="shared" si="29"/>
        <v>#REF!</v>
      </c>
      <c r="P21" s="2"/>
      <c r="Q21" s="3">
        <f>IF(ROWS(Q$15:Q21)-1&gt;$T$10,"",ROWS(Q$15:Q21)-1)</f>
        <v>6</v>
      </c>
      <c r="R21" s="9">
        <f t="shared" si="30"/>
        <v>46054</v>
      </c>
      <c r="S21" s="7">
        <f t="shared" si="0"/>
        <v>30105.368272759784</v>
      </c>
      <c r="T21" s="7">
        <f t="shared" si="1"/>
        <v>261.78581106747635</v>
      </c>
      <c r="U21" s="7">
        <f t="shared" si="2"/>
        <v>97.71155398093552</v>
      </c>
      <c r="V21" s="7">
        <f t="shared" si="3"/>
        <v>164.07425708654083</v>
      </c>
      <c r="W21" s="7">
        <f t="shared" si="4"/>
        <v>29843.582461692309</v>
      </c>
      <c r="X21" s="7"/>
      <c r="Y21" s="3" t="str">
        <f>IF(ROWS(Y$15:Y21)-1&gt;$AB$10,"",ROWS(Y$15:Y21)-1)</f>
        <v/>
      </c>
      <c r="Z21" s="9" t="str">
        <f t="shared" si="31"/>
        <v/>
      </c>
      <c r="AA21" s="7" t="str">
        <f t="shared" si="5"/>
        <v/>
      </c>
      <c r="AB21" s="7" t="str">
        <f t="shared" si="6"/>
        <v/>
      </c>
      <c r="AC21" s="7" t="str">
        <f t="shared" si="7"/>
        <v/>
      </c>
      <c r="AD21" s="7" t="str">
        <f t="shared" si="8"/>
        <v/>
      </c>
      <c r="AE21" s="7" t="str">
        <f t="shared" si="9"/>
        <v/>
      </c>
      <c r="AF21" s="2"/>
      <c r="AG21" s="3">
        <f>IF(ROWS(AG$15:AG21)-1&gt;$AJ$10,"",ROWS(AG$15:AG21)-1)</f>
        <v>6</v>
      </c>
      <c r="AH21" s="9">
        <f t="shared" si="32"/>
        <v>46054</v>
      </c>
      <c r="AI21" s="7">
        <f t="shared" si="10"/>
        <v>96561.872034555796</v>
      </c>
      <c r="AJ21" s="7">
        <f t="shared" si="33"/>
        <v>839.66845247439858</v>
      </c>
      <c r="AK21" s="7">
        <f t="shared" si="11"/>
        <v>191.89922757592012</v>
      </c>
      <c r="AL21" s="7">
        <f t="shared" si="34"/>
        <v>647.76922489847846</v>
      </c>
      <c r="AM21" s="7">
        <f t="shared" si="12"/>
        <v>95722.203582081391</v>
      </c>
      <c r="AO21" s="3" t="str">
        <f>IF(ROWS(AO$15:AO21)-1&gt;$AR$10,"",ROWS(AO$15:AO21)-1)</f>
        <v/>
      </c>
      <c r="AP21" s="9" t="str">
        <f t="shared" si="35"/>
        <v/>
      </c>
      <c r="AQ21" s="7" t="str">
        <f t="shared" si="13"/>
        <v/>
      </c>
      <c r="AR21" s="7" t="str">
        <f t="shared" si="36"/>
        <v/>
      </c>
      <c r="AS21" s="7" t="str">
        <f t="shared" si="37"/>
        <v/>
      </c>
      <c r="AT21" s="7" t="str">
        <f t="shared" si="38"/>
        <v/>
      </c>
      <c r="AU21" s="7" t="str">
        <f t="shared" si="14"/>
        <v/>
      </c>
      <c r="AW21" s="3" t="str">
        <f>IF(ROWS(AW$15:AW21)-1&gt;$AZ$10,"",ROWS(AW$15:AW21)-1)</f>
        <v/>
      </c>
      <c r="AX21" s="9" t="str">
        <f t="shared" si="39"/>
        <v/>
      </c>
      <c r="AY21" s="7" t="str">
        <f t="shared" si="15"/>
        <v/>
      </c>
      <c r="AZ21" s="7" t="str">
        <f t="shared" si="40"/>
        <v/>
      </c>
      <c r="BA21" s="7" t="str">
        <f t="shared" si="16"/>
        <v/>
      </c>
      <c r="BB21" s="7" t="str">
        <f t="shared" si="41"/>
        <v/>
      </c>
      <c r="BC21" s="7" t="str">
        <f t="shared" si="17"/>
        <v/>
      </c>
    </row>
    <row r="22" spans="1:55" x14ac:dyDescent="0.35">
      <c r="A22" s="3" t="e">
        <f>IF(ROWS(A$15:A22)-1&gt;$D$10,"",ROWS(A$15:A22)-1)</f>
        <v>#REF!</v>
      </c>
      <c r="B22" s="9" t="e">
        <f t="shared" si="18"/>
        <v>#REF!</v>
      </c>
      <c r="C22" s="7" t="e">
        <f t="shared" si="19"/>
        <v>#REF!</v>
      </c>
      <c r="D22" s="7" t="e">
        <f t="shared" si="20"/>
        <v>#REF!</v>
      </c>
      <c r="E22" s="7" t="e">
        <f t="shared" si="21"/>
        <v>#REF!</v>
      </c>
      <c r="F22" s="7" t="e">
        <f t="shared" si="22"/>
        <v>#REF!</v>
      </c>
      <c r="G22" s="7" t="e">
        <f t="shared" si="23"/>
        <v>#REF!</v>
      </c>
      <c r="I22" s="3" t="e">
        <f>IF(ROWS(I$15:I22)-1&gt;$L$10,"",ROWS(I$15:I22)-1)</f>
        <v>#REF!</v>
      </c>
      <c r="J22" s="9" t="e">
        <f t="shared" si="24"/>
        <v>#REF!</v>
      </c>
      <c r="K22" s="7" t="e">
        <f t="shared" si="25"/>
        <v>#REF!</v>
      </c>
      <c r="L22" s="7" t="e">
        <f t="shared" si="26"/>
        <v>#REF!</v>
      </c>
      <c r="M22" s="7" t="e">
        <f t="shared" si="27"/>
        <v>#REF!</v>
      </c>
      <c r="N22" s="7" t="e">
        <f t="shared" si="28"/>
        <v>#REF!</v>
      </c>
      <c r="O22" s="7" t="e">
        <f t="shared" si="29"/>
        <v>#REF!</v>
      </c>
      <c r="P22" s="2"/>
      <c r="Q22" s="3">
        <f>IF(ROWS(Q$15:Q22)-1&gt;$T$10,"",ROWS(Q$15:Q22)-1)</f>
        <v>7</v>
      </c>
      <c r="R22" s="9">
        <f t="shared" si="30"/>
        <v>46082</v>
      </c>
      <c r="S22" s="7">
        <f t="shared" si="0"/>
        <v>29843.582461692309</v>
      </c>
      <c r="T22" s="7">
        <f t="shared" si="1"/>
        <v>261.78581106747635</v>
      </c>
      <c r="U22" s="7">
        <f t="shared" si="2"/>
        <v>99.138286651253253</v>
      </c>
      <c r="V22" s="7">
        <f t="shared" si="3"/>
        <v>162.64752441622309</v>
      </c>
      <c r="W22" s="7">
        <f t="shared" si="4"/>
        <v>29581.796650624834</v>
      </c>
      <c r="X22" s="7"/>
      <c r="Y22" s="3" t="str">
        <f>IF(ROWS(Y$15:Y22)-1&gt;$AB$10,"",ROWS(Y$15:Y22)-1)</f>
        <v/>
      </c>
      <c r="Z22" s="9" t="str">
        <f t="shared" si="31"/>
        <v/>
      </c>
      <c r="AA22" s="7" t="str">
        <f t="shared" si="5"/>
        <v/>
      </c>
      <c r="AB22" s="7" t="str">
        <f t="shared" si="6"/>
        <v/>
      </c>
      <c r="AC22" s="7" t="str">
        <f t="shared" si="7"/>
        <v/>
      </c>
      <c r="AD22" s="7" t="str">
        <f t="shared" si="8"/>
        <v/>
      </c>
      <c r="AE22" s="7" t="str">
        <f t="shared" si="9"/>
        <v/>
      </c>
      <c r="AF22" s="2"/>
      <c r="AG22" s="3">
        <f>IF(ROWS(AG$15:AG22)-1&gt;$AJ$10,"",ROWS(AG$15:AG22)-1)</f>
        <v>7</v>
      </c>
      <c r="AH22" s="9">
        <f t="shared" si="32"/>
        <v>46082</v>
      </c>
      <c r="AI22" s="7">
        <f t="shared" si="10"/>
        <v>95722.203582081391</v>
      </c>
      <c r="AJ22" s="7">
        <f t="shared" si="33"/>
        <v>839.66845247439858</v>
      </c>
      <c r="AK22" s="7">
        <f t="shared" si="11"/>
        <v>197.53200344460254</v>
      </c>
      <c r="AL22" s="7">
        <f t="shared" si="34"/>
        <v>642.13644902979604</v>
      </c>
      <c r="AM22" s="7">
        <f t="shared" si="12"/>
        <v>94882.535129606986</v>
      </c>
      <c r="AO22" s="3" t="str">
        <f>IF(ROWS(AO$15:AO22)-1&gt;$AR$10,"",ROWS(AO$15:AO22)-1)</f>
        <v/>
      </c>
      <c r="AP22" s="9" t="str">
        <f t="shared" si="35"/>
        <v/>
      </c>
      <c r="AQ22" s="7" t="str">
        <f t="shared" si="13"/>
        <v/>
      </c>
      <c r="AR22" s="7" t="str">
        <f t="shared" si="36"/>
        <v/>
      </c>
      <c r="AS22" s="7" t="str">
        <f t="shared" si="37"/>
        <v/>
      </c>
      <c r="AT22" s="7" t="str">
        <f t="shared" si="38"/>
        <v/>
      </c>
      <c r="AU22" s="7" t="str">
        <f t="shared" si="14"/>
        <v/>
      </c>
      <c r="AW22" s="3" t="str">
        <f>IF(ROWS(AW$15:AW22)-1&gt;$AZ$10,"",ROWS(AW$15:AW22)-1)</f>
        <v/>
      </c>
      <c r="AX22" s="9" t="str">
        <f t="shared" si="39"/>
        <v/>
      </c>
      <c r="AY22" s="7" t="str">
        <f t="shared" si="15"/>
        <v/>
      </c>
      <c r="AZ22" s="7" t="str">
        <f t="shared" si="40"/>
        <v/>
      </c>
      <c r="BA22" s="7" t="str">
        <f t="shared" si="16"/>
        <v/>
      </c>
      <c r="BB22" s="7" t="str">
        <f t="shared" si="41"/>
        <v/>
      </c>
      <c r="BC22" s="7" t="str">
        <f t="shared" si="17"/>
        <v/>
      </c>
    </row>
    <row r="23" spans="1:55" x14ac:dyDescent="0.35">
      <c r="A23" s="3" t="e">
        <f>IF(ROWS(A$15:A23)-1&gt;$D$10,"",ROWS(A$15:A23)-1)</f>
        <v>#REF!</v>
      </c>
      <c r="B23" s="9" t="e">
        <f t="shared" si="18"/>
        <v>#REF!</v>
      </c>
      <c r="C23" s="7" t="e">
        <f t="shared" si="19"/>
        <v>#REF!</v>
      </c>
      <c r="D23" s="7" t="e">
        <f t="shared" si="20"/>
        <v>#REF!</v>
      </c>
      <c r="E23" s="7" t="e">
        <f t="shared" si="21"/>
        <v>#REF!</v>
      </c>
      <c r="F23" s="7" t="e">
        <f t="shared" si="22"/>
        <v>#REF!</v>
      </c>
      <c r="G23" s="7" t="e">
        <f t="shared" si="23"/>
        <v>#REF!</v>
      </c>
      <c r="I23" s="3" t="e">
        <f>IF(ROWS(I$15:I23)-1&gt;$L$10,"",ROWS(I$15:I23)-1)</f>
        <v>#REF!</v>
      </c>
      <c r="J23" s="9" t="e">
        <f t="shared" si="24"/>
        <v>#REF!</v>
      </c>
      <c r="K23" s="7" t="e">
        <f t="shared" si="25"/>
        <v>#REF!</v>
      </c>
      <c r="L23" s="7" t="e">
        <f t="shared" si="26"/>
        <v>#REF!</v>
      </c>
      <c r="M23" s="7" t="e">
        <f t="shared" si="27"/>
        <v>#REF!</v>
      </c>
      <c r="N23" s="7" t="e">
        <f t="shared" si="28"/>
        <v>#REF!</v>
      </c>
      <c r="O23" s="7" t="e">
        <f t="shared" si="29"/>
        <v>#REF!</v>
      </c>
      <c r="P23" s="2"/>
      <c r="Q23" s="3">
        <f>IF(ROWS(Q$15:Q23)-1&gt;$T$10,"",ROWS(Q$15:Q23)-1)</f>
        <v>8</v>
      </c>
      <c r="R23" s="9">
        <f t="shared" si="30"/>
        <v>46113</v>
      </c>
      <c r="S23" s="7">
        <f t="shared" si="0"/>
        <v>29581.796650624834</v>
      </c>
      <c r="T23" s="7">
        <f t="shared" si="1"/>
        <v>261.78581106747635</v>
      </c>
      <c r="U23" s="7">
        <f t="shared" si="2"/>
        <v>100.56501932157099</v>
      </c>
      <c r="V23" s="7">
        <f t="shared" si="3"/>
        <v>161.22079174590536</v>
      </c>
      <c r="W23" s="7">
        <f t="shared" si="4"/>
        <v>29320.010839557359</v>
      </c>
      <c r="X23" s="7"/>
      <c r="Y23" s="3" t="str">
        <f>IF(ROWS(Y$15:Y23)-1&gt;$AB$10,"",ROWS(Y$15:Y23)-1)</f>
        <v/>
      </c>
      <c r="Z23" s="9" t="str">
        <f t="shared" si="31"/>
        <v/>
      </c>
      <c r="AA23" s="7" t="str">
        <f t="shared" si="5"/>
        <v/>
      </c>
      <c r="AB23" s="7" t="str">
        <f t="shared" si="6"/>
        <v/>
      </c>
      <c r="AC23" s="7" t="str">
        <f t="shared" si="7"/>
        <v/>
      </c>
      <c r="AD23" s="7" t="str">
        <f t="shared" si="8"/>
        <v/>
      </c>
      <c r="AE23" s="7" t="str">
        <f t="shared" si="9"/>
        <v/>
      </c>
      <c r="AF23" s="2"/>
      <c r="AG23" s="3">
        <f>IF(ROWS(AG$15:AG23)-1&gt;$AJ$10,"",ROWS(AG$15:AG23)-1)</f>
        <v>8</v>
      </c>
      <c r="AH23" s="9">
        <f t="shared" si="32"/>
        <v>46113</v>
      </c>
      <c r="AI23" s="7">
        <f t="shared" si="10"/>
        <v>94882.535129606986</v>
      </c>
      <c r="AJ23" s="7">
        <f t="shared" si="33"/>
        <v>839.66845247439858</v>
      </c>
      <c r="AK23" s="7">
        <f t="shared" si="11"/>
        <v>203.16477931328507</v>
      </c>
      <c r="AL23" s="7">
        <f t="shared" si="34"/>
        <v>636.50367316111351</v>
      </c>
      <c r="AM23" s="7">
        <f t="shared" si="12"/>
        <v>94042.866677132581</v>
      </c>
      <c r="AO23" s="3" t="str">
        <f>IF(ROWS(AO$15:AO23)-1&gt;$AR$10,"",ROWS(AO$15:AO23)-1)</f>
        <v/>
      </c>
      <c r="AP23" s="9" t="str">
        <f t="shared" si="35"/>
        <v/>
      </c>
      <c r="AQ23" s="7" t="str">
        <f t="shared" si="13"/>
        <v/>
      </c>
      <c r="AR23" s="7" t="str">
        <f t="shared" si="36"/>
        <v/>
      </c>
      <c r="AS23" s="7" t="str">
        <f t="shared" si="37"/>
        <v/>
      </c>
      <c r="AT23" s="7" t="str">
        <f t="shared" si="38"/>
        <v/>
      </c>
      <c r="AU23" s="7" t="str">
        <f t="shared" si="14"/>
        <v/>
      </c>
      <c r="AW23" s="3" t="str">
        <f>IF(ROWS(AW$15:AW23)-1&gt;$AZ$10,"",ROWS(AW$15:AW23)-1)</f>
        <v/>
      </c>
      <c r="AX23" s="9" t="str">
        <f t="shared" si="39"/>
        <v/>
      </c>
      <c r="AY23" s="7" t="str">
        <f t="shared" si="15"/>
        <v/>
      </c>
      <c r="AZ23" s="7" t="str">
        <f t="shared" si="40"/>
        <v/>
      </c>
      <c r="BA23" s="7" t="str">
        <f t="shared" si="16"/>
        <v/>
      </c>
      <c r="BB23" s="7" t="str">
        <f t="shared" si="41"/>
        <v/>
      </c>
      <c r="BC23" s="7" t="str">
        <f t="shared" si="17"/>
        <v/>
      </c>
    </row>
    <row r="24" spans="1:55" x14ac:dyDescent="0.35">
      <c r="A24" s="3" t="e">
        <f>IF(ROWS(A$15:A24)-1&gt;$D$10,"",ROWS(A$15:A24)-1)</f>
        <v>#REF!</v>
      </c>
      <c r="B24" s="9" t="e">
        <f t="shared" si="18"/>
        <v>#REF!</v>
      </c>
      <c r="C24" s="7" t="e">
        <f t="shared" si="19"/>
        <v>#REF!</v>
      </c>
      <c r="D24" s="7" t="e">
        <f t="shared" si="20"/>
        <v>#REF!</v>
      </c>
      <c r="E24" s="7" t="e">
        <f t="shared" si="21"/>
        <v>#REF!</v>
      </c>
      <c r="F24" s="7" t="e">
        <f t="shared" si="22"/>
        <v>#REF!</v>
      </c>
      <c r="G24" s="7" t="e">
        <f t="shared" si="23"/>
        <v>#REF!</v>
      </c>
      <c r="I24" s="3" t="e">
        <f>IF(ROWS(I$15:I24)-1&gt;$L$10,"",ROWS(I$15:I24)-1)</f>
        <v>#REF!</v>
      </c>
      <c r="J24" s="9" t="e">
        <f t="shared" si="24"/>
        <v>#REF!</v>
      </c>
      <c r="K24" s="7" t="e">
        <f t="shared" si="25"/>
        <v>#REF!</v>
      </c>
      <c r="L24" s="7" t="e">
        <f t="shared" si="26"/>
        <v>#REF!</v>
      </c>
      <c r="M24" s="7" t="e">
        <f t="shared" si="27"/>
        <v>#REF!</v>
      </c>
      <c r="N24" s="7" t="e">
        <f t="shared" si="28"/>
        <v>#REF!</v>
      </c>
      <c r="O24" s="7" t="e">
        <f t="shared" si="29"/>
        <v>#REF!</v>
      </c>
      <c r="P24" s="2"/>
      <c r="Q24" s="3">
        <f>IF(ROWS(Q$15:Q24)-1&gt;$T$10,"",ROWS(Q$15:Q24)-1)</f>
        <v>9</v>
      </c>
      <c r="R24" s="9">
        <f t="shared" si="30"/>
        <v>46143</v>
      </c>
      <c r="S24" s="7">
        <f t="shared" si="0"/>
        <v>29320.010839557359</v>
      </c>
      <c r="T24" s="7">
        <f t="shared" si="1"/>
        <v>261.78581106747635</v>
      </c>
      <c r="U24" s="7">
        <f t="shared" si="2"/>
        <v>101.99175199188875</v>
      </c>
      <c r="V24" s="7">
        <f t="shared" si="3"/>
        <v>159.7940590755876</v>
      </c>
      <c r="W24" s="7">
        <f t="shared" si="4"/>
        <v>29058.225028489884</v>
      </c>
      <c r="X24" s="7"/>
      <c r="Y24" s="3" t="str">
        <f>IF(ROWS(Y$15:Y24)-1&gt;$AB$10,"",ROWS(Y$15:Y24)-1)</f>
        <v/>
      </c>
      <c r="Z24" s="9" t="str">
        <f t="shared" si="31"/>
        <v/>
      </c>
      <c r="AA24" s="7" t="str">
        <f t="shared" si="5"/>
        <v/>
      </c>
      <c r="AB24" s="7" t="str">
        <f t="shared" si="6"/>
        <v/>
      </c>
      <c r="AC24" s="7" t="str">
        <f t="shared" si="7"/>
        <v/>
      </c>
      <c r="AD24" s="7" t="str">
        <f t="shared" si="8"/>
        <v/>
      </c>
      <c r="AE24" s="7" t="str">
        <f t="shared" si="9"/>
        <v/>
      </c>
      <c r="AF24" s="2"/>
      <c r="AG24" s="3">
        <f>IF(ROWS(AG$15:AG24)-1&gt;$AJ$10,"",ROWS(AG$15:AG24)-1)</f>
        <v>9</v>
      </c>
      <c r="AH24" s="9">
        <f t="shared" si="32"/>
        <v>46143</v>
      </c>
      <c r="AI24" s="7">
        <f t="shared" si="10"/>
        <v>94042.866677132581</v>
      </c>
      <c r="AJ24" s="7">
        <f t="shared" si="33"/>
        <v>839.66845247439858</v>
      </c>
      <c r="AK24" s="7">
        <f t="shared" si="11"/>
        <v>208.79755518196748</v>
      </c>
      <c r="AL24" s="7">
        <f t="shared" si="34"/>
        <v>630.8708972924311</v>
      </c>
      <c r="AM24" s="7">
        <f t="shared" si="12"/>
        <v>93203.198224658176</v>
      </c>
      <c r="AO24" s="3" t="str">
        <f>IF(ROWS(AO$15:AO24)-1&gt;$AR$10,"",ROWS(AO$15:AO24)-1)</f>
        <v/>
      </c>
      <c r="AP24" s="9" t="str">
        <f t="shared" si="35"/>
        <v/>
      </c>
      <c r="AQ24" s="7" t="str">
        <f t="shared" si="13"/>
        <v/>
      </c>
      <c r="AR24" s="7" t="str">
        <f t="shared" si="36"/>
        <v/>
      </c>
      <c r="AS24" s="7" t="str">
        <f t="shared" si="37"/>
        <v/>
      </c>
      <c r="AT24" s="7" t="str">
        <f t="shared" si="38"/>
        <v/>
      </c>
      <c r="AU24" s="7" t="str">
        <f t="shared" si="14"/>
        <v/>
      </c>
      <c r="AW24" s="3" t="str">
        <f>IF(ROWS(AW$15:AW24)-1&gt;$AZ$10,"",ROWS(AW$15:AW24)-1)</f>
        <v/>
      </c>
      <c r="AX24" s="9" t="str">
        <f t="shared" si="39"/>
        <v/>
      </c>
      <c r="AY24" s="7" t="str">
        <f t="shared" si="15"/>
        <v/>
      </c>
      <c r="AZ24" s="7" t="str">
        <f t="shared" si="40"/>
        <v/>
      </c>
      <c r="BA24" s="7" t="str">
        <f t="shared" si="16"/>
        <v/>
      </c>
      <c r="BB24" s="7" t="str">
        <f t="shared" si="41"/>
        <v/>
      </c>
      <c r="BC24" s="7" t="str">
        <f t="shared" si="17"/>
        <v/>
      </c>
    </row>
    <row r="25" spans="1:55" x14ac:dyDescent="0.35">
      <c r="A25" s="3" t="e">
        <f>IF(ROWS(A$15:A25)-1&gt;$D$10,"",ROWS(A$15:A25)-1)</f>
        <v>#REF!</v>
      </c>
      <c r="B25" s="9" t="e">
        <f t="shared" si="18"/>
        <v>#REF!</v>
      </c>
      <c r="C25" s="7" t="e">
        <f t="shared" si="19"/>
        <v>#REF!</v>
      </c>
      <c r="D25" s="7" t="e">
        <f t="shared" si="20"/>
        <v>#REF!</v>
      </c>
      <c r="E25" s="7" t="e">
        <f t="shared" si="21"/>
        <v>#REF!</v>
      </c>
      <c r="F25" s="7" t="e">
        <f t="shared" si="22"/>
        <v>#REF!</v>
      </c>
      <c r="G25" s="7" t="e">
        <f t="shared" si="23"/>
        <v>#REF!</v>
      </c>
      <c r="I25" s="3" t="e">
        <f>IF(ROWS(I$15:I25)-1&gt;$L$10,"",ROWS(I$15:I25)-1)</f>
        <v>#REF!</v>
      </c>
      <c r="J25" s="9" t="e">
        <f t="shared" si="24"/>
        <v>#REF!</v>
      </c>
      <c r="K25" s="7" t="e">
        <f t="shared" si="25"/>
        <v>#REF!</v>
      </c>
      <c r="L25" s="7" t="e">
        <f t="shared" si="26"/>
        <v>#REF!</v>
      </c>
      <c r="M25" s="7" t="e">
        <f t="shared" si="27"/>
        <v>#REF!</v>
      </c>
      <c r="N25" s="7" t="e">
        <f t="shared" si="28"/>
        <v>#REF!</v>
      </c>
      <c r="O25" s="7" t="e">
        <f t="shared" si="29"/>
        <v>#REF!</v>
      </c>
      <c r="P25" s="2"/>
      <c r="Q25" s="3">
        <f>IF(ROWS(Q$15:Q25)-1&gt;$T$10,"",ROWS(Q$15:Q25)-1)</f>
        <v>10</v>
      </c>
      <c r="R25" s="9">
        <f t="shared" si="30"/>
        <v>46174</v>
      </c>
      <c r="S25" s="7">
        <f t="shared" si="0"/>
        <v>29058.225028489884</v>
      </c>
      <c r="T25" s="7">
        <f t="shared" si="1"/>
        <v>261.78581106747635</v>
      </c>
      <c r="U25" s="7">
        <f t="shared" si="2"/>
        <v>103.41848466220648</v>
      </c>
      <c r="V25" s="7">
        <f t="shared" si="3"/>
        <v>158.36732640526986</v>
      </c>
      <c r="W25" s="7">
        <f t="shared" si="4"/>
        <v>28796.439217422409</v>
      </c>
      <c r="X25" s="7"/>
      <c r="Y25" s="3" t="str">
        <f>IF(ROWS(Y$15:Y25)-1&gt;$AB$10,"",ROWS(Y$15:Y25)-1)</f>
        <v/>
      </c>
      <c r="Z25" s="9" t="str">
        <f t="shared" si="31"/>
        <v/>
      </c>
      <c r="AA25" s="7" t="str">
        <f t="shared" si="5"/>
        <v/>
      </c>
      <c r="AB25" s="7" t="str">
        <f t="shared" si="6"/>
        <v/>
      </c>
      <c r="AC25" s="7" t="str">
        <f t="shared" si="7"/>
        <v/>
      </c>
      <c r="AD25" s="7" t="str">
        <f t="shared" si="8"/>
        <v/>
      </c>
      <c r="AE25" s="7" t="str">
        <f t="shared" si="9"/>
        <v/>
      </c>
      <c r="AF25" s="2"/>
      <c r="AG25" s="3">
        <f>IF(ROWS(AG$15:AG25)-1&gt;$AJ$10,"",ROWS(AG$15:AG25)-1)</f>
        <v>10</v>
      </c>
      <c r="AH25" s="9">
        <f t="shared" si="32"/>
        <v>46174</v>
      </c>
      <c r="AI25" s="7">
        <f t="shared" si="10"/>
        <v>93203.198224658176</v>
      </c>
      <c r="AJ25" s="7">
        <f t="shared" si="33"/>
        <v>839.66845247439858</v>
      </c>
      <c r="AK25" s="7">
        <f t="shared" si="11"/>
        <v>214.43033105065001</v>
      </c>
      <c r="AL25" s="7">
        <f t="shared" si="34"/>
        <v>625.23812142374857</v>
      </c>
      <c r="AM25" s="7">
        <f t="shared" si="12"/>
        <v>92363.529772183771</v>
      </c>
      <c r="AO25" s="3" t="str">
        <f>IF(ROWS(AO$15:AO25)-1&gt;$AR$10,"",ROWS(AO$15:AO25)-1)</f>
        <v/>
      </c>
      <c r="AP25" s="9" t="str">
        <f t="shared" si="35"/>
        <v/>
      </c>
      <c r="AQ25" s="7" t="str">
        <f t="shared" si="13"/>
        <v/>
      </c>
      <c r="AR25" s="7" t="str">
        <f t="shared" si="36"/>
        <v/>
      </c>
      <c r="AS25" s="7" t="str">
        <f t="shared" si="37"/>
        <v/>
      </c>
      <c r="AT25" s="7" t="str">
        <f t="shared" si="38"/>
        <v/>
      </c>
      <c r="AU25" s="7" t="str">
        <f t="shared" si="14"/>
        <v/>
      </c>
      <c r="AW25" s="3" t="str">
        <f>IF(ROWS(AW$15:AW25)-1&gt;$AZ$10,"",ROWS(AW$15:AW25)-1)</f>
        <v/>
      </c>
      <c r="AX25" s="9" t="str">
        <f t="shared" si="39"/>
        <v/>
      </c>
      <c r="AY25" s="7" t="str">
        <f t="shared" si="15"/>
        <v/>
      </c>
      <c r="AZ25" s="7" t="str">
        <f t="shared" si="40"/>
        <v/>
      </c>
      <c r="BA25" s="7" t="str">
        <f t="shared" si="16"/>
        <v/>
      </c>
      <c r="BB25" s="7" t="str">
        <f t="shared" si="41"/>
        <v/>
      </c>
      <c r="BC25" s="7" t="str">
        <f t="shared" si="17"/>
        <v/>
      </c>
    </row>
    <row r="26" spans="1:55" x14ac:dyDescent="0.35">
      <c r="A26" s="3" t="e">
        <f>IF(ROWS(A$15:A26)-1&gt;$D$10,"",ROWS(A$15:A26)-1)</f>
        <v>#REF!</v>
      </c>
      <c r="B26" s="9" t="e">
        <f t="shared" si="18"/>
        <v>#REF!</v>
      </c>
      <c r="C26" s="7" t="e">
        <f t="shared" si="19"/>
        <v>#REF!</v>
      </c>
      <c r="D26" s="7" t="e">
        <f t="shared" si="20"/>
        <v>#REF!</v>
      </c>
      <c r="E26" s="7" t="e">
        <f t="shared" si="21"/>
        <v>#REF!</v>
      </c>
      <c r="F26" s="7" t="e">
        <f t="shared" si="22"/>
        <v>#REF!</v>
      </c>
      <c r="G26" s="7" t="e">
        <f t="shared" si="23"/>
        <v>#REF!</v>
      </c>
      <c r="I26" s="3" t="e">
        <f>IF(ROWS(I$15:I26)-1&gt;$L$10,"",ROWS(I$15:I26)-1)</f>
        <v>#REF!</v>
      </c>
      <c r="J26" s="9" t="e">
        <f t="shared" si="24"/>
        <v>#REF!</v>
      </c>
      <c r="K26" s="7" t="e">
        <f t="shared" si="25"/>
        <v>#REF!</v>
      </c>
      <c r="L26" s="7" t="e">
        <f t="shared" si="26"/>
        <v>#REF!</v>
      </c>
      <c r="M26" s="7" t="e">
        <f t="shared" si="27"/>
        <v>#REF!</v>
      </c>
      <c r="N26" s="7" t="e">
        <f t="shared" si="28"/>
        <v>#REF!</v>
      </c>
      <c r="O26" s="7" t="e">
        <f t="shared" si="29"/>
        <v>#REF!</v>
      </c>
      <c r="P26" s="2"/>
      <c r="Q26" s="3">
        <f>IF(ROWS(Q$15:Q26)-1&gt;$T$10,"",ROWS(Q$15:Q26)-1)</f>
        <v>11</v>
      </c>
      <c r="R26" s="9">
        <f t="shared" si="30"/>
        <v>46204</v>
      </c>
      <c r="S26" s="7">
        <f t="shared" si="0"/>
        <v>28796.439217422409</v>
      </c>
      <c r="T26" s="7">
        <f t="shared" si="1"/>
        <v>261.78581106747635</v>
      </c>
      <c r="U26" s="7">
        <f t="shared" si="2"/>
        <v>104.84521733252421</v>
      </c>
      <c r="V26" s="7">
        <f t="shared" si="3"/>
        <v>156.94059373495213</v>
      </c>
      <c r="W26" s="7">
        <f t="shared" si="4"/>
        <v>28534.653406354933</v>
      </c>
      <c r="X26" s="7"/>
      <c r="Y26" s="3" t="str">
        <f>IF(ROWS(Y$15:Y26)-1&gt;$AB$10,"",ROWS(Y$15:Y26)-1)</f>
        <v/>
      </c>
      <c r="Z26" s="9" t="str">
        <f t="shared" si="31"/>
        <v/>
      </c>
      <c r="AA26" s="7" t="str">
        <f t="shared" si="5"/>
        <v/>
      </c>
      <c r="AB26" s="7" t="str">
        <f t="shared" si="6"/>
        <v/>
      </c>
      <c r="AC26" s="7" t="str">
        <f t="shared" si="7"/>
        <v/>
      </c>
      <c r="AD26" s="7" t="str">
        <f t="shared" si="8"/>
        <v/>
      </c>
      <c r="AE26" s="7" t="str">
        <f t="shared" si="9"/>
        <v/>
      </c>
      <c r="AF26" s="2"/>
      <c r="AG26" s="3">
        <f>IF(ROWS(AG$15:AG26)-1&gt;$AJ$10,"",ROWS(AG$15:AG26)-1)</f>
        <v>11</v>
      </c>
      <c r="AH26" s="9">
        <f t="shared" si="32"/>
        <v>46204</v>
      </c>
      <c r="AI26" s="7">
        <f t="shared" si="10"/>
        <v>92363.529772183771</v>
      </c>
      <c r="AJ26" s="7">
        <f t="shared" si="33"/>
        <v>839.66845247439858</v>
      </c>
      <c r="AK26" s="7">
        <f t="shared" si="11"/>
        <v>220.06310691933243</v>
      </c>
      <c r="AL26" s="7">
        <f t="shared" si="34"/>
        <v>619.60534555506615</v>
      </c>
      <c r="AM26" s="7">
        <f t="shared" si="12"/>
        <v>91523.861319709365</v>
      </c>
      <c r="AO26" s="3" t="str">
        <f>IF(ROWS(AO$15:AO26)-1&gt;$AR$10,"",ROWS(AO$15:AO26)-1)</f>
        <v/>
      </c>
      <c r="AP26" s="9" t="str">
        <f t="shared" si="35"/>
        <v/>
      </c>
      <c r="AQ26" s="7" t="str">
        <f t="shared" si="13"/>
        <v/>
      </c>
      <c r="AR26" s="7" t="str">
        <f t="shared" si="36"/>
        <v/>
      </c>
      <c r="AS26" s="7" t="str">
        <f t="shared" si="37"/>
        <v/>
      </c>
      <c r="AT26" s="7" t="str">
        <f t="shared" si="38"/>
        <v/>
      </c>
      <c r="AU26" s="7" t="str">
        <f t="shared" si="14"/>
        <v/>
      </c>
      <c r="AW26" s="3" t="str">
        <f>IF(ROWS(AW$15:AW26)-1&gt;$AZ$10,"",ROWS(AW$15:AW26)-1)</f>
        <v/>
      </c>
      <c r="AX26" s="9" t="str">
        <f t="shared" si="39"/>
        <v/>
      </c>
      <c r="AY26" s="7" t="str">
        <f t="shared" si="15"/>
        <v/>
      </c>
      <c r="AZ26" s="7" t="str">
        <f t="shared" si="40"/>
        <v/>
      </c>
      <c r="BA26" s="7" t="str">
        <f t="shared" si="16"/>
        <v/>
      </c>
      <c r="BB26" s="7" t="str">
        <f t="shared" si="41"/>
        <v/>
      </c>
      <c r="BC26" s="7" t="str">
        <f t="shared" si="17"/>
        <v/>
      </c>
    </row>
    <row r="27" spans="1:55" x14ac:dyDescent="0.35">
      <c r="A27" s="3" t="e">
        <f>IF(ROWS(A$15:A27)-1&gt;$D$10,"",ROWS(A$15:A27)-1)</f>
        <v>#REF!</v>
      </c>
      <c r="B27" s="9" t="e">
        <f t="shared" si="18"/>
        <v>#REF!</v>
      </c>
      <c r="C27" s="7" t="e">
        <f t="shared" si="19"/>
        <v>#REF!</v>
      </c>
      <c r="D27" s="7" t="e">
        <f t="shared" si="20"/>
        <v>#REF!</v>
      </c>
      <c r="E27" s="7" t="e">
        <f t="shared" si="21"/>
        <v>#REF!</v>
      </c>
      <c r="F27" s="7" t="e">
        <f t="shared" si="22"/>
        <v>#REF!</v>
      </c>
      <c r="G27" s="7" t="e">
        <f t="shared" si="23"/>
        <v>#REF!</v>
      </c>
      <c r="I27" s="3" t="e">
        <f>IF(ROWS(I$15:I27)-1&gt;$L$10,"",ROWS(I$15:I27)-1)</f>
        <v>#REF!</v>
      </c>
      <c r="J27" s="9" t="e">
        <f t="shared" si="24"/>
        <v>#REF!</v>
      </c>
      <c r="K27" s="7" t="e">
        <f t="shared" si="25"/>
        <v>#REF!</v>
      </c>
      <c r="L27" s="7" t="e">
        <f t="shared" si="26"/>
        <v>#REF!</v>
      </c>
      <c r="M27" s="7" t="e">
        <f t="shared" si="27"/>
        <v>#REF!</v>
      </c>
      <c r="N27" s="7" t="e">
        <f t="shared" si="28"/>
        <v>#REF!</v>
      </c>
      <c r="O27" s="7" t="e">
        <f t="shared" si="29"/>
        <v>#REF!</v>
      </c>
      <c r="P27" s="2"/>
      <c r="Q27" s="3">
        <f>IF(ROWS(Q$15:Q27)-1&gt;$T$10,"",ROWS(Q$15:Q27)-1)</f>
        <v>12</v>
      </c>
      <c r="R27" s="9">
        <f t="shared" si="30"/>
        <v>46235</v>
      </c>
      <c r="S27" s="7">
        <f t="shared" si="0"/>
        <v>28534.653406354933</v>
      </c>
      <c r="T27" s="7">
        <f t="shared" si="1"/>
        <v>261.78581106747635</v>
      </c>
      <c r="U27" s="7">
        <f t="shared" si="2"/>
        <v>106.27195000284195</v>
      </c>
      <c r="V27" s="7">
        <f t="shared" si="3"/>
        <v>155.5138610646344</v>
      </c>
      <c r="W27" s="7">
        <f t="shared" si="4"/>
        <v>28272.867595287458</v>
      </c>
      <c r="X27" s="7"/>
      <c r="Y27" s="3" t="str">
        <f>IF(ROWS(Y$15:Y27)-1&gt;$AB$10,"",ROWS(Y$15:Y27)-1)</f>
        <v/>
      </c>
      <c r="Z27" s="9" t="str">
        <f t="shared" si="31"/>
        <v/>
      </c>
      <c r="AA27" s="7" t="str">
        <f t="shared" si="5"/>
        <v/>
      </c>
      <c r="AB27" s="7" t="str">
        <f t="shared" si="6"/>
        <v/>
      </c>
      <c r="AC27" s="7" t="str">
        <f t="shared" si="7"/>
        <v/>
      </c>
      <c r="AD27" s="7" t="str">
        <f t="shared" si="8"/>
        <v/>
      </c>
      <c r="AE27" s="7" t="str">
        <f t="shared" si="9"/>
        <v/>
      </c>
      <c r="AF27" s="2"/>
      <c r="AG27" s="3">
        <f>IF(ROWS(AG$15:AG27)-1&gt;$AJ$10,"",ROWS(AG$15:AG27)-1)</f>
        <v>12</v>
      </c>
      <c r="AH27" s="9">
        <f t="shared" si="32"/>
        <v>46235</v>
      </c>
      <c r="AI27" s="7">
        <f t="shared" si="10"/>
        <v>91523.861319709365</v>
      </c>
      <c r="AJ27" s="7">
        <f t="shared" si="33"/>
        <v>839.66845247439858</v>
      </c>
      <c r="AK27" s="7">
        <f t="shared" si="11"/>
        <v>225.69588278801496</v>
      </c>
      <c r="AL27" s="7">
        <f t="shared" si="34"/>
        <v>613.97256968638362</v>
      </c>
      <c r="AM27" s="7">
        <f t="shared" si="12"/>
        <v>90684.19286723496</v>
      </c>
      <c r="AO27" s="3" t="str">
        <f>IF(ROWS(AO$15:AO27)-1&gt;$AR$10,"",ROWS(AO$15:AO27)-1)</f>
        <v/>
      </c>
      <c r="AP27" s="9" t="str">
        <f t="shared" si="35"/>
        <v/>
      </c>
      <c r="AQ27" s="7" t="str">
        <f t="shared" si="13"/>
        <v/>
      </c>
      <c r="AR27" s="7" t="str">
        <f t="shared" si="36"/>
        <v/>
      </c>
      <c r="AS27" s="7" t="str">
        <f t="shared" si="37"/>
        <v/>
      </c>
      <c r="AT27" s="7" t="str">
        <f t="shared" si="38"/>
        <v/>
      </c>
      <c r="AU27" s="7" t="str">
        <f t="shared" si="14"/>
        <v/>
      </c>
      <c r="AW27" s="3" t="str">
        <f>IF(ROWS(AW$15:AW27)-1&gt;$AZ$10,"",ROWS(AW$15:AW27)-1)</f>
        <v/>
      </c>
      <c r="AX27" s="9" t="str">
        <f t="shared" si="39"/>
        <v/>
      </c>
      <c r="AY27" s="7" t="str">
        <f t="shared" si="15"/>
        <v/>
      </c>
      <c r="AZ27" s="7" t="str">
        <f t="shared" si="40"/>
        <v/>
      </c>
      <c r="BA27" s="7" t="str">
        <f t="shared" si="16"/>
        <v/>
      </c>
      <c r="BB27" s="7" t="str">
        <f t="shared" si="41"/>
        <v/>
      </c>
      <c r="BC27" s="7" t="str">
        <f t="shared" si="17"/>
        <v/>
      </c>
    </row>
    <row r="28" spans="1:55" x14ac:dyDescent="0.35">
      <c r="A28" s="3" t="e">
        <f>IF(ROWS(A$15:A28)-1&gt;$D$10,"",ROWS(A$15:A28)-1)</f>
        <v>#REF!</v>
      </c>
      <c r="B28" s="9" t="e">
        <f t="shared" si="18"/>
        <v>#REF!</v>
      </c>
      <c r="C28" s="7" t="e">
        <f t="shared" si="19"/>
        <v>#REF!</v>
      </c>
      <c r="D28" s="7" t="e">
        <f t="shared" si="20"/>
        <v>#REF!</v>
      </c>
      <c r="E28" s="7" t="e">
        <f t="shared" si="21"/>
        <v>#REF!</v>
      </c>
      <c r="F28" s="7" t="e">
        <f t="shared" si="22"/>
        <v>#REF!</v>
      </c>
      <c r="G28" s="7" t="e">
        <f t="shared" si="23"/>
        <v>#REF!</v>
      </c>
      <c r="I28" s="3" t="e">
        <f>IF(ROWS(I$15:I28)-1&gt;$L$10,"",ROWS(I$15:I28)-1)</f>
        <v>#REF!</v>
      </c>
      <c r="J28" s="9" t="e">
        <f t="shared" si="24"/>
        <v>#REF!</v>
      </c>
      <c r="K28" s="7" t="e">
        <f t="shared" si="25"/>
        <v>#REF!</v>
      </c>
      <c r="L28" s="7" t="e">
        <f t="shared" si="26"/>
        <v>#REF!</v>
      </c>
      <c r="M28" s="7" t="e">
        <f t="shared" si="27"/>
        <v>#REF!</v>
      </c>
      <c r="N28" s="7" t="e">
        <f t="shared" si="28"/>
        <v>#REF!</v>
      </c>
      <c r="O28" s="7" t="e">
        <f t="shared" si="29"/>
        <v>#REF!</v>
      </c>
      <c r="P28" s="2"/>
      <c r="Q28" s="3">
        <f>IF(ROWS(Q$15:Q28)-1&gt;$T$10,"",ROWS(Q$15:Q28)-1)</f>
        <v>13</v>
      </c>
      <c r="R28" s="9">
        <f t="shared" si="30"/>
        <v>46266</v>
      </c>
      <c r="S28" s="7">
        <f t="shared" si="0"/>
        <v>28272.867595287458</v>
      </c>
      <c r="T28" s="7">
        <f t="shared" si="1"/>
        <v>261.78581106747635</v>
      </c>
      <c r="U28" s="7">
        <f t="shared" si="2"/>
        <v>107.69868267315971</v>
      </c>
      <c r="V28" s="7">
        <f t="shared" si="3"/>
        <v>154.08712839431664</v>
      </c>
      <c r="W28" s="7">
        <f t="shared" si="4"/>
        <v>28011.081784219983</v>
      </c>
      <c r="X28" s="7"/>
      <c r="Y28" s="3" t="str">
        <f>IF(ROWS(Y$15:Y28)-1&gt;$AB$10,"",ROWS(Y$15:Y28)-1)</f>
        <v/>
      </c>
      <c r="Z28" s="9" t="str">
        <f t="shared" si="31"/>
        <v/>
      </c>
      <c r="AA28" s="7" t="str">
        <f t="shared" si="5"/>
        <v/>
      </c>
      <c r="AB28" s="7" t="str">
        <f t="shared" si="6"/>
        <v/>
      </c>
      <c r="AC28" s="7" t="str">
        <f t="shared" si="7"/>
        <v/>
      </c>
      <c r="AD28" s="7" t="str">
        <f t="shared" si="8"/>
        <v/>
      </c>
      <c r="AE28" s="7" t="str">
        <f t="shared" si="9"/>
        <v/>
      </c>
      <c r="AF28" s="2"/>
      <c r="AG28" s="3">
        <f>IF(ROWS(AG$15:AG28)-1&gt;$AJ$10,"",ROWS(AG$15:AG28)-1)</f>
        <v>13</v>
      </c>
      <c r="AH28" s="9">
        <f t="shared" si="32"/>
        <v>46266</v>
      </c>
      <c r="AI28" s="7">
        <f t="shared" si="10"/>
        <v>90684.19286723496</v>
      </c>
      <c r="AJ28" s="7">
        <f t="shared" si="33"/>
        <v>839.66845247439858</v>
      </c>
      <c r="AK28" s="7">
        <f t="shared" si="11"/>
        <v>231.32865865669737</v>
      </c>
      <c r="AL28" s="7">
        <f t="shared" si="34"/>
        <v>608.33979381770121</v>
      </c>
      <c r="AM28" s="7">
        <f t="shared" si="12"/>
        <v>89844.524414760555</v>
      </c>
      <c r="AO28" s="3" t="str">
        <f>IF(ROWS(AO$15:AO28)-1&gt;$AR$10,"",ROWS(AO$15:AO28)-1)</f>
        <v/>
      </c>
      <c r="AP28" s="9" t="str">
        <f t="shared" si="35"/>
        <v/>
      </c>
      <c r="AQ28" s="7" t="str">
        <f t="shared" si="13"/>
        <v/>
      </c>
      <c r="AR28" s="7" t="str">
        <f t="shared" si="36"/>
        <v/>
      </c>
      <c r="AS28" s="7" t="str">
        <f t="shared" si="37"/>
        <v/>
      </c>
      <c r="AT28" s="7" t="str">
        <f t="shared" si="38"/>
        <v/>
      </c>
      <c r="AU28" s="7" t="str">
        <f t="shared" si="14"/>
        <v/>
      </c>
      <c r="AW28" s="3" t="str">
        <f>IF(ROWS(AW$15:AW28)-1&gt;$AZ$10,"",ROWS(AW$15:AW28)-1)</f>
        <v/>
      </c>
      <c r="AX28" s="9" t="str">
        <f t="shared" si="39"/>
        <v/>
      </c>
      <c r="AY28" s="7" t="str">
        <f t="shared" si="15"/>
        <v/>
      </c>
      <c r="AZ28" s="7" t="str">
        <f t="shared" si="40"/>
        <v/>
      </c>
      <c r="BA28" s="7" t="str">
        <f t="shared" si="16"/>
        <v/>
      </c>
      <c r="BB28" s="7" t="str">
        <f t="shared" si="41"/>
        <v/>
      </c>
      <c r="BC28" s="7" t="str">
        <f t="shared" si="17"/>
        <v/>
      </c>
    </row>
    <row r="29" spans="1:55" x14ac:dyDescent="0.35">
      <c r="A29" s="3" t="e">
        <f>IF(ROWS(A$15:A29)-1&gt;$D$10,"",ROWS(A$15:A29)-1)</f>
        <v>#REF!</v>
      </c>
      <c r="B29" s="9" t="e">
        <f t="shared" si="18"/>
        <v>#REF!</v>
      </c>
      <c r="C29" s="7" t="e">
        <f t="shared" si="19"/>
        <v>#REF!</v>
      </c>
      <c r="D29" s="7" t="e">
        <f t="shared" si="20"/>
        <v>#REF!</v>
      </c>
      <c r="E29" s="7" t="e">
        <f t="shared" si="21"/>
        <v>#REF!</v>
      </c>
      <c r="F29" s="7" t="e">
        <f t="shared" si="22"/>
        <v>#REF!</v>
      </c>
      <c r="G29" s="7" t="e">
        <f t="shared" si="23"/>
        <v>#REF!</v>
      </c>
      <c r="I29" s="3" t="e">
        <f>IF(ROWS(I$15:I29)-1&gt;$L$10,"",ROWS(I$15:I29)-1)</f>
        <v>#REF!</v>
      </c>
      <c r="J29" s="9" t="e">
        <f t="shared" si="24"/>
        <v>#REF!</v>
      </c>
      <c r="K29" s="7" t="e">
        <f t="shared" si="25"/>
        <v>#REF!</v>
      </c>
      <c r="L29" s="7" t="e">
        <f t="shared" si="26"/>
        <v>#REF!</v>
      </c>
      <c r="M29" s="7" t="e">
        <f t="shared" si="27"/>
        <v>#REF!</v>
      </c>
      <c r="N29" s="7" t="e">
        <f t="shared" si="28"/>
        <v>#REF!</v>
      </c>
      <c r="O29" s="7" t="e">
        <f t="shared" si="29"/>
        <v>#REF!</v>
      </c>
      <c r="P29" s="2"/>
      <c r="Q29" s="3">
        <f>IF(ROWS(Q$15:Q29)-1&gt;$T$10,"",ROWS(Q$15:Q29)-1)</f>
        <v>14</v>
      </c>
      <c r="R29" s="9">
        <f t="shared" si="30"/>
        <v>46296</v>
      </c>
      <c r="S29" s="7">
        <f t="shared" si="0"/>
        <v>28011.081784219983</v>
      </c>
      <c r="T29" s="7">
        <f t="shared" si="1"/>
        <v>261.78581106747635</v>
      </c>
      <c r="U29" s="7">
        <f t="shared" si="2"/>
        <v>109.12541534347744</v>
      </c>
      <c r="V29" s="7">
        <f t="shared" si="3"/>
        <v>152.6603957239989</v>
      </c>
      <c r="W29" s="7">
        <f t="shared" si="4"/>
        <v>27749.295973152508</v>
      </c>
      <c r="X29" s="7"/>
      <c r="Y29" s="3" t="str">
        <f>IF(ROWS(Y$15:Y29)-1&gt;$AB$10,"",ROWS(Y$15:Y29)-1)</f>
        <v/>
      </c>
      <c r="Z29" s="9" t="str">
        <f t="shared" si="31"/>
        <v/>
      </c>
      <c r="AA29" s="7" t="str">
        <f t="shared" si="5"/>
        <v/>
      </c>
      <c r="AB29" s="7" t="str">
        <f t="shared" si="6"/>
        <v/>
      </c>
      <c r="AC29" s="7" t="str">
        <f t="shared" si="7"/>
        <v/>
      </c>
      <c r="AD29" s="7" t="str">
        <f t="shared" si="8"/>
        <v/>
      </c>
      <c r="AE29" s="7" t="str">
        <f t="shared" si="9"/>
        <v/>
      </c>
      <c r="AF29" s="2"/>
      <c r="AG29" s="3">
        <f>IF(ROWS(AG$15:AG29)-1&gt;$AJ$10,"",ROWS(AG$15:AG29)-1)</f>
        <v>14</v>
      </c>
      <c r="AH29" s="9">
        <f t="shared" si="32"/>
        <v>46296</v>
      </c>
      <c r="AI29" s="7">
        <f t="shared" si="10"/>
        <v>89844.524414760555</v>
      </c>
      <c r="AJ29" s="7">
        <f t="shared" si="33"/>
        <v>839.66845247439858</v>
      </c>
      <c r="AK29" s="7">
        <f t="shared" si="11"/>
        <v>236.96143452537979</v>
      </c>
      <c r="AL29" s="7">
        <f t="shared" si="34"/>
        <v>602.70701794901879</v>
      </c>
      <c r="AM29" s="7">
        <f t="shared" si="12"/>
        <v>89004.85596228615</v>
      </c>
      <c r="AO29" s="3" t="str">
        <f>IF(ROWS(AO$15:AO29)-1&gt;$AR$10,"",ROWS(AO$15:AO29)-1)</f>
        <v/>
      </c>
      <c r="AP29" s="9" t="str">
        <f t="shared" si="35"/>
        <v/>
      </c>
      <c r="AQ29" s="7" t="str">
        <f t="shared" si="13"/>
        <v/>
      </c>
      <c r="AR29" s="7" t="str">
        <f t="shared" si="36"/>
        <v/>
      </c>
      <c r="AS29" s="7" t="str">
        <f t="shared" si="37"/>
        <v/>
      </c>
      <c r="AT29" s="7" t="str">
        <f t="shared" si="38"/>
        <v/>
      </c>
      <c r="AU29" s="7" t="str">
        <f t="shared" si="14"/>
        <v/>
      </c>
      <c r="AW29" s="3" t="str">
        <f>IF(ROWS(AW$15:AW29)-1&gt;$AZ$10,"",ROWS(AW$15:AW29)-1)</f>
        <v/>
      </c>
      <c r="AX29" s="9" t="str">
        <f t="shared" si="39"/>
        <v/>
      </c>
      <c r="AY29" s="7" t="str">
        <f t="shared" si="15"/>
        <v/>
      </c>
      <c r="AZ29" s="7" t="str">
        <f t="shared" si="40"/>
        <v/>
      </c>
      <c r="BA29" s="7" t="str">
        <f t="shared" si="16"/>
        <v/>
      </c>
      <c r="BB29" s="7" t="str">
        <f t="shared" si="41"/>
        <v/>
      </c>
      <c r="BC29" s="7" t="str">
        <f t="shared" si="17"/>
        <v/>
      </c>
    </row>
    <row r="30" spans="1:55" x14ac:dyDescent="0.35">
      <c r="A30" s="3" t="e">
        <f>IF(ROWS(A$15:A30)-1&gt;$D$10,"",ROWS(A$15:A30)-1)</f>
        <v>#REF!</v>
      </c>
      <c r="B30" s="9" t="e">
        <f t="shared" si="18"/>
        <v>#REF!</v>
      </c>
      <c r="C30" s="7" t="e">
        <f t="shared" si="19"/>
        <v>#REF!</v>
      </c>
      <c r="D30" s="7" t="e">
        <f t="shared" si="20"/>
        <v>#REF!</v>
      </c>
      <c r="E30" s="7" t="e">
        <f t="shared" si="21"/>
        <v>#REF!</v>
      </c>
      <c r="F30" s="7" t="e">
        <f t="shared" si="22"/>
        <v>#REF!</v>
      </c>
      <c r="G30" s="7" t="e">
        <f t="shared" si="23"/>
        <v>#REF!</v>
      </c>
      <c r="I30" s="3" t="e">
        <f>IF(ROWS(I$15:I30)-1&gt;$L$10,"",ROWS(I$15:I30)-1)</f>
        <v>#REF!</v>
      </c>
      <c r="J30" s="9" t="e">
        <f t="shared" si="24"/>
        <v>#REF!</v>
      </c>
      <c r="K30" s="7" t="e">
        <f t="shared" si="25"/>
        <v>#REF!</v>
      </c>
      <c r="L30" s="7" t="e">
        <f t="shared" si="26"/>
        <v>#REF!</v>
      </c>
      <c r="M30" s="7" t="e">
        <f t="shared" si="27"/>
        <v>#REF!</v>
      </c>
      <c r="N30" s="7" t="e">
        <f t="shared" si="28"/>
        <v>#REF!</v>
      </c>
      <c r="O30" s="7" t="e">
        <f t="shared" si="29"/>
        <v>#REF!</v>
      </c>
      <c r="P30" s="2"/>
      <c r="Q30" s="3">
        <f>IF(ROWS(Q$15:Q30)-1&gt;$T$10,"",ROWS(Q$15:Q30)-1)</f>
        <v>15</v>
      </c>
      <c r="R30" s="9">
        <f t="shared" si="30"/>
        <v>46327</v>
      </c>
      <c r="S30" s="7">
        <f t="shared" si="0"/>
        <v>27749.295973152508</v>
      </c>
      <c r="T30" s="7">
        <f t="shared" si="1"/>
        <v>261.78581106747635</v>
      </c>
      <c r="U30" s="7">
        <f t="shared" si="2"/>
        <v>110.55214801379518</v>
      </c>
      <c r="V30" s="7">
        <f t="shared" si="3"/>
        <v>151.23366305368117</v>
      </c>
      <c r="W30" s="7">
        <f t="shared" si="4"/>
        <v>27487.510162085033</v>
      </c>
      <c r="X30" s="7"/>
      <c r="Y30" s="3" t="str">
        <f>IF(ROWS(Y$15:Y30)-1&gt;$AB$10,"",ROWS(Y$15:Y30)-1)</f>
        <v/>
      </c>
      <c r="Z30" s="9" t="str">
        <f t="shared" si="31"/>
        <v/>
      </c>
      <c r="AA30" s="7" t="str">
        <f t="shared" si="5"/>
        <v/>
      </c>
      <c r="AB30" s="7" t="str">
        <f t="shared" si="6"/>
        <v/>
      </c>
      <c r="AC30" s="7" t="str">
        <f t="shared" si="7"/>
        <v/>
      </c>
      <c r="AD30" s="7" t="str">
        <f t="shared" si="8"/>
        <v/>
      </c>
      <c r="AE30" s="7" t="str">
        <f t="shared" si="9"/>
        <v/>
      </c>
      <c r="AF30" s="2"/>
      <c r="AG30" s="3">
        <f>IF(ROWS(AG$15:AG30)-1&gt;$AJ$10,"",ROWS(AG$15:AG30)-1)</f>
        <v>15</v>
      </c>
      <c r="AH30" s="9">
        <f t="shared" si="32"/>
        <v>46327</v>
      </c>
      <c r="AI30" s="7">
        <f t="shared" si="10"/>
        <v>89004.85596228615</v>
      </c>
      <c r="AJ30" s="7">
        <f t="shared" si="33"/>
        <v>839.66845247439858</v>
      </c>
      <c r="AK30" s="7">
        <f t="shared" si="11"/>
        <v>242.59421039406232</v>
      </c>
      <c r="AL30" s="7">
        <f t="shared" si="34"/>
        <v>597.07424208033626</v>
      </c>
      <c r="AM30" s="7">
        <f t="shared" si="12"/>
        <v>88165.187509811745</v>
      </c>
      <c r="AO30" s="3" t="str">
        <f>IF(ROWS(AO$15:AO30)-1&gt;$AR$10,"",ROWS(AO$15:AO30)-1)</f>
        <v/>
      </c>
      <c r="AP30" s="9" t="str">
        <f t="shared" si="35"/>
        <v/>
      </c>
      <c r="AQ30" s="7" t="str">
        <f t="shared" si="13"/>
        <v/>
      </c>
      <c r="AR30" s="7" t="str">
        <f t="shared" si="36"/>
        <v/>
      </c>
      <c r="AS30" s="7" t="str">
        <f t="shared" si="37"/>
        <v/>
      </c>
      <c r="AT30" s="7" t="str">
        <f t="shared" si="38"/>
        <v/>
      </c>
      <c r="AU30" s="7" t="str">
        <f t="shared" si="14"/>
        <v/>
      </c>
      <c r="AW30" s="3" t="str">
        <f>IF(ROWS(AW$15:AW30)-1&gt;$AZ$10,"",ROWS(AW$15:AW30)-1)</f>
        <v/>
      </c>
      <c r="AX30" s="9" t="str">
        <f t="shared" si="39"/>
        <v/>
      </c>
      <c r="AY30" s="7" t="str">
        <f t="shared" si="15"/>
        <v/>
      </c>
      <c r="AZ30" s="7" t="str">
        <f t="shared" si="40"/>
        <v/>
      </c>
      <c r="BA30" s="7" t="str">
        <f t="shared" si="16"/>
        <v/>
      </c>
      <c r="BB30" s="7" t="str">
        <f t="shared" si="41"/>
        <v/>
      </c>
      <c r="BC30" s="7" t="str">
        <f t="shared" si="17"/>
        <v/>
      </c>
    </row>
    <row r="31" spans="1:55" x14ac:dyDescent="0.35">
      <c r="A31" s="3" t="e">
        <f>IF(ROWS(A$15:A31)-1&gt;$D$10,"",ROWS(A$15:A31)-1)</f>
        <v>#REF!</v>
      </c>
      <c r="B31" s="9" t="e">
        <f t="shared" si="18"/>
        <v>#REF!</v>
      </c>
      <c r="C31" s="7" t="e">
        <f t="shared" si="19"/>
        <v>#REF!</v>
      </c>
      <c r="D31" s="7" t="e">
        <f t="shared" si="20"/>
        <v>#REF!</v>
      </c>
      <c r="E31" s="7" t="e">
        <f t="shared" si="21"/>
        <v>#REF!</v>
      </c>
      <c r="F31" s="7" t="e">
        <f t="shared" si="22"/>
        <v>#REF!</v>
      </c>
      <c r="G31" s="7" t="e">
        <f t="shared" si="23"/>
        <v>#REF!</v>
      </c>
      <c r="I31" s="3" t="e">
        <f>IF(ROWS(I$15:I31)-1&gt;$L$10,"",ROWS(I$15:I31)-1)</f>
        <v>#REF!</v>
      </c>
      <c r="J31" s="9" t="e">
        <f t="shared" si="24"/>
        <v>#REF!</v>
      </c>
      <c r="K31" s="7" t="e">
        <f t="shared" si="25"/>
        <v>#REF!</v>
      </c>
      <c r="L31" s="7" t="e">
        <f t="shared" si="26"/>
        <v>#REF!</v>
      </c>
      <c r="M31" s="7" t="e">
        <f t="shared" si="27"/>
        <v>#REF!</v>
      </c>
      <c r="N31" s="7" t="e">
        <f t="shared" si="28"/>
        <v>#REF!</v>
      </c>
      <c r="O31" s="7" t="e">
        <f t="shared" si="29"/>
        <v>#REF!</v>
      </c>
      <c r="P31" s="2"/>
      <c r="Q31" s="3">
        <f>IF(ROWS(Q$15:Q31)-1&gt;$T$10,"",ROWS(Q$15:Q31)-1)</f>
        <v>16</v>
      </c>
      <c r="R31" s="9">
        <f t="shared" si="30"/>
        <v>46357</v>
      </c>
      <c r="S31" s="7">
        <f t="shared" si="0"/>
        <v>27487.510162085033</v>
      </c>
      <c r="T31" s="7">
        <f t="shared" si="1"/>
        <v>261.78581106747635</v>
      </c>
      <c r="U31" s="7">
        <f t="shared" si="2"/>
        <v>111.97888068411291</v>
      </c>
      <c r="V31" s="7">
        <f t="shared" si="3"/>
        <v>149.80693038336344</v>
      </c>
      <c r="W31" s="7">
        <f t="shared" si="4"/>
        <v>27225.724351017558</v>
      </c>
      <c r="X31" s="7"/>
      <c r="Y31" s="3" t="str">
        <f>IF(ROWS(Y$15:Y31)-1&gt;$AB$10,"",ROWS(Y$15:Y31)-1)</f>
        <v/>
      </c>
      <c r="Z31" s="9" t="str">
        <f t="shared" si="31"/>
        <v/>
      </c>
      <c r="AA31" s="7" t="str">
        <f t="shared" si="5"/>
        <v/>
      </c>
      <c r="AB31" s="7" t="str">
        <f t="shared" si="6"/>
        <v/>
      </c>
      <c r="AC31" s="7" t="str">
        <f t="shared" si="7"/>
        <v/>
      </c>
      <c r="AD31" s="7" t="str">
        <f t="shared" si="8"/>
        <v/>
      </c>
      <c r="AE31" s="7" t="str">
        <f t="shared" si="9"/>
        <v/>
      </c>
      <c r="AF31" s="2"/>
      <c r="AG31" s="3">
        <f>IF(ROWS(AG$15:AG31)-1&gt;$AJ$10,"",ROWS(AG$15:AG31)-1)</f>
        <v>16</v>
      </c>
      <c r="AH31" s="9">
        <f t="shared" si="32"/>
        <v>46357</v>
      </c>
      <c r="AI31" s="7">
        <f t="shared" si="10"/>
        <v>88165.187509811745</v>
      </c>
      <c r="AJ31" s="7">
        <f t="shared" si="33"/>
        <v>839.66845247439858</v>
      </c>
      <c r="AK31" s="7">
        <f t="shared" si="11"/>
        <v>248.22698626274473</v>
      </c>
      <c r="AL31" s="7">
        <f t="shared" si="34"/>
        <v>591.44146621165385</v>
      </c>
      <c r="AM31" s="7">
        <f t="shared" si="12"/>
        <v>87325.51905733734</v>
      </c>
      <c r="AO31" s="3" t="str">
        <f>IF(ROWS(AO$15:AO31)-1&gt;$AR$10,"",ROWS(AO$15:AO31)-1)</f>
        <v/>
      </c>
      <c r="AP31" s="9" t="str">
        <f t="shared" si="35"/>
        <v/>
      </c>
      <c r="AQ31" s="7" t="str">
        <f t="shared" si="13"/>
        <v/>
      </c>
      <c r="AR31" s="7" t="str">
        <f t="shared" si="36"/>
        <v/>
      </c>
      <c r="AS31" s="7" t="str">
        <f t="shared" si="37"/>
        <v/>
      </c>
      <c r="AT31" s="7" t="str">
        <f t="shared" si="38"/>
        <v/>
      </c>
      <c r="AU31" s="7" t="str">
        <f t="shared" si="14"/>
        <v/>
      </c>
      <c r="AW31" s="3" t="str">
        <f>IF(ROWS(AW$15:AW31)-1&gt;$AZ$10,"",ROWS(AW$15:AW31)-1)</f>
        <v/>
      </c>
      <c r="AX31" s="9" t="str">
        <f t="shared" si="39"/>
        <v/>
      </c>
      <c r="AY31" s="7" t="str">
        <f t="shared" si="15"/>
        <v/>
      </c>
      <c r="AZ31" s="7" t="str">
        <f t="shared" si="40"/>
        <v/>
      </c>
      <c r="BA31" s="7" t="str">
        <f t="shared" si="16"/>
        <v/>
      </c>
      <c r="BB31" s="7" t="str">
        <f t="shared" si="41"/>
        <v/>
      </c>
      <c r="BC31" s="7" t="str">
        <f t="shared" si="17"/>
        <v/>
      </c>
    </row>
    <row r="32" spans="1:55" x14ac:dyDescent="0.35">
      <c r="A32" s="3" t="e">
        <f>IF(ROWS(A$15:A32)-1&gt;$D$10,"",ROWS(A$15:A32)-1)</f>
        <v>#REF!</v>
      </c>
      <c r="B32" s="9" t="e">
        <f t="shared" si="18"/>
        <v>#REF!</v>
      </c>
      <c r="C32" s="7" t="e">
        <f t="shared" si="19"/>
        <v>#REF!</v>
      </c>
      <c r="D32" s="7" t="e">
        <f t="shared" si="20"/>
        <v>#REF!</v>
      </c>
      <c r="E32" s="7" t="e">
        <f t="shared" si="21"/>
        <v>#REF!</v>
      </c>
      <c r="F32" s="7" t="e">
        <f t="shared" si="22"/>
        <v>#REF!</v>
      </c>
      <c r="G32" s="7" t="e">
        <f t="shared" si="23"/>
        <v>#REF!</v>
      </c>
      <c r="I32" s="3" t="e">
        <f>IF(ROWS(I$15:I32)-1&gt;$L$10,"",ROWS(I$15:I32)-1)</f>
        <v>#REF!</v>
      </c>
      <c r="J32" s="9" t="e">
        <f t="shared" si="24"/>
        <v>#REF!</v>
      </c>
      <c r="K32" s="7" t="e">
        <f t="shared" si="25"/>
        <v>#REF!</v>
      </c>
      <c r="L32" s="7" t="e">
        <f t="shared" si="26"/>
        <v>#REF!</v>
      </c>
      <c r="M32" s="7" t="e">
        <f t="shared" si="27"/>
        <v>#REF!</v>
      </c>
      <c r="N32" s="7" t="e">
        <f t="shared" si="28"/>
        <v>#REF!</v>
      </c>
      <c r="O32" s="7" t="e">
        <f t="shared" si="29"/>
        <v>#REF!</v>
      </c>
      <c r="P32" s="2"/>
      <c r="Q32" s="3">
        <f>IF(ROWS(Q$15:Q32)-1&gt;$T$10,"",ROWS(Q$15:Q32)-1)</f>
        <v>17</v>
      </c>
      <c r="R32" s="9">
        <f t="shared" si="30"/>
        <v>46388</v>
      </c>
      <c r="S32" s="7">
        <f t="shared" si="0"/>
        <v>27225.724351017558</v>
      </c>
      <c r="T32" s="7">
        <f t="shared" si="1"/>
        <v>261.78581106747635</v>
      </c>
      <c r="U32" s="7">
        <f t="shared" si="2"/>
        <v>113.40561335443067</v>
      </c>
      <c r="V32" s="7">
        <f t="shared" si="3"/>
        <v>148.38019771304567</v>
      </c>
      <c r="W32" s="7">
        <f t="shared" si="4"/>
        <v>26963.938539950082</v>
      </c>
      <c r="X32" s="7"/>
      <c r="Y32" s="3" t="str">
        <f>IF(ROWS(Y$15:Y32)-1&gt;$AB$10,"",ROWS(Y$15:Y32)-1)</f>
        <v/>
      </c>
      <c r="Z32" s="9" t="str">
        <f t="shared" si="31"/>
        <v/>
      </c>
      <c r="AA32" s="7" t="str">
        <f t="shared" si="5"/>
        <v/>
      </c>
      <c r="AB32" s="7" t="str">
        <f t="shared" si="6"/>
        <v/>
      </c>
      <c r="AC32" s="7" t="str">
        <f t="shared" si="7"/>
        <v/>
      </c>
      <c r="AD32" s="7" t="str">
        <f t="shared" si="8"/>
        <v/>
      </c>
      <c r="AE32" s="7" t="str">
        <f t="shared" si="9"/>
        <v/>
      </c>
      <c r="AF32" s="2"/>
      <c r="AG32" s="3">
        <f>IF(ROWS(AG$15:AG32)-1&gt;$AJ$10,"",ROWS(AG$15:AG32)-1)</f>
        <v>17</v>
      </c>
      <c r="AH32" s="9">
        <f t="shared" si="32"/>
        <v>46388</v>
      </c>
      <c r="AI32" s="7">
        <f t="shared" si="10"/>
        <v>87325.51905733734</v>
      </c>
      <c r="AJ32" s="7">
        <f t="shared" si="33"/>
        <v>839.66845247439858</v>
      </c>
      <c r="AK32" s="7">
        <f t="shared" si="11"/>
        <v>253.85976213142726</v>
      </c>
      <c r="AL32" s="7">
        <f t="shared" si="34"/>
        <v>585.80869034297132</v>
      </c>
      <c r="AM32" s="7">
        <f t="shared" si="12"/>
        <v>86485.850604862935</v>
      </c>
      <c r="AO32" s="3" t="str">
        <f>IF(ROWS(AO$15:AO32)-1&gt;$AR$10,"",ROWS(AO$15:AO32)-1)</f>
        <v/>
      </c>
      <c r="AP32" s="9" t="str">
        <f t="shared" si="35"/>
        <v/>
      </c>
      <c r="AQ32" s="7" t="str">
        <f t="shared" si="13"/>
        <v/>
      </c>
      <c r="AR32" s="7" t="str">
        <f t="shared" si="36"/>
        <v/>
      </c>
      <c r="AS32" s="7" t="str">
        <f t="shared" si="37"/>
        <v/>
      </c>
      <c r="AT32" s="7" t="str">
        <f t="shared" si="38"/>
        <v/>
      </c>
      <c r="AU32" s="7" t="str">
        <f t="shared" si="14"/>
        <v/>
      </c>
      <c r="AW32" s="3" t="str">
        <f>IF(ROWS(AW$15:AW32)-1&gt;$AZ$10,"",ROWS(AW$15:AW32)-1)</f>
        <v/>
      </c>
      <c r="AX32" s="9" t="str">
        <f t="shared" si="39"/>
        <v/>
      </c>
      <c r="AY32" s="7" t="str">
        <f t="shared" si="15"/>
        <v/>
      </c>
      <c r="AZ32" s="7" t="str">
        <f t="shared" si="40"/>
        <v/>
      </c>
      <c r="BA32" s="7" t="str">
        <f t="shared" si="16"/>
        <v/>
      </c>
      <c r="BB32" s="7" t="str">
        <f t="shared" si="41"/>
        <v/>
      </c>
      <c r="BC32" s="7" t="str">
        <f t="shared" si="17"/>
        <v/>
      </c>
    </row>
    <row r="33" spans="1:55" x14ac:dyDescent="0.35">
      <c r="A33" s="3" t="e">
        <f>IF(ROWS(A$15:A33)-1&gt;$D$10,"",ROWS(A$15:A33)-1)</f>
        <v>#REF!</v>
      </c>
      <c r="B33" s="9" t="e">
        <f t="shared" si="18"/>
        <v>#REF!</v>
      </c>
      <c r="C33" s="7" t="e">
        <f t="shared" si="19"/>
        <v>#REF!</v>
      </c>
      <c r="D33" s="7" t="e">
        <f t="shared" si="20"/>
        <v>#REF!</v>
      </c>
      <c r="E33" s="7" t="e">
        <f t="shared" si="21"/>
        <v>#REF!</v>
      </c>
      <c r="F33" s="7" t="e">
        <f t="shared" si="22"/>
        <v>#REF!</v>
      </c>
      <c r="G33" s="7" t="e">
        <f t="shared" si="23"/>
        <v>#REF!</v>
      </c>
      <c r="I33" s="3" t="e">
        <f>IF(ROWS(I$15:I33)-1&gt;$L$10,"",ROWS(I$15:I33)-1)</f>
        <v>#REF!</v>
      </c>
      <c r="J33" s="9" t="e">
        <f t="shared" si="24"/>
        <v>#REF!</v>
      </c>
      <c r="K33" s="7" t="e">
        <f t="shared" si="25"/>
        <v>#REF!</v>
      </c>
      <c r="L33" s="7" t="e">
        <f t="shared" si="26"/>
        <v>#REF!</v>
      </c>
      <c r="M33" s="7" t="e">
        <f t="shared" si="27"/>
        <v>#REF!</v>
      </c>
      <c r="N33" s="7" t="e">
        <f t="shared" si="28"/>
        <v>#REF!</v>
      </c>
      <c r="O33" s="7" t="e">
        <f t="shared" si="29"/>
        <v>#REF!</v>
      </c>
      <c r="P33" s="2"/>
      <c r="Q33" s="3">
        <f>IF(ROWS(Q$15:Q33)-1&gt;$T$10,"",ROWS(Q$15:Q33)-1)</f>
        <v>18</v>
      </c>
      <c r="R33" s="9">
        <f t="shared" si="30"/>
        <v>46419</v>
      </c>
      <c r="S33" s="7">
        <f t="shared" si="0"/>
        <v>26963.938539950082</v>
      </c>
      <c r="T33" s="7">
        <f t="shared" si="1"/>
        <v>261.78581106747635</v>
      </c>
      <c r="U33" s="7">
        <f t="shared" si="2"/>
        <v>114.8323460247484</v>
      </c>
      <c r="V33" s="7">
        <f t="shared" si="3"/>
        <v>146.95346504272794</v>
      </c>
      <c r="W33" s="7">
        <f t="shared" si="4"/>
        <v>26702.152728882607</v>
      </c>
      <c r="X33" s="7"/>
      <c r="Y33" s="3" t="str">
        <f>IF(ROWS(Y$15:Y33)-1&gt;$AB$10,"",ROWS(Y$15:Y33)-1)</f>
        <v/>
      </c>
      <c r="Z33" s="9" t="str">
        <f t="shared" si="31"/>
        <v/>
      </c>
      <c r="AA33" s="7" t="str">
        <f t="shared" si="5"/>
        <v/>
      </c>
      <c r="AB33" s="7" t="str">
        <f t="shared" si="6"/>
        <v/>
      </c>
      <c r="AC33" s="7" t="str">
        <f t="shared" si="7"/>
        <v/>
      </c>
      <c r="AD33" s="7" t="str">
        <f t="shared" si="8"/>
        <v/>
      </c>
      <c r="AE33" s="7" t="str">
        <f t="shared" si="9"/>
        <v/>
      </c>
      <c r="AF33" s="2"/>
      <c r="AG33" s="3">
        <f>IF(ROWS(AG$15:AG33)-1&gt;$AJ$10,"",ROWS(AG$15:AG33)-1)</f>
        <v>18</v>
      </c>
      <c r="AH33" s="9">
        <f t="shared" si="32"/>
        <v>46419</v>
      </c>
      <c r="AI33" s="7">
        <f t="shared" si="10"/>
        <v>86485.850604862935</v>
      </c>
      <c r="AJ33" s="7">
        <f t="shared" si="33"/>
        <v>839.66845247439858</v>
      </c>
      <c r="AK33" s="7">
        <f t="shared" si="11"/>
        <v>259.49253800010968</v>
      </c>
      <c r="AL33" s="7">
        <f t="shared" si="34"/>
        <v>580.1759144742889</v>
      </c>
      <c r="AM33" s="7">
        <f t="shared" si="12"/>
        <v>85646.18215238853</v>
      </c>
      <c r="AO33" s="3" t="str">
        <f>IF(ROWS(AO$15:AO33)-1&gt;$AR$10,"",ROWS(AO$15:AO33)-1)</f>
        <v/>
      </c>
      <c r="AP33" s="9" t="str">
        <f t="shared" si="35"/>
        <v/>
      </c>
      <c r="AQ33" s="7" t="str">
        <f t="shared" si="13"/>
        <v/>
      </c>
      <c r="AR33" s="7" t="str">
        <f t="shared" si="36"/>
        <v/>
      </c>
      <c r="AS33" s="7" t="str">
        <f t="shared" si="37"/>
        <v/>
      </c>
      <c r="AT33" s="7" t="str">
        <f t="shared" si="38"/>
        <v/>
      </c>
      <c r="AU33" s="7" t="str">
        <f t="shared" si="14"/>
        <v/>
      </c>
      <c r="AW33" s="3" t="str">
        <f>IF(ROWS(AW$15:AW33)-1&gt;$AZ$10,"",ROWS(AW$15:AW33)-1)</f>
        <v/>
      </c>
      <c r="AX33" s="9" t="str">
        <f t="shared" si="39"/>
        <v/>
      </c>
      <c r="AY33" s="7" t="str">
        <f t="shared" si="15"/>
        <v/>
      </c>
      <c r="AZ33" s="7" t="str">
        <f t="shared" si="40"/>
        <v/>
      </c>
      <c r="BA33" s="7" t="str">
        <f t="shared" si="16"/>
        <v/>
      </c>
      <c r="BB33" s="7" t="str">
        <f t="shared" si="41"/>
        <v/>
      </c>
      <c r="BC33" s="7" t="str">
        <f t="shared" si="17"/>
        <v/>
      </c>
    </row>
    <row r="34" spans="1:55" x14ac:dyDescent="0.35">
      <c r="A34" s="3" t="e">
        <f>IF(ROWS(A$15:A34)-1&gt;$D$10,"",ROWS(A$15:A34)-1)</f>
        <v>#REF!</v>
      </c>
      <c r="B34" s="9" t="e">
        <f t="shared" si="18"/>
        <v>#REF!</v>
      </c>
      <c r="C34" s="7" t="e">
        <f t="shared" si="19"/>
        <v>#REF!</v>
      </c>
      <c r="D34" s="7" t="e">
        <f t="shared" si="20"/>
        <v>#REF!</v>
      </c>
      <c r="E34" s="7" t="e">
        <f t="shared" si="21"/>
        <v>#REF!</v>
      </c>
      <c r="F34" s="7" t="e">
        <f t="shared" si="22"/>
        <v>#REF!</v>
      </c>
      <c r="G34" s="7" t="e">
        <f t="shared" si="23"/>
        <v>#REF!</v>
      </c>
      <c r="I34" s="3" t="e">
        <f>IF(ROWS(I$15:I34)-1&gt;$L$10,"",ROWS(I$15:I34)-1)</f>
        <v>#REF!</v>
      </c>
      <c r="J34" s="9" t="e">
        <f t="shared" si="24"/>
        <v>#REF!</v>
      </c>
      <c r="K34" s="7" t="e">
        <f t="shared" si="25"/>
        <v>#REF!</v>
      </c>
      <c r="L34" s="7" t="e">
        <f t="shared" si="26"/>
        <v>#REF!</v>
      </c>
      <c r="M34" s="7" t="e">
        <f t="shared" si="27"/>
        <v>#REF!</v>
      </c>
      <c r="N34" s="7" t="e">
        <f t="shared" si="28"/>
        <v>#REF!</v>
      </c>
      <c r="O34" s="7" t="e">
        <f t="shared" si="29"/>
        <v>#REF!</v>
      </c>
      <c r="P34" s="2"/>
      <c r="Q34" s="3">
        <f>IF(ROWS(Q$15:Q34)-1&gt;$T$10,"",ROWS(Q$15:Q34)-1)</f>
        <v>19</v>
      </c>
      <c r="R34" s="9">
        <f t="shared" si="30"/>
        <v>46447</v>
      </c>
      <c r="S34" s="7">
        <f t="shared" si="0"/>
        <v>26702.152728882607</v>
      </c>
      <c r="T34" s="7">
        <f t="shared" si="1"/>
        <v>261.78581106747635</v>
      </c>
      <c r="U34" s="7">
        <f t="shared" si="2"/>
        <v>116.25907869506614</v>
      </c>
      <c r="V34" s="7">
        <f t="shared" si="3"/>
        <v>145.52673237241021</v>
      </c>
      <c r="W34" s="7">
        <f t="shared" si="4"/>
        <v>26440.366917815132</v>
      </c>
      <c r="X34" s="7"/>
      <c r="Y34" s="3" t="str">
        <f>IF(ROWS(Y$15:Y34)-1&gt;$AB$10,"",ROWS(Y$15:Y34)-1)</f>
        <v/>
      </c>
      <c r="Z34" s="9" t="str">
        <f t="shared" si="31"/>
        <v/>
      </c>
      <c r="AA34" s="7" t="str">
        <f t="shared" si="5"/>
        <v/>
      </c>
      <c r="AB34" s="7" t="str">
        <f t="shared" si="6"/>
        <v/>
      </c>
      <c r="AC34" s="7" t="str">
        <f t="shared" si="7"/>
        <v/>
      </c>
      <c r="AD34" s="7" t="str">
        <f t="shared" si="8"/>
        <v/>
      </c>
      <c r="AE34" s="7" t="str">
        <f t="shared" si="9"/>
        <v/>
      </c>
      <c r="AF34" s="2"/>
      <c r="AG34" s="3">
        <f>IF(ROWS(AG$15:AG34)-1&gt;$AJ$10,"",ROWS(AG$15:AG34)-1)</f>
        <v>19</v>
      </c>
      <c r="AH34" s="9">
        <f t="shared" si="32"/>
        <v>46447</v>
      </c>
      <c r="AI34" s="7">
        <f t="shared" si="10"/>
        <v>85646.18215238853</v>
      </c>
      <c r="AJ34" s="7">
        <f t="shared" si="33"/>
        <v>839.66845247439858</v>
      </c>
      <c r="AK34" s="7">
        <f t="shared" si="11"/>
        <v>265.1253138687922</v>
      </c>
      <c r="AL34" s="7">
        <f t="shared" si="34"/>
        <v>574.54313860560637</v>
      </c>
      <c r="AM34" s="7">
        <f t="shared" si="12"/>
        <v>84806.513699914125</v>
      </c>
      <c r="AO34" s="3" t="str">
        <f>IF(ROWS(AO$15:AO34)-1&gt;$AR$10,"",ROWS(AO$15:AO34)-1)</f>
        <v/>
      </c>
      <c r="AP34" s="9" t="str">
        <f t="shared" si="35"/>
        <v/>
      </c>
      <c r="AQ34" s="7" t="str">
        <f t="shared" si="13"/>
        <v/>
      </c>
      <c r="AR34" s="7" t="str">
        <f t="shared" si="36"/>
        <v/>
      </c>
      <c r="AS34" s="7" t="str">
        <f t="shared" si="37"/>
        <v/>
      </c>
      <c r="AT34" s="7" t="str">
        <f t="shared" si="38"/>
        <v/>
      </c>
      <c r="AU34" s="7" t="str">
        <f t="shared" si="14"/>
        <v/>
      </c>
      <c r="AW34" s="3" t="str">
        <f>IF(ROWS(AW$15:AW34)-1&gt;$AZ$10,"",ROWS(AW$15:AW34)-1)</f>
        <v/>
      </c>
      <c r="AX34" s="9" t="str">
        <f t="shared" si="39"/>
        <v/>
      </c>
      <c r="AY34" s="7" t="str">
        <f t="shared" si="15"/>
        <v/>
      </c>
      <c r="AZ34" s="7" t="str">
        <f t="shared" si="40"/>
        <v/>
      </c>
      <c r="BA34" s="7" t="str">
        <f t="shared" si="16"/>
        <v/>
      </c>
      <c r="BB34" s="7" t="str">
        <f t="shared" si="41"/>
        <v/>
      </c>
      <c r="BC34" s="7" t="str">
        <f t="shared" si="17"/>
        <v/>
      </c>
    </row>
    <row r="35" spans="1:55" x14ac:dyDescent="0.35">
      <c r="A35" s="3" t="e">
        <f>IF(ROWS(A$15:A35)-1&gt;$D$10,"",ROWS(A$15:A35)-1)</f>
        <v>#REF!</v>
      </c>
      <c r="B35" s="9" t="e">
        <f t="shared" si="18"/>
        <v>#REF!</v>
      </c>
      <c r="C35" s="7" t="e">
        <f t="shared" si="19"/>
        <v>#REF!</v>
      </c>
      <c r="D35" s="7" t="e">
        <f t="shared" si="20"/>
        <v>#REF!</v>
      </c>
      <c r="E35" s="7" t="e">
        <f t="shared" si="21"/>
        <v>#REF!</v>
      </c>
      <c r="F35" s="7" t="e">
        <f t="shared" si="22"/>
        <v>#REF!</v>
      </c>
      <c r="G35" s="7" t="e">
        <f t="shared" si="23"/>
        <v>#REF!</v>
      </c>
      <c r="I35" s="3" t="e">
        <f>IF(ROWS(I$15:I35)-1&gt;$L$10,"",ROWS(I$15:I35)-1)</f>
        <v>#REF!</v>
      </c>
      <c r="J35" s="9" t="e">
        <f t="shared" si="24"/>
        <v>#REF!</v>
      </c>
      <c r="K35" s="7" t="e">
        <f t="shared" si="25"/>
        <v>#REF!</v>
      </c>
      <c r="L35" s="7" t="e">
        <f t="shared" si="26"/>
        <v>#REF!</v>
      </c>
      <c r="M35" s="7" t="e">
        <f t="shared" si="27"/>
        <v>#REF!</v>
      </c>
      <c r="N35" s="7" t="e">
        <f t="shared" si="28"/>
        <v>#REF!</v>
      </c>
      <c r="O35" s="7" t="e">
        <f t="shared" si="29"/>
        <v>#REF!</v>
      </c>
      <c r="P35" s="2"/>
      <c r="Q35" s="3">
        <f>IF(ROWS(Q$15:Q35)-1&gt;$T$10,"",ROWS(Q$15:Q35)-1)</f>
        <v>20</v>
      </c>
      <c r="R35" s="9">
        <f t="shared" si="30"/>
        <v>46478</v>
      </c>
      <c r="S35" s="7">
        <f t="shared" si="0"/>
        <v>26440.366917815132</v>
      </c>
      <c r="T35" s="7">
        <f t="shared" si="1"/>
        <v>261.78581106747635</v>
      </c>
      <c r="U35" s="7">
        <f t="shared" si="2"/>
        <v>117.68581136538387</v>
      </c>
      <c r="V35" s="7">
        <f t="shared" si="3"/>
        <v>144.09999970209248</v>
      </c>
      <c r="W35" s="7">
        <f t="shared" si="4"/>
        <v>26178.581106747657</v>
      </c>
      <c r="X35" s="7"/>
      <c r="Y35" s="3" t="str">
        <f>IF(ROWS(Y$15:Y35)-1&gt;$AB$10,"",ROWS(Y$15:Y35)-1)</f>
        <v/>
      </c>
      <c r="Z35" s="9" t="str">
        <f t="shared" si="31"/>
        <v/>
      </c>
      <c r="AA35" s="7" t="str">
        <f t="shared" si="5"/>
        <v/>
      </c>
      <c r="AB35" s="7" t="str">
        <f t="shared" si="6"/>
        <v/>
      </c>
      <c r="AC35" s="7" t="str">
        <f t="shared" si="7"/>
        <v/>
      </c>
      <c r="AD35" s="7" t="str">
        <f t="shared" si="8"/>
        <v/>
      </c>
      <c r="AE35" s="7" t="str">
        <f t="shared" si="9"/>
        <v/>
      </c>
      <c r="AF35" s="2"/>
      <c r="AG35" s="3">
        <f>IF(ROWS(AG$15:AG35)-1&gt;$AJ$10,"",ROWS(AG$15:AG35)-1)</f>
        <v>20</v>
      </c>
      <c r="AH35" s="9">
        <f t="shared" si="32"/>
        <v>46478</v>
      </c>
      <c r="AI35" s="7">
        <f t="shared" si="10"/>
        <v>84806.513699914125</v>
      </c>
      <c r="AJ35" s="7">
        <f t="shared" si="33"/>
        <v>839.66845247439858</v>
      </c>
      <c r="AK35" s="7">
        <f t="shared" si="11"/>
        <v>270.75808973747462</v>
      </c>
      <c r="AL35" s="7">
        <f t="shared" si="34"/>
        <v>568.91036273692396</v>
      </c>
      <c r="AM35" s="7">
        <f t="shared" si="12"/>
        <v>83966.84524743972</v>
      </c>
      <c r="AO35" s="3" t="str">
        <f>IF(ROWS(AO$15:AO35)-1&gt;$AR$10,"",ROWS(AO$15:AO35)-1)</f>
        <v/>
      </c>
      <c r="AP35" s="9" t="str">
        <f t="shared" si="35"/>
        <v/>
      </c>
      <c r="AQ35" s="7" t="str">
        <f t="shared" si="13"/>
        <v/>
      </c>
      <c r="AR35" s="7" t="str">
        <f t="shared" si="36"/>
        <v/>
      </c>
      <c r="AS35" s="7" t="str">
        <f t="shared" si="37"/>
        <v/>
      </c>
      <c r="AT35" s="7" t="str">
        <f t="shared" si="38"/>
        <v/>
      </c>
      <c r="AU35" s="7" t="str">
        <f t="shared" si="14"/>
        <v/>
      </c>
      <c r="AW35" s="3" t="str">
        <f>IF(ROWS(AW$15:AW35)-1&gt;$AZ$10,"",ROWS(AW$15:AW35)-1)</f>
        <v/>
      </c>
      <c r="AX35" s="9" t="str">
        <f t="shared" si="39"/>
        <v/>
      </c>
      <c r="AY35" s="7" t="str">
        <f t="shared" si="15"/>
        <v/>
      </c>
      <c r="AZ35" s="7" t="str">
        <f t="shared" si="40"/>
        <v/>
      </c>
      <c r="BA35" s="7" t="str">
        <f t="shared" si="16"/>
        <v/>
      </c>
      <c r="BB35" s="7" t="str">
        <f t="shared" si="41"/>
        <v/>
      </c>
      <c r="BC35" s="7" t="str">
        <f t="shared" si="17"/>
        <v/>
      </c>
    </row>
    <row r="36" spans="1:55" x14ac:dyDescent="0.35">
      <c r="A36" s="3" t="e">
        <f>IF(ROWS(A$15:A36)-1&gt;$D$10,"",ROWS(A$15:A36)-1)</f>
        <v>#REF!</v>
      </c>
      <c r="B36" s="9" t="e">
        <f t="shared" si="18"/>
        <v>#REF!</v>
      </c>
      <c r="C36" s="7" t="e">
        <f t="shared" si="19"/>
        <v>#REF!</v>
      </c>
      <c r="D36" s="7" t="e">
        <f t="shared" si="20"/>
        <v>#REF!</v>
      </c>
      <c r="E36" s="7" t="e">
        <f t="shared" si="21"/>
        <v>#REF!</v>
      </c>
      <c r="F36" s="7" t="e">
        <f t="shared" si="22"/>
        <v>#REF!</v>
      </c>
      <c r="G36" s="7" t="e">
        <f t="shared" si="23"/>
        <v>#REF!</v>
      </c>
      <c r="I36" s="3" t="e">
        <f>IF(ROWS(I$15:I36)-1&gt;$L$10,"",ROWS(I$15:I36)-1)</f>
        <v>#REF!</v>
      </c>
      <c r="J36" s="9" t="e">
        <f t="shared" si="24"/>
        <v>#REF!</v>
      </c>
      <c r="K36" s="7" t="e">
        <f t="shared" si="25"/>
        <v>#REF!</v>
      </c>
      <c r="L36" s="7" t="e">
        <f t="shared" si="26"/>
        <v>#REF!</v>
      </c>
      <c r="M36" s="7" t="e">
        <f t="shared" si="27"/>
        <v>#REF!</v>
      </c>
      <c r="N36" s="7" t="e">
        <f t="shared" si="28"/>
        <v>#REF!</v>
      </c>
      <c r="O36" s="7" t="e">
        <f t="shared" si="29"/>
        <v>#REF!</v>
      </c>
      <c r="P36" s="2"/>
      <c r="Q36" s="3">
        <f>IF(ROWS(Q$15:Q36)-1&gt;$T$10,"",ROWS(Q$15:Q36)-1)</f>
        <v>21</v>
      </c>
      <c r="R36" s="9">
        <f t="shared" si="30"/>
        <v>46508</v>
      </c>
      <c r="S36" s="7">
        <f t="shared" si="0"/>
        <v>26178.581106747657</v>
      </c>
      <c r="T36" s="7">
        <f t="shared" si="1"/>
        <v>261.78581106747635</v>
      </c>
      <c r="U36" s="7">
        <f t="shared" si="2"/>
        <v>119.1125440357016</v>
      </c>
      <c r="V36" s="7">
        <f t="shared" si="3"/>
        <v>142.67326703177474</v>
      </c>
      <c r="W36" s="7">
        <f t="shared" si="4"/>
        <v>25916.795295680182</v>
      </c>
      <c r="X36" s="7"/>
      <c r="Y36" s="3" t="str">
        <f>IF(ROWS(Y$15:Y36)-1&gt;$AB$10,"",ROWS(Y$15:Y36)-1)</f>
        <v/>
      </c>
      <c r="Z36" s="9" t="str">
        <f t="shared" si="31"/>
        <v/>
      </c>
      <c r="AA36" s="7" t="str">
        <f t="shared" si="5"/>
        <v/>
      </c>
      <c r="AB36" s="7" t="str">
        <f t="shared" si="6"/>
        <v/>
      </c>
      <c r="AC36" s="7" t="str">
        <f t="shared" si="7"/>
        <v/>
      </c>
      <c r="AD36" s="7" t="str">
        <f t="shared" si="8"/>
        <v/>
      </c>
      <c r="AE36" s="7" t="str">
        <f t="shared" si="9"/>
        <v/>
      </c>
      <c r="AF36" s="2"/>
      <c r="AG36" s="3">
        <f>IF(ROWS(AG$15:AG36)-1&gt;$AJ$10,"",ROWS(AG$15:AG36)-1)</f>
        <v>21</v>
      </c>
      <c r="AH36" s="9">
        <f t="shared" si="32"/>
        <v>46508</v>
      </c>
      <c r="AI36" s="7">
        <f t="shared" si="10"/>
        <v>83966.84524743972</v>
      </c>
      <c r="AJ36" s="7">
        <f t="shared" si="33"/>
        <v>839.66845247439858</v>
      </c>
      <c r="AK36" s="7">
        <f t="shared" si="11"/>
        <v>276.39086560615715</v>
      </c>
      <c r="AL36" s="7">
        <f t="shared" si="34"/>
        <v>563.27758686824143</v>
      </c>
      <c r="AM36" s="7">
        <f t="shared" si="12"/>
        <v>83127.176794965315</v>
      </c>
      <c r="AO36" s="3" t="str">
        <f>IF(ROWS(AO$15:AO36)-1&gt;$AR$10,"",ROWS(AO$15:AO36)-1)</f>
        <v/>
      </c>
      <c r="AP36" s="9" t="str">
        <f t="shared" si="35"/>
        <v/>
      </c>
      <c r="AQ36" s="7" t="str">
        <f t="shared" si="13"/>
        <v/>
      </c>
      <c r="AR36" s="7" t="str">
        <f t="shared" si="36"/>
        <v/>
      </c>
      <c r="AS36" s="7" t="str">
        <f t="shared" si="37"/>
        <v/>
      </c>
      <c r="AT36" s="7" t="str">
        <f t="shared" si="38"/>
        <v/>
      </c>
      <c r="AU36" s="7" t="str">
        <f t="shared" si="14"/>
        <v/>
      </c>
      <c r="AW36" s="3" t="str">
        <f>IF(ROWS(AW$15:AW36)-1&gt;$AZ$10,"",ROWS(AW$15:AW36)-1)</f>
        <v/>
      </c>
      <c r="AX36" s="9" t="str">
        <f t="shared" si="39"/>
        <v/>
      </c>
      <c r="AY36" s="7" t="str">
        <f t="shared" si="15"/>
        <v/>
      </c>
      <c r="AZ36" s="7" t="str">
        <f t="shared" si="40"/>
        <v/>
      </c>
      <c r="BA36" s="7" t="str">
        <f t="shared" si="16"/>
        <v/>
      </c>
      <c r="BB36" s="7" t="str">
        <f t="shared" si="41"/>
        <v/>
      </c>
      <c r="BC36" s="7" t="str">
        <f t="shared" si="17"/>
        <v/>
      </c>
    </row>
    <row r="37" spans="1:55" x14ac:dyDescent="0.35">
      <c r="A37" s="3" t="e">
        <f>IF(ROWS(A$15:A37)-1&gt;$D$10,"",ROWS(A$15:A37)-1)</f>
        <v>#REF!</v>
      </c>
      <c r="B37" s="9" t="e">
        <f t="shared" si="18"/>
        <v>#REF!</v>
      </c>
      <c r="C37" s="7" t="e">
        <f t="shared" si="19"/>
        <v>#REF!</v>
      </c>
      <c r="D37" s="7" t="e">
        <f t="shared" si="20"/>
        <v>#REF!</v>
      </c>
      <c r="E37" s="7" t="e">
        <f t="shared" si="21"/>
        <v>#REF!</v>
      </c>
      <c r="F37" s="7" t="e">
        <f t="shared" si="22"/>
        <v>#REF!</v>
      </c>
      <c r="G37" s="7" t="e">
        <f t="shared" si="23"/>
        <v>#REF!</v>
      </c>
      <c r="I37" s="3" t="e">
        <f>IF(ROWS(I$15:I37)-1&gt;$L$10,"",ROWS(I$15:I37)-1)</f>
        <v>#REF!</v>
      </c>
      <c r="J37" s="9" t="e">
        <f t="shared" si="24"/>
        <v>#REF!</v>
      </c>
      <c r="K37" s="7" t="e">
        <f t="shared" si="25"/>
        <v>#REF!</v>
      </c>
      <c r="L37" s="7" t="e">
        <f t="shared" si="26"/>
        <v>#REF!</v>
      </c>
      <c r="M37" s="7" t="e">
        <f t="shared" si="27"/>
        <v>#REF!</v>
      </c>
      <c r="N37" s="7" t="e">
        <f t="shared" si="28"/>
        <v>#REF!</v>
      </c>
      <c r="O37" s="7" t="e">
        <f t="shared" si="29"/>
        <v>#REF!</v>
      </c>
      <c r="Q37" s="3">
        <f>IF(ROWS(Q$15:Q37)-1&gt;$T$10,"",ROWS(Q$15:Q37)-1)</f>
        <v>22</v>
      </c>
      <c r="R37" s="9">
        <f t="shared" si="30"/>
        <v>46539</v>
      </c>
      <c r="S37" s="7">
        <f t="shared" si="0"/>
        <v>25916.795295680182</v>
      </c>
      <c r="T37" s="7">
        <f t="shared" si="1"/>
        <v>261.78581106747635</v>
      </c>
      <c r="U37" s="7">
        <f t="shared" si="2"/>
        <v>120.53927670601936</v>
      </c>
      <c r="V37" s="7">
        <f t="shared" si="3"/>
        <v>141.24653436145698</v>
      </c>
      <c r="W37" s="7">
        <f t="shared" si="4"/>
        <v>25655.009484612707</v>
      </c>
      <c r="X37" s="7"/>
      <c r="Y37" s="3" t="str">
        <f>IF(ROWS(Y$15:Y37)-1&gt;$AB$10,"",ROWS(Y$15:Y37)-1)</f>
        <v/>
      </c>
      <c r="Z37" s="9" t="str">
        <f t="shared" si="31"/>
        <v/>
      </c>
      <c r="AA37" s="7" t="str">
        <f t="shared" si="5"/>
        <v/>
      </c>
      <c r="AB37" s="7" t="str">
        <f t="shared" si="6"/>
        <v/>
      </c>
      <c r="AC37" s="7" t="str">
        <f t="shared" si="7"/>
        <v/>
      </c>
      <c r="AD37" s="7" t="str">
        <f t="shared" si="8"/>
        <v/>
      </c>
      <c r="AE37" s="7" t="str">
        <f t="shared" si="9"/>
        <v/>
      </c>
      <c r="AG37" s="3">
        <f>IF(ROWS(AG$15:AG37)-1&gt;$AJ$10,"",ROWS(AG$15:AG37)-1)</f>
        <v>22</v>
      </c>
      <c r="AH37" s="9">
        <f t="shared" si="32"/>
        <v>46539</v>
      </c>
      <c r="AI37" s="7">
        <f t="shared" si="10"/>
        <v>83127.176794965315</v>
      </c>
      <c r="AJ37" s="7">
        <f t="shared" si="33"/>
        <v>839.66845247439858</v>
      </c>
      <c r="AK37" s="7">
        <f t="shared" si="11"/>
        <v>282.02364147483956</v>
      </c>
      <c r="AL37" s="7">
        <f t="shared" si="34"/>
        <v>557.64481099955901</v>
      </c>
      <c r="AM37" s="7">
        <f t="shared" si="12"/>
        <v>82287.50834249091</v>
      </c>
      <c r="AO37" s="3" t="str">
        <f>IF(ROWS(AO$15:AO37)-1&gt;$AR$10,"",ROWS(AO$15:AO37)-1)</f>
        <v/>
      </c>
      <c r="AP37" s="9" t="str">
        <f t="shared" si="35"/>
        <v/>
      </c>
      <c r="AQ37" s="7" t="str">
        <f t="shared" si="13"/>
        <v/>
      </c>
      <c r="AR37" s="7" t="str">
        <f t="shared" si="36"/>
        <v/>
      </c>
      <c r="AS37" s="7" t="str">
        <f t="shared" si="37"/>
        <v/>
      </c>
      <c r="AT37" s="7" t="str">
        <f t="shared" si="38"/>
        <v/>
      </c>
      <c r="AU37" s="7" t="str">
        <f t="shared" si="14"/>
        <v/>
      </c>
      <c r="AW37" s="3" t="str">
        <f>IF(ROWS(AW$15:AW37)-1&gt;$AZ$10,"",ROWS(AW$15:AW37)-1)</f>
        <v/>
      </c>
      <c r="AX37" s="9" t="str">
        <f t="shared" si="39"/>
        <v/>
      </c>
      <c r="AY37" s="7" t="str">
        <f t="shared" si="15"/>
        <v/>
      </c>
      <c r="AZ37" s="7" t="str">
        <f t="shared" si="40"/>
        <v/>
      </c>
      <c r="BA37" s="7" t="str">
        <f t="shared" si="16"/>
        <v/>
      </c>
      <c r="BB37" s="7" t="str">
        <f t="shared" si="41"/>
        <v/>
      </c>
      <c r="BC37" s="7" t="str">
        <f t="shared" si="17"/>
        <v/>
      </c>
    </row>
    <row r="38" spans="1:55" x14ac:dyDescent="0.35">
      <c r="A38" s="3" t="e">
        <f>IF(ROWS(A$15:A38)-1&gt;$D$10,"",ROWS(A$15:A38)-1)</f>
        <v>#REF!</v>
      </c>
      <c r="B38" s="9" t="e">
        <f t="shared" si="18"/>
        <v>#REF!</v>
      </c>
      <c r="C38" s="7" t="e">
        <f t="shared" si="19"/>
        <v>#REF!</v>
      </c>
      <c r="D38" s="7" t="e">
        <f t="shared" si="20"/>
        <v>#REF!</v>
      </c>
      <c r="E38" s="7" t="e">
        <f t="shared" si="21"/>
        <v>#REF!</v>
      </c>
      <c r="F38" s="7" t="e">
        <f t="shared" si="22"/>
        <v>#REF!</v>
      </c>
      <c r="G38" s="7" t="e">
        <f t="shared" si="23"/>
        <v>#REF!</v>
      </c>
      <c r="I38" s="3" t="e">
        <f>IF(ROWS(I$15:I38)-1&gt;$L$10,"",ROWS(I$15:I38)-1)</f>
        <v>#REF!</v>
      </c>
      <c r="J38" s="9" t="e">
        <f t="shared" si="24"/>
        <v>#REF!</v>
      </c>
      <c r="K38" s="7" t="e">
        <f t="shared" si="25"/>
        <v>#REF!</v>
      </c>
      <c r="L38" s="7" t="e">
        <f t="shared" si="26"/>
        <v>#REF!</v>
      </c>
      <c r="M38" s="7" t="e">
        <f t="shared" si="27"/>
        <v>#REF!</v>
      </c>
      <c r="N38" s="7" t="e">
        <f t="shared" si="28"/>
        <v>#REF!</v>
      </c>
      <c r="O38" s="7" t="e">
        <f t="shared" si="29"/>
        <v>#REF!</v>
      </c>
      <c r="Q38" s="3">
        <f>IF(ROWS(Q$15:Q38)-1&gt;$T$10,"",ROWS(Q$15:Q38)-1)</f>
        <v>23</v>
      </c>
      <c r="R38" s="9">
        <f t="shared" si="30"/>
        <v>46569</v>
      </c>
      <c r="S38" s="7">
        <f t="shared" si="0"/>
        <v>25655.009484612707</v>
      </c>
      <c r="T38" s="7">
        <f t="shared" si="1"/>
        <v>261.78581106747635</v>
      </c>
      <c r="U38" s="7">
        <f t="shared" si="2"/>
        <v>121.9660093763371</v>
      </c>
      <c r="V38" s="7">
        <f t="shared" si="3"/>
        <v>139.81980169113925</v>
      </c>
      <c r="W38" s="7">
        <f t="shared" si="4"/>
        <v>25393.223673545232</v>
      </c>
      <c r="X38" s="7"/>
      <c r="Y38" s="3" t="str">
        <f>IF(ROWS(Y$15:Y38)-1&gt;$AB$10,"",ROWS(Y$15:Y38)-1)</f>
        <v/>
      </c>
      <c r="Z38" s="9" t="str">
        <f t="shared" si="31"/>
        <v/>
      </c>
      <c r="AA38" s="7" t="str">
        <f t="shared" si="5"/>
        <v/>
      </c>
      <c r="AB38" s="7" t="str">
        <f t="shared" si="6"/>
        <v/>
      </c>
      <c r="AC38" s="7" t="str">
        <f t="shared" si="7"/>
        <v/>
      </c>
      <c r="AD38" s="7" t="str">
        <f t="shared" si="8"/>
        <v/>
      </c>
      <c r="AE38" s="7" t="str">
        <f t="shared" si="9"/>
        <v/>
      </c>
      <c r="AG38" s="3">
        <f>IF(ROWS(AG$15:AG38)-1&gt;$AJ$10,"",ROWS(AG$15:AG38)-1)</f>
        <v>23</v>
      </c>
      <c r="AH38" s="9">
        <f t="shared" si="32"/>
        <v>46569</v>
      </c>
      <c r="AI38" s="7">
        <f t="shared" si="10"/>
        <v>82287.50834249091</v>
      </c>
      <c r="AJ38" s="7">
        <f t="shared" si="33"/>
        <v>839.66845247439858</v>
      </c>
      <c r="AK38" s="7">
        <f t="shared" si="11"/>
        <v>287.65641734352209</v>
      </c>
      <c r="AL38" s="7">
        <f t="shared" si="34"/>
        <v>552.01203513087648</v>
      </c>
      <c r="AM38" s="7">
        <f t="shared" si="12"/>
        <v>81447.839890016505</v>
      </c>
      <c r="AO38" s="3" t="str">
        <f>IF(ROWS(AO$15:AO38)-1&gt;$AR$10,"",ROWS(AO$15:AO38)-1)</f>
        <v/>
      </c>
      <c r="AP38" s="9" t="str">
        <f t="shared" si="35"/>
        <v/>
      </c>
      <c r="AQ38" s="7" t="str">
        <f t="shared" si="13"/>
        <v/>
      </c>
      <c r="AR38" s="7" t="str">
        <f t="shared" si="36"/>
        <v/>
      </c>
      <c r="AS38" s="7" t="str">
        <f t="shared" si="37"/>
        <v/>
      </c>
      <c r="AT38" s="7" t="str">
        <f t="shared" si="38"/>
        <v/>
      </c>
      <c r="AU38" s="7" t="str">
        <f t="shared" si="14"/>
        <v/>
      </c>
      <c r="AW38" s="3" t="str">
        <f>IF(ROWS(AW$15:AW38)-1&gt;$AZ$10,"",ROWS(AW$15:AW38)-1)</f>
        <v/>
      </c>
      <c r="AX38" s="9" t="str">
        <f t="shared" si="39"/>
        <v/>
      </c>
      <c r="AY38" s="7" t="str">
        <f t="shared" si="15"/>
        <v/>
      </c>
      <c r="AZ38" s="7" t="str">
        <f t="shared" si="40"/>
        <v/>
      </c>
      <c r="BA38" s="7" t="str">
        <f t="shared" si="16"/>
        <v/>
      </c>
      <c r="BB38" s="7" t="str">
        <f t="shared" si="41"/>
        <v/>
      </c>
      <c r="BC38" s="7" t="str">
        <f t="shared" si="17"/>
        <v/>
      </c>
    </row>
    <row r="39" spans="1:55" x14ac:dyDescent="0.35">
      <c r="A39" s="3" t="e">
        <f>IF(ROWS(A$15:A39)-1&gt;$D$10,"",ROWS(A$15:A39)-1)</f>
        <v>#REF!</v>
      </c>
      <c r="B39" s="9" t="e">
        <f t="shared" si="18"/>
        <v>#REF!</v>
      </c>
      <c r="C39" s="7" t="e">
        <f t="shared" si="19"/>
        <v>#REF!</v>
      </c>
      <c r="D39" s="7" t="e">
        <f t="shared" si="20"/>
        <v>#REF!</v>
      </c>
      <c r="E39" s="7" t="e">
        <f t="shared" si="21"/>
        <v>#REF!</v>
      </c>
      <c r="F39" s="7" t="e">
        <f t="shared" si="22"/>
        <v>#REF!</v>
      </c>
      <c r="G39" s="7" t="e">
        <f t="shared" si="23"/>
        <v>#REF!</v>
      </c>
      <c r="I39" s="3" t="e">
        <f>IF(ROWS(I$15:I39)-1&gt;$L$10,"",ROWS(I$15:I39)-1)</f>
        <v>#REF!</v>
      </c>
      <c r="J39" s="9" t="e">
        <f t="shared" si="24"/>
        <v>#REF!</v>
      </c>
      <c r="K39" s="7" t="e">
        <f t="shared" si="25"/>
        <v>#REF!</v>
      </c>
      <c r="L39" s="7" t="e">
        <f t="shared" si="26"/>
        <v>#REF!</v>
      </c>
      <c r="M39" s="7" t="e">
        <f t="shared" si="27"/>
        <v>#REF!</v>
      </c>
      <c r="N39" s="7" t="e">
        <f t="shared" si="28"/>
        <v>#REF!</v>
      </c>
      <c r="O39" s="7" t="e">
        <f t="shared" si="29"/>
        <v>#REF!</v>
      </c>
      <c r="Q39" s="3">
        <f>IF(ROWS(Q$15:Q39)-1&gt;$T$10,"",ROWS(Q$15:Q39)-1)</f>
        <v>24</v>
      </c>
      <c r="R39" s="9">
        <f t="shared" si="30"/>
        <v>46600</v>
      </c>
      <c r="S39" s="7">
        <f t="shared" si="0"/>
        <v>25393.223673545232</v>
      </c>
      <c r="T39" s="7">
        <f t="shared" si="1"/>
        <v>261.78581106747635</v>
      </c>
      <c r="U39" s="7">
        <f t="shared" si="2"/>
        <v>123.39274204665483</v>
      </c>
      <c r="V39" s="7">
        <f t="shared" si="3"/>
        <v>138.39306902082151</v>
      </c>
      <c r="W39" s="7">
        <f t="shared" si="4"/>
        <v>25131.437862477756</v>
      </c>
      <c r="X39" s="7"/>
      <c r="Y39" s="3" t="str">
        <f>IF(ROWS(Y$15:Y39)-1&gt;$AB$10,"",ROWS(Y$15:Y39)-1)</f>
        <v/>
      </c>
      <c r="Z39" s="9" t="str">
        <f t="shared" si="31"/>
        <v/>
      </c>
      <c r="AA39" s="7" t="str">
        <f t="shared" si="5"/>
        <v/>
      </c>
      <c r="AB39" s="7" t="str">
        <f t="shared" si="6"/>
        <v/>
      </c>
      <c r="AC39" s="7" t="str">
        <f t="shared" si="7"/>
        <v/>
      </c>
      <c r="AD39" s="7" t="str">
        <f t="shared" si="8"/>
        <v/>
      </c>
      <c r="AE39" s="7" t="str">
        <f t="shared" si="9"/>
        <v/>
      </c>
      <c r="AG39" s="3">
        <f>IF(ROWS(AG$15:AG39)-1&gt;$AJ$10,"",ROWS(AG$15:AG39)-1)</f>
        <v>24</v>
      </c>
      <c r="AH39" s="9">
        <f t="shared" si="32"/>
        <v>46600</v>
      </c>
      <c r="AI39" s="7">
        <f t="shared" si="10"/>
        <v>81447.839890016505</v>
      </c>
      <c r="AJ39" s="7">
        <f t="shared" si="33"/>
        <v>839.66845247439858</v>
      </c>
      <c r="AK39" s="7">
        <f t="shared" si="11"/>
        <v>293.28919321220451</v>
      </c>
      <c r="AL39" s="7">
        <f t="shared" si="34"/>
        <v>546.37925926219407</v>
      </c>
      <c r="AM39" s="7">
        <f t="shared" si="12"/>
        <v>80608.1714375421</v>
      </c>
      <c r="AO39" s="3" t="str">
        <f>IF(ROWS(AO$15:AO39)-1&gt;$AR$10,"",ROWS(AO$15:AO39)-1)</f>
        <v/>
      </c>
      <c r="AP39" s="9" t="str">
        <f t="shared" si="35"/>
        <v/>
      </c>
      <c r="AQ39" s="7" t="str">
        <f t="shared" si="13"/>
        <v/>
      </c>
      <c r="AR39" s="7" t="str">
        <f t="shared" si="36"/>
        <v/>
      </c>
      <c r="AS39" s="7" t="str">
        <f t="shared" si="37"/>
        <v/>
      </c>
      <c r="AT39" s="7" t="str">
        <f t="shared" si="38"/>
        <v/>
      </c>
      <c r="AU39" s="7" t="str">
        <f t="shared" si="14"/>
        <v/>
      </c>
      <c r="AW39" s="3" t="str">
        <f>IF(ROWS(AW$15:AW39)-1&gt;$AZ$10,"",ROWS(AW$15:AW39)-1)</f>
        <v/>
      </c>
      <c r="AX39" s="9" t="str">
        <f t="shared" si="39"/>
        <v/>
      </c>
      <c r="AY39" s="7" t="str">
        <f t="shared" si="15"/>
        <v/>
      </c>
      <c r="AZ39" s="7" t="str">
        <f t="shared" si="40"/>
        <v/>
      </c>
      <c r="BA39" s="7" t="str">
        <f t="shared" si="16"/>
        <v/>
      </c>
      <c r="BB39" s="7" t="str">
        <f t="shared" si="41"/>
        <v/>
      </c>
      <c r="BC39" s="7" t="str">
        <f t="shared" si="17"/>
        <v/>
      </c>
    </row>
    <row r="40" spans="1:55" x14ac:dyDescent="0.35">
      <c r="A40" s="3" t="e">
        <f>IF(ROWS(A$15:A40)-1&gt;$D$10,"",ROWS(A$15:A40)-1)</f>
        <v>#REF!</v>
      </c>
      <c r="B40" s="9" t="e">
        <f t="shared" si="18"/>
        <v>#REF!</v>
      </c>
      <c r="C40" s="7" t="e">
        <f t="shared" si="19"/>
        <v>#REF!</v>
      </c>
      <c r="D40" s="7" t="e">
        <f t="shared" si="20"/>
        <v>#REF!</v>
      </c>
      <c r="E40" s="7" t="e">
        <f t="shared" si="21"/>
        <v>#REF!</v>
      </c>
      <c r="F40" s="7" t="e">
        <f t="shared" si="22"/>
        <v>#REF!</v>
      </c>
      <c r="G40" s="7" t="e">
        <f t="shared" si="23"/>
        <v>#REF!</v>
      </c>
      <c r="I40" s="3" t="e">
        <f>IF(ROWS(I$15:I40)-1&gt;$L$10,"",ROWS(I$15:I40)-1)</f>
        <v>#REF!</v>
      </c>
      <c r="J40" s="9" t="e">
        <f t="shared" si="24"/>
        <v>#REF!</v>
      </c>
      <c r="K40" s="7" t="e">
        <f t="shared" si="25"/>
        <v>#REF!</v>
      </c>
      <c r="L40" s="7" t="e">
        <f t="shared" si="26"/>
        <v>#REF!</v>
      </c>
      <c r="M40" s="7" t="e">
        <f t="shared" si="27"/>
        <v>#REF!</v>
      </c>
      <c r="N40" s="7" t="e">
        <f t="shared" si="28"/>
        <v>#REF!</v>
      </c>
      <c r="O40" s="7" t="e">
        <f t="shared" si="29"/>
        <v>#REF!</v>
      </c>
      <c r="Q40" s="3">
        <f>IF(ROWS(Q$15:Q40)-1&gt;$T$10,"",ROWS(Q$15:Q40)-1)</f>
        <v>25</v>
      </c>
      <c r="R40" s="9">
        <f t="shared" si="30"/>
        <v>46631</v>
      </c>
      <c r="S40" s="7">
        <f t="shared" si="0"/>
        <v>25131.437862477756</v>
      </c>
      <c r="T40" s="7">
        <f t="shared" si="1"/>
        <v>261.78581106747635</v>
      </c>
      <c r="U40" s="7">
        <f t="shared" si="2"/>
        <v>124.81947471697256</v>
      </c>
      <c r="V40" s="7">
        <f t="shared" si="3"/>
        <v>136.96633635050378</v>
      </c>
      <c r="W40" s="7">
        <f t="shared" si="4"/>
        <v>24869.652051410281</v>
      </c>
      <c r="X40" s="7"/>
      <c r="Y40" s="3" t="str">
        <f>IF(ROWS(Y$15:Y40)-1&gt;$AB$10,"",ROWS(Y$15:Y40)-1)</f>
        <v/>
      </c>
      <c r="Z40" s="9" t="str">
        <f t="shared" si="31"/>
        <v/>
      </c>
      <c r="AA40" s="7" t="str">
        <f t="shared" si="5"/>
        <v/>
      </c>
      <c r="AB40" s="7" t="str">
        <f t="shared" si="6"/>
        <v/>
      </c>
      <c r="AC40" s="7" t="str">
        <f t="shared" si="7"/>
        <v/>
      </c>
      <c r="AD40" s="7" t="str">
        <f t="shared" si="8"/>
        <v/>
      </c>
      <c r="AE40" s="7" t="str">
        <f t="shared" si="9"/>
        <v/>
      </c>
      <c r="AG40" s="3">
        <f>IF(ROWS(AG$15:AG40)-1&gt;$AJ$10,"",ROWS(AG$15:AG40)-1)</f>
        <v>25</v>
      </c>
      <c r="AH40" s="9">
        <f t="shared" si="32"/>
        <v>46631</v>
      </c>
      <c r="AI40" s="7">
        <f t="shared" si="10"/>
        <v>80608.1714375421</v>
      </c>
      <c r="AJ40" s="7">
        <f t="shared" si="33"/>
        <v>839.66845247439858</v>
      </c>
      <c r="AK40" s="7">
        <f t="shared" si="11"/>
        <v>298.92196908088692</v>
      </c>
      <c r="AL40" s="7">
        <f t="shared" si="34"/>
        <v>540.74648339351165</v>
      </c>
      <c r="AM40" s="7">
        <f t="shared" si="12"/>
        <v>79768.502985067695</v>
      </c>
      <c r="AO40" s="3" t="str">
        <f>IF(ROWS(AO$15:AO40)-1&gt;$AR$10,"",ROWS(AO$15:AO40)-1)</f>
        <v/>
      </c>
      <c r="AP40" s="9" t="str">
        <f t="shared" si="35"/>
        <v/>
      </c>
      <c r="AQ40" s="7" t="str">
        <f t="shared" si="13"/>
        <v/>
      </c>
      <c r="AR40" s="7" t="str">
        <f t="shared" si="36"/>
        <v/>
      </c>
      <c r="AS40" s="7" t="str">
        <f t="shared" si="37"/>
        <v/>
      </c>
      <c r="AT40" s="7" t="str">
        <f t="shared" si="38"/>
        <v/>
      </c>
      <c r="AU40" s="7" t="str">
        <f t="shared" si="14"/>
        <v/>
      </c>
      <c r="AW40" s="3" t="str">
        <f>IF(ROWS(AW$15:AW40)-1&gt;$AZ$10,"",ROWS(AW$15:AW40)-1)</f>
        <v/>
      </c>
      <c r="AX40" s="9" t="str">
        <f t="shared" si="39"/>
        <v/>
      </c>
      <c r="AY40" s="7" t="str">
        <f t="shared" si="15"/>
        <v/>
      </c>
      <c r="AZ40" s="7" t="str">
        <f t="shared" si="40"/>
        <v/>
      </c>
      <c r="BA40" s="7" t="str">
        <f t="shared" si="16"/>
        <v/>
      </c>
      <c r="BB40" s="7" t="str">
        <f t="shared" si="41"/>
        <v/>
      </c>
      <c r="BC40" s="7" t="str">
        <f t="shared" si="17"/>
        <v/>
      </c>
    </row>
    <row r="41" spans="1:55" x14ac:dyDescent="0.35">
      <c r="A41" s="3" t="e">
        <f>IF(ROWS(A$15:A41)-1&gt;$D$10,"",ROWS(A$15:A41)-1)</f>
        <v>#REF!</v>
      </c>
      <c r="B41" s="9" t="e">
        <f t="shared" si="18"/>
        <v>#REF!</v>
      </c>
      <c r="C41" s="7" t="e">
        <f t="shared" si="19"/>
        <v>#REF!</v>
      </c>
      <c r="D41" s="7" t="e">
        <f t="shared" si="20"/>
        <v>#REF!</v>
      </c>
      <c r="E41" s="7" t="e">
        <f t="shared" si="21"/>
        <v>#REF!</v>
      </c>
      <c r="F41" s="7" t="e">
        <f t="shared" si="22"/>
        <v>#REF!</v>
      </c>
      <c r="G41" s="7" t="e">
        <f t="shared" si="23"/>
        <v>#REF!</v>
      </c>
      <c r="I41" s="3" t="e">
        <f>IF(ROWS(I$15:I41)-1&gt;$L$10,"",ROWS(I$15:I41)-1)</f>
        <v>#REF!</v>
      </c>
      <c r="J41" s="9" t="e">
        <f t="shared" si="24"/>
        <v>#REF!</v>
      </c>
      <c r="K41" s="7" t="e">
        <f t="shared" si="25"/>
        <v>#REF!</v>
      </c>
      <c r="L41" s="7" t="e">
        <f t="shared" si="26"/>
        <v>#REF!</v>
      </c>
      <c r="M41" s="7" t="e">
        <f t="shared" si="27"/>
        <v>#REF!</v>
      </c>
      <c r="N41" s="7" t="e">
        <f t="shared" si="28"/>
        <v>#REF!</v>
      </c>
      <c r="O41" s="7" t="e">
        <f t="shared" si="29"/>
        <v>#REF!</v>
      </c>
      <c r="Q41" s="3">
        <f>IF(ROWS(Q$15:Q41)-1&gt;$T$10,"",ROWS(Q$15:Q41)-1)</f>
        <v>26</v>
      </c>
      <c r="R41" s="9">
        <f t="shared" si="30"/>
        <v>46661</v>
      </c>
      <c r="S41" s="7">
        <f t="shared" si="0"/>
        <v>24869.652051410281</v>
      </c>
      <c r="T41" s="7">
        <f t="shared" si="1"/>
        <v>261.78581106747635</v>
      </c>
      <c r="U41" s="7">
        <f t="shared" si="2"/>
        <v>126.24620738729033</v>
      </c>
      <c r="V41" s="7">
        <f t="shared" si="3"/>
        <v>135.53960368018602</v>
      </c>
      <c r="W41" s="7">
        <f t="shared" si="4"/>
        <v>24607.866240342806</v>
      </c>
      <c r="X41" s="7"/>
      <c r="Y41" s="3" t="str">
        <f>IF(ROWS(Y$15:Y41)-1&gt;$AB$10,"",ROWS(Y$15:Y41)-1)</f>
        <v/>
      </c>
      <c r="Z41" s="9" t="str">
        <f t="shared" si="31"/>
        <v/>
      </c>
      <c r="AA41" s="7" t="str">
        <f t="shared" si="5"/>
        <v/>
      </c>
      <c r="AB41" s="7" t="str">
        <f t="shared" si="6"/>
        <v/>
      </c>
      <c r="AC41" s="7" t="str">
        <f t="shared" si="7"/>
        <v/>
      </c>
      <c r="AD41" s="7" t="str">
        <f t="shared" si="8"/>
        <v/>
      </c>
      <c r="AE41" s="7" t="str">
        <f t="shared" si="9"/>
        <v/>
      </c>
      <c r="AG41" s="3">
        <f>IF(ROWS(AG$15:AG41)-1&gt;$AJ$10,"",ROWS(AG$15:AG41)-1)</f>
        <v>26</v>
      </c>
      <c r="AH41" s="9">
        <f t="shared" si="32"/>
        <v>46661</v>
      </c>
      <c r="AI41" s="7">
        <f t="shared" si="10"/>
        <v>79768.502985067695</v>
      </c>
      <c r="AJ41" s="7">
        <f t="shared" si="33"/>
        <v>839.66845247439858</v>
      </c>
      <c r="AK41" s="7">
        <f t="shared" si="11"/>
        <v>304.55474494956945</v>
      </c>
      <c r="AL41" s="7">
        <f t="shared" si="34"/>
        <v>535.11370752482912</v>
      </c>
      <c r="AM41" s="7">
        <f t="shared" si="12"/>
        <v>78928.83453259329</v>
      </c>
      <c r="AO41" s="3" t="str">
        <f>IF(ROWS(AO$15:AO41)-1&gt;$AR$10,"",ROWS(AO$15:AO41)-1)</f>
        <v/>
      </c>
      <c r="AP41" s="9" t="str">
        <f t="shared" si="35"/>
        <v/>
      </c>
      <c r="AQ41" s="7" t="str">
        <f t="shared" si="13"/>
        <v/>
      </c>
      <c r="AR41" s="7" t="str">
        <f t="shared" si="36"/>
        <v/>
      </c>
      <c r="AS41" s="7" t="str">
        <f t="shared" si="37"/>
        <v/>
      </c>
      <c r="AT41" s="7" t="str">
        <f t="shared" si="38"/>
        <v/>
      </c>
      <c r="AU41" s="7" t="str">
        <f t="shared" si="14"/>
        <v/>
      </c>
      <c r="AW41" s="3" t="str">
        <f>IF(ROWS(AW$15:AW41)-1&gt;$AZ$10,"",ROWS(AW$15:AW41)-1)</f>
        <v/>
      </c>
      <c r="AX41" s="9" t="str">
        <f t="shared" si="39"/>
        <v/>
      </c>
      <c r="AY41" s="7" t="str">
        <f t="shared" si="15"/>
        <v/>
      </c>
      <c r="AZ41" s="7" t="str">
        <f t="shared" si="40"/>
        <v/>
      </c>
      <c r="BA41" s="7" t="str">
        <f t="shared" si="16"/>
        <v/>
      </c>
      <c r="BB41" s="7" t="str">
        <f t="shared" si="41"/>
        <v/>
      </c>
      <c r="BC41" s="7" t="str">
        <f t="shared" si="17"/>
        <v/>
      </c>
    </row>
    <row r="42" spans="1:55" x14ac:dyDescent="0.35">
      <c r="A42" s="3" t="e">
        <f>IF(ROWS(A$15:A42)-1&gt;$D$10,"",ROWS(A$15:A42)-1)</f>
        <v>#REF!</v>
      </c>
      <c r="B42" s="9" t="e">
        <f t="shared" si="18"/>
        <v>#REF!</v>
      </c>
      <c r="C42" s="7" t="e">
        <f t="shared" si="19"/>
        <v>#REF!</v>
      </c>
      <c r="D42" s="7" t="e">
        <f t="shared" si="20"/>
        <v>#REF!</v>
      </c>
      <c r="E42" s="7" t="e">
        <f t="shared" si="21"/>
        <v>#REF!</v>
      </c>
      <c r="F42" s="7" t="e">
        <f t="shared" si="22"/>
        <v>#REF!</v>
      </c>
      <c r="G42" s="7" t="e">
        <f t="shared" si="23"/>
        <v>#REF!</v>
      </c>
      <c r="I42" s="3" t="e">
        <f>IF(ROWS(I$15:I42)-1&gt;$L$10,"",ROWS(I$15:I42)-1)</f>
        <v>#REF!</v>
      </c>
      <c r="J42" s="9" t="e">
        <f t="shared" si="24"/>
        <v>#REF!</v>
      </c>
      <c r="K42" s="7" t="e">
        <f t="shared" si="25"/>
        <v>#REF!</v>
      </c>
      <c r="L42" s="7" t="e">
        <f t="shared" si="26"/>
        <v>#REF!</v>
      </c>
      <c r="M42" s="7" t="e">
        <f t="shared" si="27"/>
        <v>#REF!</v>
      </c>
      <c r="N42" s="7" t="e">
        <f t="shared" si="28"/>
        <v>#REF!</v>
      </c>
      <c r="O42" s="7" t="e">
        <f t="shared" si="29"/>
        <v>#REF!</v>
      </c>
      <c r="Q42" s="3">
        <f>IF(ROWS(Q$15:Q42)-1&gt;$T$10,"",ROWS(Q$15:Q42)-1)</f>
        <v>27</v>
      </c>
      <c r="R42" s="9">
        <f t="shared" si="30"/>
        <v>46692</v>
      </c>
      <c r="S42" s="7">
        <f t="shared" si="0"/>
        <v>24607.866240342806</v>
      </c>
      <c r="T42" s="7">
        <f t="shared" si="1"/>
        <v>261.78581106747635</v>
      </c>
      <c r="U42" s="7">
        <f t="shared" si="2"/>
        <v>127.67294005760806</v>
      </c>
      <c r="V42" s="7">
        <f t="shared" si="3"/>
        <v>134.11287100986829</v>
      </c>
      <c r="W42" s="7">
        <f t="shared" si="4"/>
        <v>24346.080429275331</v>
      </c>
      <c r="X42" s="7"/>
      <c r="Y42" s="3" t="str">
        <f>IF(ROWS(Y$15:Y42)-1&gt;$AB$10,"",ROWS(Y$15:Y42)-1)</f>
        <v/>
      </c>
      <c r="Z42" s="9" t="str">
        <f t="shared" si="31"/>
        <v/>
      </c>
      <c r="AA42" s="7" t="str">
        <f t="shared" si="5"/>
        <v/>
      </c>
      <c r="AB42" s="7" t="str">
        <f t="shared" si="6"/>
        <v/>
      </c>
      <c r="AC42" s="7" t="str">
        <f t="shared" si="7"/>
        <v/>
      </c>
      <c r="AD42" s="7" t="str">
        <f t="shared" si="8"/>
        <v/>
      </c>
      <c r="AE42" s="7" t="str">
        <f t="shared" si="9"/>
        <v/>
      </c>
      <c r="AG42" s="3">
        <f>IF(ROWS(AG$15:AG42)-1&gt;$AJ$10,"",ROWS(AG$15:AG42)-1)</f>
        <v>27</v>
      </c>
      <c r="AH42" s="9">
        <f t="shared" si="32"/>
        <v>46692</v>
      </c>
      <c r="AI42" s="7">
        <f t="shared" si="10"/>
        <v>78928.83453259329</v>
      </c>
      <c r="AJ42" s="7">
        <f t="shared" si="33"/>
        <v>839.66845247439858</v>
      </c>
      <c r="AK42" s="7">
        <f t="shared" si="11"/>
        <v>310.18752081825187</v>
      </c>
      <c r="AL42" s="7">
        <f t="shared" si="34"/>
        <v>529.48093165614671</v>
      </c>
      <c r="AM42" s="7">
        <f t="shared" si="12"/>
        <v>78089.166080118885</v>
      </c>
      <c r="AO42" s="3" t="str">
        <f>IF(ROWS(AO$15:AO42)-1&gt;$AR$10,"",ROWS(AO$15:AO42)-1)</f>
        <v/>
      </c>
      <c r="AP42" s="9" t="str">
        <f t="shared" si="35"/>
        <v/>
      </c>
      <c r="AQ42" s="7" t="str">
        <f t="shared" si="13"/>
        <v/>
      </c>
      <c r="AR42" s="7" t="str">
        <f t="shared" si="36"/>
        <v/>
      </c>
      <c r="AS42" s="7" t="str">
        <f t="shared" si="37"/>
        <v/>
      </c>
      <c r="AT42" s="7" t="str">
        <f t="shared" si="38"/>
        <v/>
      </c>
      <c r="AU42" s="7" t="str">
        <f t="shared" si="14"/>
        <v/>
      </c>
      <c r="AW42" s="3" t="str">
        <f>IF(ROWS(AW$15:AW42)-1&gt;$AZ$10,"",ROWS(AW$15:AW42)-1)</f>
        <v/>
      </c>
      <c r="AX42" s="9" t="str">
        <f t="shared" si="39"/>
        <v/>
      </c>
      <c r="AY42" s="7" t="str">
        <f t="shared" si="15"/>
        <v/>
      </c>
      <c r="AZ42" s="7" t="str">
        <f t="shared" si="40"/>
        <v/>
      </c>
      <c r="BA42" s="7" t="str">
        <f t="shared" si="16"/>
        <v/>
      </c>
      <c r="BB42" s="7" t="str">
        <f t="shared" si="41"/>
        <v/>
      </c>
      <c r="BC42" s="7" t="str">
        <f t="shared" si="17"/>
        <v/>
      </c>
    </row>
    <row r="43" spans="1:55" x14ac:dyDescent="0.35">
      <c r="A43" s="3" t="e">
        <f>IF(ROWS(A$15:A43)-1&gt;$D$10,"",ROWS(A$15:A43)-1)</f>
        <v>#REF!</v>
      </c>
      <c r="B43" s="9" t="e">
        <f t="shared" si="18"/>
        <v>#REF!</v>
      </c>
      <c r="C43" s="7" t="e">
        <f t="shared" si="19"/>
        <v>#REF!</v>
      </c>
      <c r="D43" s="7" t="e">
        <f t="shared" si="20"/>
        <v>#REF!</v>
      </c>
      <c r="E43" s="7" t="e">
        <f t="shared" si="21"/>
        <v>#REF!</v>
      </c>
      <c r="F43" s="7" t="e">
        <f t="shared" si="22"/>
        <v>#REF!</v>
      </c>
      <c r="G43" s="7" t="e">
        <f t="shared" si="23"/>
        <v>#REF!</v>
      </c>
      <c r="I43" s="3" t="e">
        <f>IF(ROWS(I$15:I43)-1&gt;$L$10,"",ROWS(I$15:I43)-1)</f>
        <v>#REF!</v>
      </c>
      <c r="J43" s="9" t="e">
        <f t="shared" si="24"/>
        <v>#REF!</v>
      </c>
      <c r="K43" s="7" t="e">
        <f t="shared" si="25"/>
        <v>#REF!</v>
      </c>
      <c r="L43" s="7" t="e">
        <f t="shared" si="26"/>
        <v>#REF!</v>
      </c>
      <c r="M43" s="7" t="e">
        <f t="shared" si="27"/>
        <v>#REF!</v>
      </c>
      <c r="N43" s="7" t="e">
        <f t="shared" si="28"/>
        <v>#REF!</v>
      </c>
      <c r="O43" s="7" t="e">
        <f t="shared" si="29"/>
        <v>#REF!</v>
      </c>
      <c r="Q43" s="3">
        <f>IF(ROWS(Q$15:Q43)-1&gt;$T$10,"",ROWS(Q$15:Q43)-1)</f>
        <v>28</v>
      </c>
      <c r="R43" s="9">
        <f t="shared" si="30"/>
        <v>46722</v>
      </c>
      <c r="S43" s="7">
        <f t="shared" si="0"/>
        <v>24346.080429275331</v>
      </c>
      <c r="T43" s="7">
        <f t="shared" si="1"/>
        <v>261.78581106747635</v>
      </c>
      <c r="U43" s="7">
        <f t="shared" si="2"/>
        <v>129.09967272792579</v>
      </c>
      <c r="V43" s="7">
        <f t="shared" si="3"/>
        <v>132.68613833955055</v>
      </c>
      <c r="W43" s="7">
        <f t="shared" si="4"/>
        <v>24084.294618207856</v>
      </c>
      <c r="X43" s="7"/>
      <c r="Y43" s="3" t="str">
        <f>IF(ROWS(Y$15:Y43)-1&gt;$AB$10,"",ROWS(Y$15:Y43)-1)</f>
        <v/>
      </c>
      <c r="Z43" s="9" t="str">
        <f t="shared" si="31"/>
        <v/>
      </c>
      <c r="AA43" s="7" t="str">
        <f t="shared" si="5"/>
        <v/>
      </c>
      <c r="AB43" s="7" t="str">
        <f t="shared" si="6"/>
        <v/>
      </c>
      <c r="AC43" s="7" t="str">
        <f t="shared" si="7"/>
        <v/>
      </c>
      <c r="AD43" s="7" t="str">
        <f t="shared" si="8"/>
        <v/>
      </c>
      <c r="AE43" s="7" t="str">
        <f t="shared" si="9"/>
        <v/>
      </c>
      <c r="AG43" s="3">
        <f>IF(ROWS(AG$15:AG43)-1&gt;$AJ$10,"",ROWS(AG$15:AG43)-1)</f>
        <v>28</v>
      </c>
      <c r="AH43" s="9">
        <f t="shared" si="32"/>
        <v>46722</v>
      </c>
      <c r="AI43" s="7">
        <f t="shared" si="10"/>
        <v>78089.166080118885</v>
      </c>
      <c r="AJ43" s="7">
        <f t="shared" si="33"/>
        <v>839.66845247439858</v>
      </c>
      <c r="AK43" s="7">
        <f t="shared" si="11"/>
        <v>315.8202966869344</v>
      </c>
      <c r="AL43" s="7">
        <f t="shared" si="34"/>
        <v>523.84815578746418</v>
      </c>
      <c r="AM43" s="7">
        <f t="shared" si="12"/>
        <v>77249.49762764448</v>
      </c>
      <c r="AO43" s="3" t="str">
        <f>IF(ROWS(AO$15:AO43)-1&gt;$AR$10,"",ROWS(AO$15:AO43)-1)</f>
        <v/>
      </c>
      <c r="AP43" s="9" t="str">
        <f t="shared" si="35"/>
        <v/>
      </c>
      <c r="AQ43" s="7" t="str">
        <f t="shared" si="13"/>
        <v/>
      </c>
      <c r="AR43" s="7" t="str">
        <f t="shared" si="36"/>
        <v/>
      </c>
      <c r="AS43" s="7" t="str">
        <f t="shared" si="37"/>
        <v/>
      </c>
      <c r="AT43" s="7" t="str">
        <f t="shared" si="38"/>
        <v/>
      </c>
      <c r="AU43" s="7" t="str">
        <f t="shared" si="14"/>
        <v/>
      </c>
      <c r="AW43" s="3" t="str">
        <f>IF(ROWS(AW$15:AW43)-1&gt;$AZ$10,"",ROWS(AW$15:AW43)-1)</f>
        <v/>
      </c>
      <c r="AX43" s="9" t="str">
        <f t="shared" si="39"/>
        <v/>
      </c>
      <c r="AY43" s="7" t="str">
        <f t="shared" si="15"/>
        <v/>
      </c>
      <c r="AZ43" s="7" t="str">
        <f t="shared" si="40"/>
        <v/>
      </c>
      <c r="BA43" s="7" t="str">
        <f t="shared" si="16"/>
        <v/>
      </c>
      <c r="BB43" s="7" t="str">
        <f t="shared" si="41"/>
        <v/>
      </c>
      <c r="BC43" s="7" t="str">
        <f t="shared" si="17"/>
        <v/>
      </c>
    </row>
    <row r="44" spans="1:55" x14ac:dyDescent="0.35">
      <c r="A44" s="3" t="e">
        <f>IF(ROWS(A$15:A44)-1&gt;$D$10,"",ROWS(A$15:A44)-1)</f>
        <v>#REF!</v>
      </c>
      <c r="B44" s="9" t="e">
        <f t="shared" si="18"/>
        <v>#REF!</v>
      </c>
      <c r="C44" s="7" t="e">
        <f t="shared" si="19"/>
        <v>#REF!</v>
      </c>
      <c r="D44" s="7" t="e">
        <f t="shared" si="20"/>
        <v>#REF!</v>
      </c>
      <c r="E44" s="7" t="e">
        <f t="shared" si="21"/>
        <v>#REF!</v>
      </c>
      <c r="F44" s="7" t="e">
        <f t="shared" si="22"/>
        <v>#REF!</v>
      </c>
      <c r="G44" s="7" t="e">
        <f t="shared" si="23"/>
        <v>#REF!</v>
      </c>
      <c r="I44" s="3" t="e">
        <f>IF(ROWS(I$15:I44)-1&gt;$L$10,"",ROWS(I$15:I44)-1)</f>
        <v>#REF!</v>
      </c>
      <c r="J44" s="9" t="e">
        <f t="shared" si="24"/>
        <v>#REF!</v>
      </c>
      <c r="K44" s="7" t="e">
        <f t="shared" si="25"/>
        <v>#REF!</v>
      </c>
      <c r="L44" s="7" t="e">
        <f t="shared" si="26"/>
        <v>#REF!</v>
      </c>
      <c r="M44" s="7" t="e">
        <f t="shared" si="27"/>
        <v>#REF!</v>
      </c>
      <c r="N44" s="7" t="e">
        <f t="shared" si="28"/>
        <v>#REF!</v>
      </c>
      <c r="O44" s="7" t="e">
        <f t="shared" si="29"/>
        <v>#REF!</v>
      </c>
      <c r="Q44" s="3">
        <f>IF(ROWS(Q$15:Q44)-1&gt;$T$10,"",ROWS(Q$15:Q44)-1)</f>
        <v>29</v>
      </c>
      <c r="R44" s="9">
        <f t="shared" si="30"/>
        <v>46753</v>
      </c>
      <c r="S44" s="7">
        <f t="shared" si="0"/>
        <v>24084.294618207856</v>
      </c>
      <c r="T44" s="7">
        <f t="shared" si="1"/>
        <v>261.78581106747635</v>
      </c>
      <c r="U44" s="7">
        <f t="shared" si="2"/>
        <v>130.52640539824353</v>
      </c>
      <c r="V44" s="7">
        <f t="shared" si="3"/>
        <v>131.25940566923282</v>
      </c>
      <c r="W44" s="7">
        <f t="shared" si="4"/>
        <v>23822.508807140381</v>
      </c>
      <c r="X44" s="7"/>
      <c r="Y44" s="3" t="str">
        <f>IF(ROWS(Y$15:Y44)-1&gt;$AB$10,"",ROWS(Y$15:Y44)-1)</f>
        <v/>
      </c>
      <c r="Z44" s="9" t="str">
        <f t="shared" si="31"/>
        <v/>
      </c>
      <c r="AA44" s="7" t="str">
        <f t="shared" si="5"/>
        <v/>
      </c>
      <c r="AB44" s="7" t="str">
        <f t="shared" si="6"/>
        <v/>
      </c>
      <c r="AC44" s="7" t="str">
        <f t="shared" si="7"/>
        <v/>
      </c>
      <c r="AD44" s="7" t="str">
        <f t="shared" si="8"/>
        <v/>
      </c>
      <c r="AE44" s="7" t="str">
        <f t="shared" si="9"/>
        <v/>
      </c>
      <c r="AG44" s="3">
        <f>IF(ROWS(AG$15:AG44)-1&gt;$AJ$10,"",ROWS(AG$15:AG44)-1)</f>
        <v>29</v>
      </c>
      <c r="AH44" s="9">
        <f t="shared" si="32"/>
        <v>46753</v>
      </c>
      <c r="AI44" s="7">
        <f t="shared" si="10"/>
        <v>77249.49762764448</v>
      </c>
      <c r="AJ44" s="7">
        <f t="shared" si="33"/>
        <v>839.66845247439858</v>
      </c>
      <c r="AK44" s="7">
        <f t="shared" si="11"/>
        <v>321.45307255561681</v>
      </c>
      <c r="AL44" s="7">
        <f t="shared" si="34"/>
        <v>518.21537991878176</v>
      </c>
      <c r="AM44" s="7">
        <f t="shared" si="12"/>
        <v>76409.829175170074</v>
      </c>
      <c r="AO44" s="3" t="str">
        <f>IF(ROWS(AO$15:AO44)-1&gt;$AR$10,"",ROWS(AO$15:AO44)-1)</f>
        <v/>
      </c>
      <c r="AP44" s="9" t="str">
        <f t="shared" si="35"/>
        <v/>
      </c>
      <c r="AQ44" s="7" t="str">
        <f t="shared" si="13"/>
        <v/>
      </c>
      <c r="AR44" s="7" t="str">
        <f t="shared" si="36"/>
        <v/>
      </c>
      <c r="AS44" s="7" t="str">
        <f t="shared" si="37"/>
        <v/>
      </c>
      <c r="AT44" s="7" t="str">
        <f t="shared" si="38"/>
        <v/>
      </c>
      <c r="AU44" s="7" t="str">
        <f t="shared" si="14"/>
        <v/>
      </c>
      <c r="AW44" s="3" t="str">
        <f>IF(ROWS(AW$15:AW44)-1&gt;$AZ$10,"",ROWS(AW$15:AW44)-1)</f>
        <v/>
      </c>
      <c r="AX44" s="9" t="str">
        <f t="shared" si="39"/>
        <v/>
      </c>
      <c r="AY44" s="7" t="str">
        <f t="shared" si="15"/>
        <v/>
      </c>
      <c r="AZ44" s="7" t="str">
        <f t="shared" si="40"/>
        <v/>
      </c>
      <c r="BA44" s="7" t="str">
        <f t="shared" si="16"/>
        <v/>
      </c>
      <c r="BB44" s="7" t="str">
        <f t="shared" si="41"/>
        <v/>
      </c>
      <c r="BC44" s="7" t="str">
        <f t="shared" si="17"/>
        <v/>
      </c>
    </row>
    <row r="45" spans="1:55" x14ac:dyDescent="0.35">
      <c r="A45" s="3" t="e">
        <f>IF(ROWS(A$15:A45)-1&gt;$D$10,"",ROWS(A$15:A45)-1)</f>
        <v>#REF!</v>
      </c>
      <c r="B45" s="9" t="e">
        <f t="shared" si="18"/>
        <v>#REF!</v>
      </c>
      <c r="C45" s="7" t="e">
        <f t="shared" si="19"/>
        <v>#REF!</v>
      </c>
      <c r="D45" s="7" t="e">
        <f t="shared" si="20"/>
        <v>#REF!</v>
      </c>
      <c r="E45" s="7" t="e">
        <f t="shared" si="21"/>
        <v>#REF!</v>
      </c>
      <c r="F45" s="7" t="e">
        <f t="shared" si="22"/>
        <v>#REF!</v>
      </c>
      <c r="G45" s="7" t="e">
        <f t="shared" si="23"/>
        <v>#REF!</v>
      </c>
      <c r="I45" s="3" t="e">
        <f>IF(ROWS(I$15:I45)-1&gt;$L$10,"",ROWS(I$15:I45)-1)</f>
        <v>#REF!</v>
      </c>
      <c r="J45" s="9" t="e">
        <f t="shared" si="24"/>
        <v>#REF!</v>
      </c>
      <c r="K45" s="7" t="e">
        <f t="shared" si="25"/>
        <v>#REF!</v>
      </c>
      <c r="L45" s="7" t="e">
        <f t="shared" si="26"/>
        <v>#REF!</v>
      </c>
      <c r="M45" s="7" t="e">
        <f t="shared" si="27"/>
        <v>#REF!</v>
      </c>
      <c r="N45" s="7" t="e">
        <f t="shared" si="28"/>
        <v>#REF!</v>
      </c>
      <c r="O45" s="7" t="e">
        <f t="shared" si="29"/>
        <v>#REF!</v>
      </c>
      <c r="Q45" s="3">
        <f>IF(ROWS(Q$15:Q45)-1&gt;$T$10,"",ROWS(Q$15:Q45)-1)</f>
        <v>30</v>
      </c>
      <c r="R45" s="9">
        <f t="shared" si="30"/>
        <v>46784</v>
      </c>
      <c r="S45" s="7">
        <f t="shared" si="0"/>
        <v>23822.508807140381</v>
      </c>
      <c r="T45" s="7">
        <f t="shared" si="1"/>
        <v>261.78581106747635</v>
      </c>
      <c r="U45" s="7">
        <f t="shared" si="2"/>
        <v>131.95313806856126</v>
      </c>
      <c r="V45" s="7">
        <f t="shared" si="3"/>
        <v>129.83267299891509</v>
      </c>
      <c r="W45" s="7">
        <f t="shared" si="4"/>
        <v>23560.722996072906</v>
      </c>
      <c r="X45" s="7"/>
      <c r="Y45" s="3" t="str">
        <f>IF(ROWS(Y$15:Y45)-1&gt;$AB$10,"",ROWS(Y$15:Y45)-1)</f>
        <v/>
      </c>
      <c r="Z45" s="9" t="str">
        <f t="shared" si="31"/>
        <v/>
      </c>
      <c r="AA45" s="7" t="str">
        <f t="shared" si="5"/>
        <v/>
      </c>
      <c r="AB45" s="7" t="str">
        <f t="shared" si="6"/>
        <v/>
      </c>
      <c r="AC45" s="7" t="str">
        <f t="shared" si="7"/>
        <v/>
      </c>
      <c r="AD45" s="7" t="str">
        <f t="shared" si="8"/>
        <v/>
      </c>
      <c r="AE45" s="7" t="str">
        <f t="shared" si="9"/>
        <v/>
      </c>
      <c r="AG45" s="3">
        <f>IF(ROWS(AG$15:AG45)-1&gt;$AJ$10,"",ROWS(AG$15:AG45)-1)</f>
        <v>30</v>
      </c>
      <c r="AH45" s="9">
        <f t="shared" si="32"/>
        <v>46784</v>
      </c>
      <c r="AI45" s="7">
        <f t="shared" si="10"/>
        <v>76409.829175170074</v>
      </c>
      <c r="AJ45" s="7">
        <f t="shared" si="33"/>
        <v>839.66845247439858</v>
      </c>
      <c r="AK45" s="7">
        <f t="shared" si="11"/>
        <v>327.08584842429934</v>
      </c>
      <c r="AL45" s="7">
        <f t="shared" si="34"/>
        <v>512.58260405009923</v>
      </c>
      <c r="AM45" s="7">
        <f t="shared" si="12"/>
        <v>75570.160722695669</v>
      </c>
      <c r="AO45" s="3" t="str">
        <f>IF(ROWS(AO$15:AO45)-1&gt;$AR$10,"",ROWS(AO$15:AO45)-1)</f>
        <v/>
      </c>
      <c r="AP45" s="9" t="str">
        <f t="shared" si="35"/>
        <v/>
      </c>
      <c r="AQ45" s="7" t="str">
        <f t="shared" si="13"/>
        <v/>
      </c>
      <c r="AR45" s="7" t="str">
        <f t="shared" si="36"/>
        <v/>
      </c>
      <c r="AS45" s="7" t="str">
        <f t="shared" si="37"/>
        <v/>
      </c>
      <c r="AT45" s="7" t="str">
        <f t="shared" si="38"/>
        <v/>
      </c>
      <c r="AU45" s="7" t="str">
        <f t="shared" si="14"/>
        <v/>
      </c>
      <c r="AW45" s="3" t="str">
        <f>IF(ROWS(AW$15:AW45)-1&gt;$AZ$10,"",ROWS(AW$15:AW45)-1)</f>
        <v/>
      </c>
      <c r="AX45" s="9" t="str">
        <f t="shared" si="39"/>
        <v/>
      </c>
      <c r="AY45" s="7" t="str">
        <f t="shared" si="15"/>
        <v/>
      </c>
      <c r="AZ45" s="7" t="str">
        <f t="shared" si="40"/>
        <v/>
      </c>
      <c r="BA45" s="7" t="str">
        <f t="shared" si="16"/>
        <v/>
      </c>
      <c r="BB45" s="7" t="str">
        <f t="shared" si="41"/>
        <v/>
      </c>
      <c r="BC45" s="7" t="str">
        <f t="shared" si="17"/>
        <v/>
      </c>
    </row>
    <row r="46" spans="1:55" x14ac:dyDescent="0.35">
      <c r="A46" s="3" t="e">
        <f>IF(ROWS(A$15:A46)-1&gt;$D$10,"",ROWS(A$15:A46)-1)</f>
        <v>#REF!</v>
      </c>
      <c r="B46" s="9" t="e">
        <f t="shared" si="18"/>
        <v>#REF!</v>
      </c>
      <c r="C46" s="7" t="e">
        <f t="shared" si="19"/>
        <v>#REF!</v>
      </c>
      <c r="D46" s="7" t="e">
        <f t="shared" si="20"/>
        <v>#REF!</v>
      </c>
      <c r="E46" s="7" t="e">
        <f t="shared" si="21"/>
        <v>#REF!</v>
      </c>
      <c r="F46" s="7" t="e">
        <f t="shared" si="22"/>
        <v>#REF!</v>
      </c>
      <c r="G46" s="7" t="e">
        <f t="shared" si="23"/>
        <v>#REF!</v>
      </c>
      <c r="I46" s="3" t="e">
        <f>IF(ROWS(I$15:I46)-1&gt;$L$10,"",ROWS(I$15:I46)-1)</f>
        <v>#REF!</v>
      </c>
      <c r="J46" s="9" t="e">
        <f t="shared" si="24"/>
        <v>#REF!</v>
      </c>
      <c r="K46" s="7" t="e">
        <f t="shared" si="25"/>
        <v>#REF!</v>
      </c>
      <c r="L46" s="7" t="e">
        <f t="shared" si="26"/>
        <v>#REF!</v>
      </c>
      <c r="M46" s="7" t="e">
        <f t="shared" si="27"/>
        <v>#REF!</v>
      </c>
      <c r="N46" s="7" t="e">
        <f t="shared" si="28"/>
        <v>#REF!</v>
      </c>
      <c r="O46" s="7" t="e">
        <f t="shared" si="29"/>
        <v>#REF!</v>
      </c>
      <c r="Q46" s="3">
        <f>IF(ROWS(Q$15:Q46)-1&gt;$T$10,"",ROWS(Q$15:Q46)-1)</f>
        <v>31</v>
      </c>
      <c r="R46" s="9">
        <f t="shared" si="30"/>
        <v>46813</v>
      </c>
      <c r="S46" s="7">
        <f t="shared" si="0"/>
        <v>23560.722996072906</v>
      </c>
      <c r="T46" s="7">
        <f t="shared" si="1"/>
        <v>261.78581106747635</v>
      </c>
      <c r="U46" s="7">
        <f t="shared" si="2"/>
        <v>133.37987073887902</v>
      </c>
      <c r="V46" s="7">
        <f t="shared" si="3"/>
        <v>128.40594032859732</v>
      </c>
      <c r="W46" s="7">
        <f t="shared" si="4"/>
        <v>23298.93718500543</v>
      </c>
      <c r="X46" s="7"/>
      <c r="Y46" s="3" t="str">
        <f>IF(ROWS(Y$15:Y46)-1&gt;$AB$10,"",ROWS(Y$15:Y46)-1)</f>
        <v/>
      </c>
      <c r="Z46" s="9" t="str">
        <f t="shared" si="31"/>
        <v/>
      </c>
      <c r="AA46" s="7" t="str">
        <f t="shared" si="5"/>
        <v/>
      </c>
      <c r="AB46" s="7" t="str">
        <f t="shared" si="6"/>
        <v/>
      </c>
      <c r="AC46" s="7" t="str">
        <f t="shared" si="7"/>
        <v/>
      </c>
      <c r="AD46" s="7" t="str">
        <f t="shared" si="8"/>
        <v/>
      </c>
      <c r="AE46" s="7" t="str">
        <f t="shared" si="9"/>
        <v/>
      </c>
      <c r="AG46" s="3">
        <f>IF(ROWS(AG$15:AG46)-1&gt;$AJ$10,"",ROWS(AG$15:AG46)-1)</f>
        <v>31</v>
      </c>
      <c r="AH46" s="9">
        <f t="shared" si="32"/>
        <v>46813</v>
      </c>
      <c r="AI46" s="7">
        <f t="shared" si="10"/>
        <v>75570.160722695669</v>
      </c>
      <c r="AJ46" s="7">
        <f t="shared" si="33"/>
        <v>839.66845247439858</v>
      </c>
      <c r="AK46" s="7">
        <f t="shared" si="11"/>
        <v>332.71862429298176</v>
      </c>
      <c r="AL46" s="7">
        <f t="shared" si="34"/>
        <v>506.94982818141682</v>
      </c>
      <c r="AM46" s="7">
        <f t="shared" si="12"/>
        <v>74730.492270221264</v>
      </c>
      <c r="AO46" s="3" t="str">
        <f>IF(ROWS(AO$15:AO46)-1&gt;$AR$10,"",ROWS(AO$15:AO46)-1)</f>
        <v/>
      </c>
      <c r="AP46" s="9" t="str">
        <f t="shared" si="35"/>
        <v/>
      </c>
      <c r="AQ46" s="7" t="str">
        <f t="shared" si="13"/>
        <v/>
      </c>
      <c r="AR46" s="7" t="str">
        <f t="shared" si="36"/>
        <v/>
      </c>
      <c r="AS46" s="7" t="str">
        <f t="shared" si="37"/>
        <v/>
      </c>
      <c r="AT46" s="7" t="str">
        <f t="shared" si="38"/>
        <v/>
      </c>
      <c r="AU46" s="7" t="str">
        <f t="shared" si="14"/>
        <v/>
      </c>
      <c r="AW46" s="3" t="str">
        <f>IF(ROWS(AW$15:AW46)-1&gt;$AZ$10,"",ROWS(AW$15:AW46)-1)</f>
        <v/>
      </c>
      <c r="AX46" s="9" t="str">
        <f t="shared" si="39"/>
        <v/>
      </c>
      <c r="AY46" s="7" t="str">
        <f t="shared" si="15"/>
        <v/>
      </c>
      <c r="AZ46" s="7" t="str">
        <f t="shared" si="40"/>
        <v/>
      </c>
      <c r="BA46" s="7" t="str">
        <f t="shared" si="16"/>
        <v/>
      </c>
      <c r="BB46" s="7" t="str">
        <f t="shared" si="41"/>
        <v/>
      </c>
      <c r="BC46" s="7" t="str">
        <f t="shared" si="17"/>
        <v/>
      </c>
    </row>
    <row r="47" spans="1:55" x14ac:dyDescent="0.35">
      <c r="A47" s="3" t="e">
        <f>IF(ROWS(A$15:A47)-1&gt;$D$10,"",ROWS(A$15:A47)-1)</f>
        <v>#REF!</v>
      </c>
      <c r="B47" s="9" t="e">
        <f t="shared" si="18"/>
        <v>#REF!</v>
      </c>
      <c r="C47" s="7" t="e">
        <f t="shared" si="19"/>
        <v>#REF!</v>
      </c>
      <c r="D47" s="7" t="e">
        <f t="shared" si="20"/>
        <v>#REF!</v>
      </c>
      <c r="E47" s="7" t="e">
        <f t="shared" si="21"/>
        <v>#REF!</v>
      </c>
      <c r="F47" s="7" t="e">
        <f t="shared" si="22"/>
        <v>#REF!</v>
      </c>
      <c r="G47" s="7" t="e">
        <f t="shared" si="23"/>
        <v>#REF!</v>
      </c>
      <c r="I47" s="3" t="e">
        <f>IF(ROWS(I$15:I47)-1&gt;$L$10,"",ROWS(I$15:I47)-1)</f>
        <v>#REF!</v>
      </c>
      <c r="J47" s="9" t="e">
        <f t="shared" si="24"/>
        <v>#REF!</v>
      </c>
      <c r="K47" s="7" t="e">
        <f t="shared" si="25"/>
        <v>#REF!</v>
      </c>
      <c r="L47" s="7" t="e">
        <f t="shared" si="26"/>
        <v>#REF!</v>
      </c>
      <c r="M47" s="7" t="e">
        <f t="shared" si="27"/>
        <v>#REF!</v>
      </c>
      <c r="N47" s="7" t="e">
        <f t="shared" si="28"/>
        <v>#REF!</v>
      </c>
      <c r="O47" s="7" t="e">
        <f t="shared" si="29"/>
        <v>#REF!</v>
      </c>
      <c r="Q47" s="3">
        <f>IF(ROWS(Q$15:Q47)-1&gt;$T$10,"",ROWS(Q$15:Q47)-1)</f>
        <v>32</v>
      </c>
      <c r="R47" s="9">
        <f t="shared" si="30"/>
        <v>46844</v>
      </c>
      <c r="S47" s="7">
        <f t="shared" si="0"/>
        <v>23298.93718500543</v>
      </c>
      <c r="T47" s="7">
        <f t="shared" si="1"/>
        <v>261.78581106747635</v>
      </c>
      <c r="U47" s="7">
        <f t="shared" si="2"/>
        <v>134.80660340919675</v>
      </c>
      <c r="V47" s="7">
        <f t="shared" si="3"/>
        <v>126.97920765827959</v>
      </c>
      <c r="W47" s="7">
        <f t="shared" si="4"/>
        <v>23037.151373937955</v>
      </c>
      <c r="X47" s="7"/>
      <c r="Y47" s="3" t="str">
        <f>IF(ROWS(Y$15:Y47)-1&gt;$AB$10,"",ROWS(Y$15:Y47)-1)</f>
        <v/>
      </c>
      <c r="Z47" s="9" t="str">
        <f t="shared" si="31"/>
        <v/>
      </c>
      <c r="AA47" s="7" t="str">
        <f t="shared" si="5"/>
        <v/>
      </c>
      <c r="AB47" s="7" t="str">
        <f t="shared" si="6"/>
        <v/>
      </c>
      <c r="AC47" s="7" t="str">
        <f t="shared" si="7"/>
        <v/>
      </c>
      <c r="AD47" s="7" t="str">
        <f t="shared" si="8"/>
        <v/>
      </c>
      <c r="AE47" s="7" t="str">
        <f t="shared" si="9"/>
        <v/>
      </c>
      <c r="AG47" s="3">
        <f>IF(ROWS(AG$15:AG47)-1&gt;$AJ$10,"",ROWS(AG$15:AG47)-1)</f>
        <v>32</v>
      </c>
      <c r="AH47" s="9">
        <f t="shared" si="32"/>
        <v>46844</v>
      </c>
      <c r="AI47" s="7">
        <f t="shared" si="10"/>
        <v>74730.492270221264</v>
      </c>
      <c r="AJ47" s="7">
        <f t="shared" si="33"/>
        <v>839.66845247439858</v>
      </c>
      <c r="AK47" s="7">
        <f t="shared" si="11"/>
        <v>338.35140016166423</v>
      </c>
      <c r="AL47" s="7">
        <f t="shared" si="34"/>
        <v>501.31705231273435</v>
      </c>
      <c r="AM47" s="7">
        <f t="shared" si="12"/>
        <v>73890.823817746859</v>
      </c>
      <c r="AO47" s="3" t="str">
        <f>IF(ROWS(AO$15:AO47)-1&gt;$AR$10,"",ROWS(AO$15:AO47)-1)</f>
        <v/>
      </c>
      <c r="AP47" s="9" t="str">
        <f t="shared" si="35"/>
        <v/>
      </c>
      <c r="AQ47" s="7" t="str">
        <f t="shared" si="13"/>
        <v/>
      </c>
      <c r="AR47" s="7" t="str">
        <f t="shared" si="36"/>
        <v/>
      </c>
      <c r="AS47" s="7" t="str">
        <f t="shared" si="37"/>
        <v/>
      </c>
      <c r="AT47" s="7" t="str">
        <f t="shared" si="38"/>
        <v/>
      </c>
      <c r="AU47" s="7" t="str">
        <f t="shared" si="14"/>
        <v/>
      </c>
      <c r="AW47" s="3" t="str">
        <f>IF(ROWS(AW$15:AW47)-1&gt;$AZ$10,"",ROWS(AW$15:AW47)-1)</f>
        <v/>
      </c>
      <c r="AX47" s="9" t="str">
        <f t="shared" si="39"/>
        <v/>
      </c>
      <c r="AY47" s="7" t="str">
        <f t="shared" si="15"/>
        <v/>
      </c>
      <c r="AZ47" s="7" t="str">
        <f t="shared" si="40"/>
        <v/>
      </c>
      <c r="BA47" s="7" t="str">
        <f t="shared" si="16"/>
        <v/>
      </c>
      <c r="BB47" s="7" t="str">
        <f t="shared" si="41"/>
        <v/>
      </c>
      <c r="BC47" s="7" t="str">
        <f t="shared" si="17"/>
        <v/>
      </c>
    </row>
    <row r="48" spans="1:55" x14ac:dyDescent="0.35">
      <c r="A48" s="3" t="e">
        <f>IF(ROWS(A$15:A48)-1&gt;$D$10,"",ROWS(A$15:A48)-1)</f>
        <v>#REF!</v>
      </c>
      <c r="B48" s="9" t="e">
        <f t="shared" si="18"/>
        <v>#REF!</v>
      </c>
      <c r="C48" s="7" t="e">
        <f t="shared" si="19"/>
        <v>#REF!</v>
      </c>
      <c r="D48" s="7" t="e">
        <f t="shared" si="20"/>
        <v>#REF!</v>
      </c>
      <c r="E48" s="7" t="e">
        <f t="shared" si="21"/>
        <v>#REF!</v>
      </c>
      <c r="F48" s="7" t="e">
        <f t="shared" si="22"/>
        <v>#REF!</v>
      </c>
      <c r="G48" s="7" t="e">
        <f t="shared" si="23"/>
        <v>#REF!</v>
      </c>
      <c r="I48" s="3" t="e">
        <f>IF(ROWS(I$15:I48)-1&gt;$L$10,"",ROWS(I$15:I48)-1)</f>
        <v>#REF!</v>
      </c>
      <c r="J48" s="9" t="e">
        <f t="shared" si="24"/>
        <v>#REF!</v>
      </c>
      <c r="K48" s="7" t="e">
        <f t="shared" si="25"/>
        <v>#REF!</v>
      </c>
      <c r="L48" s="7" t="e">
        <f t="shared" si="26"/>
        <v>#REF!</v>
      </c>
      <c r="M48" s="7" t="e">
        <f t="shared" si="27"/>
        <v>#REF!</v>
      </c>
      <c r="N48" s="7" t="e">
        <f t="shared" si="28"/>
        <v>#REF!</v>
      </c>
      <c r="O48" s="7" t="e">
        <f t="shared" si="29"/>
        <v>#REF!</v>
      </c>
      <c r="Q48" s="3">
        <f>IF(ROWS(Q$15:Q48)-1&gt;$T$10,"",ROWS(Q$15:Q48)-1)</f>
        <v>33</v>
      </c>
      <c r="R48" s="9">
        <f t="shared" si="30"/>
        <v>46874</v>
      </c>
      <c r="S48" s="7">
        <f t="shared" si="0"/>
        <v>23037.151373937955</v>
      </c>
      <c r="T48" s="7">
        <f t="shared" si="1"/>
        <v>261.78581106747635</v>
      </c>
      <c r="U48" s="7">
        <f t="shared" si="2"/>
        <v>136.23333607951449</v>
      </c>
      <c r="V48" s="7">
        <f t="shared" si="3"/>
        <v>125.55247498796186</v>
      </c>
      <c r="W48" s="7">
        <f t="shared" si="4"/>
        <v>22775.36556287048</v>
      </c>
      <c r="X48" s="7"/>
      <c r="Y48" s="3" t="str">
        <f>IF(ROWS(Y$15:Y48)-1&gt;$AB$10,"",ROWS(Y$15:Y48)-1)</f>
        <v/>
      </c>
      <c r="Z48" s="9" t="str">
        <f t="shared" si="31"/>
        <v/>
      </c>
      <c r="AA48" s="7" t="str">
        <f t="shared" si="5"/>
        <v/>
      </c>
      <c r="AB48" s="7" t="str">
        <f t="shared" si="6"/>
        <v/>
      </c>
      <c r="AC48" s="7" t="str">
        <f t="shared" si="7"/>
        <v/>
      </c>
      <c r="AD48" s="7" t="str">
        <f t="shared" ref="AD48:AD79" si="42">IF(Y48="","",AE47*($AB$5/12))</f>
        <v/>
      </c>
      <c r="AE48" s="7" t="str">
        <f t="shared" si="9"/>
        <v/>
      </c>
      <c r="AG48" s="3">
        <f>IF(ROWS(AG$15:AG48)-1&gt;$AJ$10,"",ROWS(AG$15:AG48)-1)</f>
        <v>33</v>
      </c>
      <c r="AH48" s="9">
        <f t="shared" si="32"/>
        <v>46874</v>
      </c>
      <c r="AI48" s="7">
        <f t="shared" si="10"/>
        <v>73890.823817746859</v>
      </c>
      <c r="AJ48" s="7">
        <f t="shared" si="33"/>
        <v>839.66845247439858</v>
      </c>
      <c r="AK48" s="7">
        <f t="shared" si="11"/>
        <v>343.9841760303467</v>
      </c>
      <c r="AL48" s="7">
        <f t="shared" si="34"/>
        <v>495.68427644405187</v>
      </c>
      <c r="AM48" s="7">
        <f t="shared" si="12"/>
        <v>73051.155365272454</v>
      </c>
      <c r="AO48" s="3" t="str">
        <f>IF(ROWS(AO$15:AO48)-1&gt;$AR$10,"",ROWS(AO$15:AO48)-1)</f>
        <v/>
      </c>
      <c r="AP48" s="9" t="str">
        <f t="shared" si="35"/>
        <v/>
      </c>
      <c r="AQ48" s="7" t="str">
        <f t="shared" si="13"/>
        <v/>
      </c>
      <c r="AR48" s="7" t="str">
        <f t="shared" si="36"/>
        <v/>
      </c>
      <c r="AS48" s="7" t="str">
        <f t="shared" si="37"/>
        <v/>
      </c>
      <c r="AT48" s="7" t="str">
        <f t="shared" si="38"/>
        <v/>
      </c>
      <c r="AU48" s="7" t="str">
        <f t="shared" si="14"/>
        <v/>
      </c>
      <c r="AW48" s="3" t="str">
        <f>IF(ROWS(AW$15:AW48)-1&gt;$AZ$10,"",ROWS(AW$15:AW48)-1)</f>
        <v/>
      </c>
      <c r="AX48" s="9" t="str">
        <f t="shared" si="39"/>
        <v/>
      </c>
      <c r="AY48" s="7" t="str">
        <f t="shared" si="15"/>
        <v/>
      </c>
      <c r="AZ48" s="7" t="str">
        <f t="shared" si="40"/>
        <v/>
      </c>
      <c r="BA48" s="7" t="str">
        <f t="shared" si="16"/>
        <v/>
      </c>
      <c r="BB48" s="7" t="str">
        <f t="shared" si="41"/>
        <v/>
      </c>
      <c r="BC48" s="7" t="str">
        <f t="shared" si="17"/>
        <v/>
      </c>
    </row>
    <row r="49" spans="1:55" x14ac:dyDescent="0.35">
      <c r="A49" s="3" t="e">
        <f>IF(ROWS(A$15:A49)-1&gt;$D$10,"",ROWS(A$15:A49)-1)</f>
        <v>#REF!</v>
      </c>
      <c r="B49" s="9" t="e">
        <f t="shared" si="18"/>
        <v>#REF!</v>
      </c>
      <c r="C49" s="7" t="e">
        <f t="shared" si="19"/>
        <v>#REF!</v>
      </c>
      <c r="D49" s="7" t="e">
        <f t="shared" si="20"/>
        <v>#REF!</v>
      </c>
      <c r="E49" s="7" t="e">
        <f t="shared" si="21"/>
        <v>#REF!</v>
      </c>
      <c r="F49" s="7" t="e">
        <f t="shared" si="22"/>
        <v>#REF!</v>
      </c>
      <c r="G49" s="7" t="e">
        <f t="shared" si="23"/>
        <v>#REF!</v>
      </c>
      <c r="I49" s="3" t="e">
        <f>IF(ROWS(I$15:I49)-1&gt;$L$10,"",ROWS(I$15:I49)-1)</f>
        <v>#REF!</v>
      </c>
      <c r="J49" s="9" t="e">
        <f t="shared" si="24"/>
        <v>#REF!</v>
      </c>
      <c r="K49" s="7" t="e">
        <f t="shared" si="25"/>
        <v>#REF!</v>
      </c>
      <c r="L49" s="7" t="e">
        <f t="shared" si="26"/>
        <v>#REF!</v>
      </c>
      <c r="M49" s="7" t="e">
        <f t="shared" si="27"/>
        <v>#REF!</v>
      </c>
      <c r="N49" s="7" t="e">
        <f t="shared" si="28"/>
        <v>#REF!</v>
      </c>
      <c r="O49" s="7" t="e">
        <f t="shared" si="29"/>
        <v>#REF!</v>
      </c>
      <c r="Q49" s="3">
        <f>IF(ROWS(Q$15:Q49)-1&gt;$T$10,"",ROWS(Q$15:Q49)-1)</f>
        <v>34</v>
      </c>
      <c r="R49" s="9">
        <f t="shared" si="30"/>
        <v>46905</v>
      </c>
      <c r="S49" s="7">
        <f t="shared" si="0"/>
        <v>22775.36556287048</v>
      </c>
      <c r="T49" s="7">
        <f t="shared" si="1"/>
        <v>261.78581106747635</v>
      </c>
      <c r="U49" s="7">
        <f t="shared" si="2"/>
        <v>137.66006874983225</v>
      </c>
      <c r="V49" s="7">
        <f t="shared" si="3"/>
        <v>124.12574231764411</v>
      </c>
      <c r="W49" s="7">
        <f t="shared" si="4"/>
        <v>22513.579751803005</v>
      </c>
      <c r="X49" s="7"/>
      <c r="Y49" s="3" t="str">
        <f>IF(ROWS(Y$15:Y49)-1&gt;$AB$10,"",ROWS(Y$15:Y49)-1)</f>
        <v/>
      </c>
      <c r="Z49" s="9" t="str">
        <f t="shared" si="31"/>
        <v/>
      </c>
      <c r="AA49" s="7" t="str">
        <f t="shared" si="5"/>
        <v/>
      </c>
      <c r="AB49" s="7" t="str">
        <f t="shared" si="6"/>
        <v/>
      </c>
      <c r="AC49" s="7" t="str">
        <f t="shared" si="7"/>
        <v/>
      </c>
      <c r="AD49" s="7" t="str">
        <f t="shared" si="42"/>
        <v/>
      </c>
      <c r="AE49" s="7" t="str">
        <f t="shared" si="9"/>
        <v/>
      </c>
      <c r="AG49" s="3">
        <f>IF(ROWS(AG$15:AG49)-1&gt;$AJ$10,"",ROWS(AG$15:AG49)-1)</f>
        <v>34</v>
      </c>
      <c r="AH49" s="9">
        <f t="shared" si="32"/>
        <v>46905</v>
      </c>
      <c r="AI49" s="7">
        <f t="shared" si="10"/>
        <v>73051.155365272454</v>
      </c>
      <c r="AJ49" s="7">
        <f t="shared" si="33"/>
        <v>839.66845247439858</v>
      </c>
      <c r="AK49" s="7">
        <f t="shared" si="11"/>
        <v>349.61695189902917</v>
      </c>
      <c r="AL49" s="7">
        <f t="shared" si="34"/>
        <v>490.0515005753694</v>
      </c>
      <c r="AM49" s="7">
        <f t="shared" si="12"/>
        <v>72211.486912798049</v>
      </c>
      <c r="AO49" s="3" t="str">
        <f>IF(ROWS(AO$15:AO49)-1&gt;$AR$10,"",ROWS(AO$15:AO49)-1)</f>
        <v/>
      </c>
      <c r="AP49" s="9" t="str">
        <f t="shared" si="35"/>
        <v/>
      </c>
      <c r="AQ49" s="7" t="str">
        <f t="shared" si="13"/>
        <v/>
      </c>
      <c r="AR49" s="7" t="str">
        <f t="shared" si="36"/>
        <v/>
      </c>
      <c r="AS49" s="7" t="str">
        <f t="shared" si="37"/>
        <v/>
      </c>
      <c r="AT49" s="7" t="str">
        <f t="shared" si="38"/>
        <v/>
      </c>
      <c r="AU49" s="7" t="str">
        <f t="shared" si="14"/>
        <v/>
      </c>
      <c r="AW49" s="3" t="str">
        <f>IF(ROWS(AW$15:AW49)-1&gt;$AZ$10,"",ROWS(AW$15:AW49)-1)</f>
        <v/>
      </c>
      <c r="AX49" s="9" t="str">
        <f t="shared" si="39"/>
        <v/>
      </c>
      <c r="AY49" s="7" t="str">
        <f t="shared" si="15"/>
        <v/>
      </c>
      <c r="AZ49" s="7" t="str">
        <f t="shared" si="40"/>
        <v/>
      </c>
      <c r="BA49" s="7" t="str">
        <f t="shared" si="16"/>
        <v/>
      </c>
      <c r="BB49" s="7" t="str">
        <f t="shared" si="41"/>
        <v/>
      </c>
      <c r="BC49" s="7" t="str">
        <f t="shared" si="17"/>
        <v/>
      </c>
    </row>
    <row r="50" spans="1:55" x14ac:dyDescent="0.35">
      <c r="A50" s="3" t="e">
        <f>IF(ROWS(A$15:A50)-1&gt;$D$10,"",ROWS(A$15:A50)-1)</f>
        <v>#REF!</v>
      </c>
      <c r="B50" s="9" t="e">
        <f t="shared" si="18"/>
        <v>#REF!</v>
      </c>
      <c r="C50" s="7" t="e">
        <f t="shared" si="19"/>
        <v>#REF!</v>
      </c>
      <c r="D50" s="7" t="e">
        <f t="shared" si="20"/>
        <v>#REF!</v>
      </c>
      <c r="E50" s="7" t="e">
        <f t="shared" si="21"/>
        <v>#REF!</v>
      </c>
      <c r="F50" s="7" t="e">
        <f t="shared" si="22"/>
        <v>#REF!</v>
      </c>
      <c r="G50" s="7" t="e">
        <f t="shared" si="23"/>
        <v>#REF!</v>
      </c>
      <c r="I50" s="3" t="e">
        <f>IF(ROWS(I$15:I50)-1&gt;$L$10,"",ROWS(I$15:I50)-1)</f>
        <v>#REF!</v>
      </c>
      <c r="J50" s="9" t="e">
        <f t="shared" si="24"/>
        <v>#REF!</v>
      </c>
      <c r="K50" s="7" t="e">
        <f t="shared" si="25"/>
        <v>#REF!</v>
      </c>
      <c r="L50" s="7" t="e">
        <f t="shared" si="26"/>
        <v>#REF!</v>
      </c>
      <c r="M50" s="7" t="e">
        <f t="shared" si="27"/>
        <v>#REF!</v>
      </c>
      <c r="N50" s="7" t="e">
        <f t="shared" si="28"/>
        <v>#REF!</v>
      </c>
      <c r="O50" s="7" t="e">
        <f t="shared" si="29"/>
        <v>#REF!</v>
      </c>
      <c r="Q50" s="3">
        <f>IF(ROWS(Q$15:Q50)-1&gt;$T$10,"",ROWS(Q$15:Q50)-1)</f>
        <v>35</v>
      </c>
      <c r="R50" s="9">
        <f t="shared" si="30"/>
        <v>46935</v>
      </c>
      <c r="S50" s="7">
        <f t="shared" si="0"/>
        <v>22513.579751803005</v>
      </c>
      <c r="T50" s="7">
        <f t="shared" si="1"/>
        <v>261.78581106747635</v>
      </c>
      <c r="U50" s="7">
        <f t="shared" si="2"/>
        <v>139.08680142014998</v>
      </c>
      <c r="V50" s="7">
        <f t="shared" si="3"/>
        <v>122.69900964732638</v>
      </c>
      <c r="W50" s="7">
        <f t="shared" si="4"/>
        <v>22251.79394073553</v>
      </c>
      <c r="X50" s="7"/>
      <c r="Y50" s="3" t="str">
        <f>IF(ROWS(Y$15:Y50)-1&gt;$AB$10,"",ROWS(Y$15:Y50)-1)</f>
        <v/>
      </c>
      <c r="Z50" s="9" t="str">
        <f t="shared" si="31"/>
        <v/>
      </c>
      <c r="AA50" s="7" t="str">
        <f t="shared" si="5"/>
        <v/>
      </c>
      <c r="AB50" s="7" t="str">
        <f t="shared" si="6"/>
        <v/>
      </c>
      <c r="AC50" s="7" t="str">
        <f t="shared" si="7"/>
        <v/>
      </c>
      <c r="AD50" s="7" t="str">
        <f t="shared" si="42"/>
        <v/>
      </c>
      <c r="AE50" s="7" t="str">
        <f t="shared" si="9"/>
        <v/>
      </c>
      <c r="AG50" s="3">
        <f>IF(ROWS(AG$15:AG50)-1&gt;$AJ$10,"",ROWS(AG$15:AG50)-1)</f>
        <v>35</v>
      </c>
      <c r="AH50" s="9">
        <f t="shared" si="32"/>
        <v>46935</v>
      </c>
      <c r="AI50" s="7">
        <f t="shared" si="10"/>
        <v>72211.486912798049</v>
      </c>
      <c r="AJ50" s="7">
        <f t="shared" si="33"/>
        <v>839.66845247439858</v>
      </c>
      <c r="AK50" s="7">
        <f t="shared" si="11"/>
        <v>355.24972776771165</v>
      </c>
      <c r="AL50" s="7">
        <f t="shared" si="34"/>
        <v>484.41872470668693</v>
      </c>
      <c r="AM50" s="7">
        <f t="shared" si="12"/>
        <v>71371.818460323644</v>
      </c>
      <c r="AO50" s="3" t="str">
        <f>IF(ROWS(AO$15:AO50)-1&gt;$AR$10,"",ROWS(AO$15:AO50)-1)</f>
        <v/>
      </c>
      <c r="AP50" s="9" t="str">
        <f t="shared" si="35"/>
        <v/>
      </c>
      <c r="AQ50" s="7" t="str">
        <f t="shared" si="13"/>
        <v/>
      </c>
      <c r="AR50" s="7" t="str">
        <f t="shared" si="36"/>
        <v/>
      </c>
      <c r="AS50" s="7" t="str">
        <f t="shared" si="37"/>
        <v/>
      </c>
      <c r="AT50" s="7" t="str">
        <f t="shared" si="38"/>
        <v/>
      </c>
      <c r="AU50" s="7" t="str">
        <f t="shared" si="14"/>
        <v/>
      </c>
      <c r="AW50" s="3" t="str">
        <f>IF(ROWS(AW$15:AW50)-1&gt;$AZ$10,"",ROWS(AW$15:AW50)-1)</f>
        <v/>
      </c>
      <c r="AX50" s="9" t="str">
        <f t="shared" si="39"/>
        <v/>
      </c>
      <c r="AY50" s="7" t="str">
        <f t="shared" si="15"/>
        <v/>
      </c>
      <c r="AZ50" s="7" t="str">
        <f t="shared" si="40"/>
        <v/>
      </c>
      <c r="BA50" s="7" t="str">
        <f t="shared" si="16"/>
        <v/>
      </c>
      <c r="BB50" s="7" t="str">
        <f t="shared" si="41"/>
        <v/>
      </c>
      <c r="BC50" s="7" t="str">
        <f t="shared" si="17"/>
        <v/>
      </c>
    </row>
    <row r="51" spans="1:55" x14ac:dyDescent="0.35">
      <c r="A51" s="3" t="e">
        <f>IF(ROWS(A$15:A51)-1&gt;$D$10,"",ROWS(A$15:A51)-1)</f>
        <v>#REF!</v>
      </c>
      <c r="B51" s="9" t="e">
        <f t="shared" si="18"/>
        <v>#REF!</v>
      </c>
      <c r="C51" s="7" t="e">
        <f t="shared" si="19"/>
        <v>#REF!</v>
      </c>
      <c r="D51" s="7" t="e">
        <f t="shared" si="20"/>
        <v>#REF!</v>
      </c>
      <c r="E51" s="7" t="e">
        <f t="shared" si="21"/>
        <v>#REF!</v>
      </c>
      <c r="F51" s="7" t="e">
        <f t="shared" si="22"/>
        <v>#REF!</v>
      </c>
      <c r="G51" s="7" t="e">
        <f t="shared" si="23"/>
        <v>#REF!</v>
      </c>
      <c r="I51" s="3" t="e">
        <f>IF(ROWS(I$15:I51)-1&gt;$L$10,"",ROWS(I$15:I51)-1)</f>
        <v>#REF!</v>
      </c>
      <c r="J51" s="9" t="e">
        <f t="shared" si="24"/>
        <v>#REF!</v>
      </c>
      <c r="K51" s="7" t="e">
        <f t="shared" si="25"/>
        <v>#REF!</v>
      </c>
      <c r="L51" s="7" t="e">
        <f t="shared" si="26"/>
        <v>#REF!</v>
      </c>
      <c r="M51" s="7" t="e">
        <f t="shared" si="27"/>
        <v>#REF!</v>
      </c>
      <c r="N51" s="7" t="e">
        <f t="shared" si="28"/>
        <v>#REF!</v>
      </c>
      <c r="O51" s="7" t="e">
        <f t="shared" si="29"/>
        <v>#REF!</v>
      </c>
      <c r="Q51" s="3">
        <f>IF(ROWS(Q$15:Q51)-1&gt;$T$10,"",ROWS(Q$15:Q51)-1)</f>
        <v>36</v>
      </c>
      <c r="R51" s="9">
        <f t="shared" si="30"/>
        <v>46966</v>
      </c>
      <c r="S51" s="7">
        <f t="shared" si="0"/>
        <v>22251.79394073553</v>
      </c>
      <c r="T51" s="7">
        <f t="shared" si="1"/>
        <v>261.78581106747635</v>
      </c>
      <c r="U51" s="7">
        <f t="shared" si="2"/>
        <v>140.51353409046772</v>
      </c>
      <c r="V51" s="7">
        <f t="shared" si="3"/>
        <v>121.27227697700863</v>
      </c>
      <c r="W51" s="7">
        <f t="shared" si="4"/>
        <v>21990.008129668055</v>
      </c>
      <c r="X51" s="7"/>
      <c r="Y51" s="3" t="str">
        <f>IF(ROWS(Y$15:Y51)-1&gt;$AB$10,"",ROWS(Y$15:Y51)-1)</f>
        <v/>
      </c>
      <c r="Z51" s="9" t="str">
        <f t="shared" si="31"/>
        <v/>
      </c>
      <c r="AA51" s="7" t="str">
        <f t="shared" si="5"/>
        <v/>
      </c>
      <c r="AB51" s="7" t="str">
        <f t="shared" si="6"/>
        <v/>
      </c>
      <c r="AC51" s="7" t="str">
        <f t="shared" si="7"/>
        <v/>
      </c>
      <c r="AD51" s="7" t="str">
        <f t="shared" si="42"/>
        <v/>
      </c>
      <c r="AE51" s="7" t="str">
        <f t="shared" si="9"/>
        <v/>
      </c>
      <c r="AG51" s="3">
        <f>IF(ROWS(AG$15:AG51)-1&gt;$AJ$10,"",ROWS(AG$15:AG51)-1)</f>
        <v>36</v>
      </c>
      <c r="AH51" s="9">
        <f t="shared" si="32"/>
        <v>46966</v>
      </c>
      <c r="AI51" s="7">
        <f t="shared" si="10"/>
        <v>71371.818460323644</v>
      </c>
      <c r="AJ51" s="7">
        <f t="shared" si="33"/>
        <v>839.66845247439858</v>
      </c>
      <c r="AK51" s="7">
        <f t="shared" si="11"/>
        <v>360.88250363639412</v>
      </c>
      <c r="AL51" s="7">
        <f t="shared" si="34"/>
        <v>478.78594883800446</v>
      </c>
      <c r="AM51" s="7">
        <f t="shared" si="12"/>
        <v>70532.150007849239</v>
      </c>
      <c r="AO51" s="3" t="str">
        <f>IF(ROWS(AO$15:AO51)-1&gt;$AR$10,"",ROWS(AO$15:AO51)-1)</f>
        <v/>
      </c>
      <c r="AP51" s="9" t="str">
        <f t="shared" si="35"/>
        <v/>
      </c>
      <c r="AQ51" s="7" t="str">
        <f t="shared" si="13"/>
        <v/>
      </c>
      <c r="AR51" s="7" t="str">
        <f t="shared" si="36"/>
        <v/>
      </c>
      <c r="AS51" s="7" t="str">
        <f t="shared" si="37"/>
        <v/>
      </c>
      <c r="AT51" s="7" t="str">
        <f t="shared" si="38"/>
        <v/>
      </c>
      <c r="AU51" s="7" t="str">
        <f t="shared" si="14"/>
        <v/>
      </c>
      <c r="AW51" s="3" t="str">
        <f>IF(ROWS(AW$15:AW51)-1&gt;$AZ$10,"",ROWS(AW$15:AW51)-1)</f>
        <v/>
      </c>
      <c r="AX51" s="9" t="str">
        <f t="shared" si="39"/>
        <v/>
      </c>
      <c r="AY51" s="7" t="str">
        <f t="shared" si="15"/>
        <v/>
      </c>
      <c r="AZ51" s="7" t="str">
        <f t="shared" si="40"/>
        <v/>
      </c>
      <c r="BA51" s="7" t="str">
        <f t="shared" si="16"/>
        <v/>
      </c>
      <c r="BB51" s="7" t="str">
        <f t="shared" si="41"/>
        <v/>
      </c>
      <c r="BC51" s="7" t="str">
        <f t="shared" si="17"/>
        <v/>
      </c>
    </row>
    <row r="52" spans="1:55" x14ac:dyDescent="0.35">
      <c r="A52" s="3" t="e">
        <f>IF(ROWS(A$15:A52)-1&gt;$D$10,"",ROWS(A$15:A52)-1)</f>
        <v>#REF!</v>
      </c>
      <c r="B52" s="9" t="e">
        <f t="shared" si="18"/>
        <v>#REF!</v>
      </c>
      <c r="C52" s="7" t="e">
        <f t="shared" si="19"/>
        <v>#REF!</v>
      </c>
      <c r="D52" s="7" t="e">
        <f t="shared" si="20"/>
        <v>#REF!</v>
      </c>
      <c r="E52" s="7" t="e">
        <f t="shared" si="21"/>
        <v>#REF!</v>
      </c>
      <c r="F52" s="7" t="e">
        <f t="shared" si="22"/>
        <v>#REF!</v>
      </c>
      <c r="G52" s="7" t="e">
        <f t="shared" si="23"/>
        <v>#REF!</v>
      </c>
      <c r="I52" s="3" t="e">
        <f>IF(ROWS(I$15:I52)-1&gt;$L$10,"",ROWS(I$15:I52)-1)</f>
        <v>#REF!</v>
      </c>
      <c r="J52" s="9" t="e">
        <f t="shared" si="24"/>
        <v>#REF!</v>
      </c>
      <c r="K52" s="7" t="e">
        <f t="shared" si="25"/>
        <v>#REF!</v>
      </c>
      <c r="L52" s="7" t="e">
        <f t="shared" si="26"/>
        <v>#REF!</v>
      </c>
      <c r="M52" s="7" t="e">
        <f t="shared" si="27"/>
        <v>#REF!</v>
      </c>
      <c r="N52" s="7" t="e">
        <f t="shared" si="28"/>
        <v>#REF!</v>
      </c>
      <c r="O52" s="7" t="e">
        <f t="shared" si="29"/>
        <v>#REF!</v>
      </c>
      <c r="Q52" s="3">
        <f>IF(ROWS(Q$15:Q52)-1&gt;$T$10,"",ROWS(Q$15:Q52)-1)</f>
        <v>37</v>
      </c>
      <c r="R52" s="9">
        <f t="shared" si="30"/>
        <v>46997</v>
      </c>
      <c r="S52" s="7">
        <f t="shared" si="0"/>
        <v>21990.008129668055</v>
      </c>
      <c r="T52" s="7">
        <f t="shared" si="1"/>
        <v>261.78581106747635</v>
      </c>
      <c r="U52" s="7">
        <f t="shared" si="2"/>
        <v>141.94026676078545</v>
      </c>
      <c r="V52" s="7">
        <f t="shared" si="3"/>
        <v>119.8455443066909</v>
      </c>
      <c r="W52" s="7">
        <f t="shared" si="4"/>
        <v>21728.222318600579</v>
      </c>
      <c r="X52" s="7"/>
      <c r="Y52" s="3" t="str">
        <f>IF(ROWS(Y$15:Y52)-1&gt;$AB$10,"",ROWS(Y$15:Y52)-1)</f>
        <v/>
      </c>
      <c r="Z52" s="9" t="str">
        <f t="shared" si="31"/>
        <v/>
      </c>
      <c r="AA52" s="7" t="str">
        <f t="shared" si="5"/>
        <v/>
      </c>
      <c r="AB52" s="7" t="str">
        <f t="shared" si="6"/>
        <v/>
      </c>
      <c r="AC52" s="7" t="str">
        <f t="shared" si="7"/>
        <v/>
      </c>
      <c r="AD52" s="7" t="str">
        <f t="shared" si="42"/>
        <v/>
      </c>
      <c r="AE52" s="7" t="str">
        <f t="shared" si="9"/>
        <v/>
      </c>
      <c r="AG52" s="3">
        <f>IF(ROWS(AG$15:AG52)-1&gt;$AJ$10,"",ROWS(AG$15:AG52)-1)</f>
        <v>37</v>
      </c>
      <c r="AH52" s="9">
        <f t="shared" si="32"/>
        <v>46997</v>
      </c>
      <c r="AI52" s="7">
        <f t="shared" si="10"/>
        <v>70532.150007849239</v>
      </c>
      <c r="AJ52" s="7">
        <f t="shared" si="33"/>
        <v>839.66845247439858</v>
      </c>
      <c r="AK52" s="7">
        <f t="shared" si="11"/>
        <v>366.51527950507659</v>
      </c>
      <c r="AL52" s="7">
        <f t="shared" si="34"/>
        <v>473.15317296932199</v>
      </c>
      <c r="AM52" s="7">
        <f t="shared" si="12"/>
        <v>69692.481555374834</v>
      </c>
      <c r="AO52" s="3" t="str">
        <f>IF(ROWS(AO$15:AO52)-1&gt;$AR$10,"",ROWS(AO$15:AO52)-1)</f>
        <v/>
      </c>
      <c r="AP52" s="9" t="str">
        <f t="shared" si="35"/>
        <v/>
      </c>
      <c r="AQ52" s="7" t="str">
        <f t="shared" si="13"/>
        <v/>
      </c>
      <c r="AR52" s="7" t="str">
        <f t="shared" si="36"/>
        <v/>
      </c>
      <c r="AS52" s="7" t="str">
        <f t="shared" si="37"/>
        <v/>
      </c>
      <c r="AT52" s="7" t="str">
        <f t="shared" si="38"/>
        <v/>
      </c>
      <c r="AU52" s="7" t="str">
        <f t="shared" si="14"/>
        <v/>
      </c>
      <c r="AW52" s="3" t="str">
        <f>IF(ROWS(AW$15:AW52)-1&gt;$AZ$10,"",ROWS(AW$15:AW52)-1)</f>
        <v/>
      </c>
      <c r="AX52" s="9" t="str">
        <f t="shared" si="39"/>
        <v/>
      </c>
      <c r="AY52" s="7" t="str">
        <f t="shared" si="15"/>
        <v/>
      </c>
      <c r="AZ52" s="7" t="str">
        <f t="shared" si="40"/>
        <v/>
      </c>
      <c r="BA52" s="7" t="str">
        <f t="shared" si="16"/>
        <v/>
      </c>
      <c r="BB52" s="7" t="str">
        <f t="shared" si="41"/>
        <v/>
      </c>
      <c r="BC52" s="7" t="str">
        <f t="shared" si="17"/>
        <v/>
      </c>
    </row>
    <row r="53" spans="1:55" x14ac:dyDescent="0.35">
      <c r="A53" s="3" t="e">
        <f>IF(ROWS(A$15:A53)-1&gt;$D$10,"",ROWS(A$15:A53)-1)</f>
        <v>#REF!</v>
      </c>
      <c r="B53" s="9" t="e">
        <f t="shared" si="18"/>
        <v>#REF!</v>
      </c>
      <c r="C53" s="7" t="e">
        <f t="shared" si="19"/>
        <v>#REF!</v>
      </c>
      <c r="D53" s="7" t="e">
        <f t="shared" si="20"/>
        <v>#REF!</v>
      </c>
      <c r="E53" s="7" t="e">
        <f t="shared" si="21"/>
        <v>#REF!</v>
      </c>
      <c r="F53" s="7" t="e">
        <f t="shared" si="22"/>
        <v>#REF!</v>
      </c>
      <c r="G53" s="7" t="e">
        <f t="shared" si="23"/>
        <v>#REF!</v>
      </c>
      <c r="I53" s="3" t="e">
        <f>IF(ROWS(I$15:I53)-1&gt;$L$10,"",ROWS(I$15:I53)-1)</f>
        <v>#REF!</v>
      </c>
      <c r="J53" s="9" t="e">
        <f t="shared" si="24"/>
        <v>#REF!</v>
      </c>
      <c r="K53" s="7" t="e">
        <f t="shared" si="25"/>
        <v>#REF!</v>
      </c>
      <c r="L53" s="7" t="e">
        <f t="shared" si="26"/>
        <v>#REF!</v>
      </c>
      <c r="M53" s="7" t="e">
        <f t="shared" si="27"/>
        <v>#REF!</v>
      </c>
      <c r="N53" s="7" t="e">
        <f t="shared" si="28"/>
        <v>#REF!</v>
      </c>
      <c r="O53" s="7" t="e">
        <f t="shared" si="29"/>
        <v>#REF!</v>
      </c>
      <c r="Q53" s="3">
        <f>IF(ROWS(Q$15:Q53)-1&gt;$T$10,"",ROWS(Q$15:Q53)-1)</f>
        <v>38</v>
      </c>
      <c r="R53" s="9">
        <f t="shared" si="30"/>
        <v>47027</v>
      </c>
      <c r="S53" s="7">
        <f t="shared" si="0"/>
        <v>21728.222318600579</v>
      </c>
      <c r="T53" s="7">
        <f t="shared" si="1"/>
        <v>261.78581106747635</v>
      </c>
      <c r="U53" s="7">
        <f t="shared" si="2"/>
        <v>143.36699943110318</v>
      </c>
      <c r="V53" s="7">
        <f t="shared" si="3"/>
        <v>118.41881163637316</v>
      </c>
      <c r="W53" s="7">
        <f t="shared" si="4"/>
        <v>21466.436507533104</v>
      </c>
      <c r="X53" s="7"/>
      <c r="Y53" s="3" t="str">
        <f>IF(ROWS(Y$15:Y53)-1&gt;$AB$10,"",ROWS(Y$15:Y53)-1)</f>
        <v/>
      </c>
      <c r="Z53" s="9" t="str">
        <f t="shared" si="31"/>
        <v/>
      </c>
      <c r="AA53" s="7" t="str">
        <f t="shared" si="5"/>
        <v/>
      </c>
      <c r="AB53" s="7" t="str">
        <f t="shared" si="6"/>
        <v/>
      </c>
      <c r="AC53" s="7" t="str">
        <f t="shared" si="7"/>
        <v/>
      </c>
      <c r="AD53" s="7" t="str">
        <f t="shared" si="42"/>
        <v/>
      </c>
      <c r="AE53" s="7" t="str">
        <f t="shared" si="9"/>
        <v/>
      </c>
      <c r="AG53" s="3">
        <f>IF(ROWS(AG$15:AG53)-1&gt;$AJ$10,"",ROWS(AG$15:AG53)-1)</f>
        <v>38</v>
      </c>
      <c r="AH53" s="9">
        <f t="shared" si="32"/>
        <v>47027</v>
      </c>
      <c r="AI53" s="7">
        <f t="shared" si="10"/>
        <v>69692.481555374834</v>
      </c>
      <c r="AJ53" s="7">
        <f t="shared" si="33"/>
        <v>839.66845247439858</v>
      </c>
      <c r="AK53" s="7">
        <f t="shared" si="11"/>
        <v>372.14805537375906</v>
      </c>
      <c r="AL53" s="7">
        <f t="shared" si="34"/>
        <v>467.52039710063951</v>
      </c>
      <c r="AM53" s="7">
        <f t="shared" si="12"/>
        <v>68852.813102900429</v>
      </c>
      <c r="AO53" s="3" t="str">
        <f>IF(ROWS(AO$15:AO53)-1&gt;$AR$10,"",ROWS(AO$15:AO53)-1)</f>
        <v/>
      </c>
      <c r="AP53" s="9" t="str">
        <f t="shared" si="35"/>
        <v/>
      </c>
      <c r="AQ53" s="7" t="str">
        <f t="shared" si="13"/>
        <v/>
      </c>
      <c r="AR53" s="7" t="str">
        <f t="shared" si="36"/>
        <v/>
      </c>
      <c r="AS53" s="7" t="str">
        <f t="shared" si="37"/>
        <v/>
      </c>
      <c r="AT53" s="7" t="str">
        <f t="shared" si="38"/>
        <v/>
      </c>
      <c r="AU53" s="7" t="str">
        <f t="shared" si="14"/>
        <v/>
      </c>
      <c r="AW53" s="3" t="str">
        <f>IF(ROWS(AW$15:AW53)-1&gt;$AZ$10,"",ROWS(AW$15:AW53)-1)</f>
        <v/>
      </c>
      <c r="AX53" s="9" t="str">
        <f t="shared" si="39"/>
        <v/>
      </c>
      <c r="AY53" s="7" t="str">
        <f t="shared" si="15"/>
        <v/>
      </c>
      <c r="AZ53" s="7" t="str">
        <f t="shared" si="40"/>
        <v/>
      </c>
      <c r="BA53" s="7" t="str">
        <f t="shared" si="16"/>
        <v/>
      </c>
      <c r="BB53" s="7" t="str">
        <f t="shared" si="41"/>
        <v/>
      </c>
      <c r="BC53" s="7" t="str">
        <f t="shared" si="17"/>
        <v/>
      </c>
    </row>
    <row r="54" spans="1:55" x14ac:dyDescent="0.35">
      <c r="A54" s="3" t="e">
        <f>IF(ROWS(A$15:A54)-1&gt;$D$10,"",ROWS(A$15:A54)-1)</f>
        <v>#REF!</v>
      </c>
      <c r="B54" s="9" t="e">
        <f t="shared" si="18"/>
        <v>#REF!</v>
      </c>
      <c r="C54" s="7" t="e">
        <f t="shared" si="19"/>
        <v>#REF!</v>
      </c>
      <c r="D54" s="7" t="e">
        <f t="shared" si="20"/>
        <v>#REF!</v>
      </c>
      <c r="E54" s="7" t="e">
        <f t="shared" si="21"/>
        <v>#REF!</v>
      </c>
      <c r="F54" s="7" t="e">
        <f t="shared" si="22"/>
        <v>#REF!</v>
      </c>
      <c r="G54" s="7" t="e">
        <f t="shared" si="23"/>
        <v>#REF!</v>
      </c>
      <c r="I54" s="3" t="e">
        <f>IF(ROWS(I$15:I54)-1&gt;$L$10,"",ROWS(I$15:I54)-1)</f>
        <v>#REF!</v>
      </c>
      <c r="J54" s="9" t="e">
        <f t="shared" si="24"/>
        <v>#REF!</v>
      </c>
      <c r="K54" s="7" t="e">
        <f t="shared" si="25"/>
        <v>#REF!</v>
      </c>
      <c r="L54" s="7" t="e">
        <f t="shared" si="26"/>
        <v>#REF!</v>
      </c>
      <c r="M54" s="7" t="e">
        <f t="shared" si="27"/>
        <v>#REF!</v>
      </c>
      <c r="N54" s="7" t="e">
        <f t="shared" si="28"/>
        <v>#REF!</v>
      </c>
      <c r="O54" s="7" t="e">
        <f t="shared" si="29"/>
        <v>#REF!</v>
      </c>
      <c r="Q54" s="3">
        <f>IF(ROWS(Q$15:Q54)-1&gt;$T$10,"",ROWS(Q$15:Q54)-1)</f>
        <v>39</v>
      </c>
      <c r="R54" s="9">
        <f t="shared" si="30"/>
        <v>47058</v>
      </c>
      <c r="S54" s="7">
        <f t="shared" si="0"/>
        <v>21466.436507533104</v>
      </c>
      <c r="T54" s="7">
        <f t="shared" si="1"/>
        <v>261.78581106747635</v>
      </c>
      <c r="U54" s="7">
        <f t="shared" si="2"/>
        <v>144.79373210142091</v>
      </c>
      <c r="V54" s="7">
        <f t="shared" si="3"/>
        <v>116.99207896605542</v>
      </c>
      <c r="W54" s="7">
        <f t="shared" si="4"/>
        <v>21204.650696465629</v>
      </c>
      <c r="X54" s="7"/>
      <c r="Y54" s="3" t="str">
        <f>IF(ROWS(Y$15:Y54)-1&gt;$AB$10,"",ROWS(Y$15:Y54)-1)</f>
        <v/>
      </c>
      <c r="Z54" s="9" t="str">
        <f t="shared" si="31"/>
        <v/>
      </c>
      <c r="AA54" s="7" t="str">
        <f t="shared" si="5"/>
        <v/>
      </c>
      <c r="AB54" s="7" t="str">
        <f t="shared" si="6"/>
        <v/>
      </c>
      <c r="AC54" s="7" t="str">
        <f t="shared" si="7"/>
        <v/>
      </c>
      <c r="AD54" s="7" t="str">
        <f t="shared" si="42"/>
        <v/>
      </c>
      <c r="AE54" s="7" t="str">
        <f t="shared" si="9"/>
        <v/>
      </c>
      <c r="AG54" s="3">
        <f>IF(ROWS(AG$15:AG54)-1&gt;$AJ$10,"",ROWS(AG$15:AG54)-1)</f>
        <v>39</v>
      </c>
      <c r="AH54" s="9">
        <f t="shared" si="32"/>
        <v>47058</v>
      </c>
      <c r="AI54" s="7">
        <f t="shared" si="10"/>
        <v>68852.813102900429</v>
      </c>
      <c r="AJ54" s="7">
        <f t="shared" si="33"/>
        <v>839.66845247439858</v>
      </c>
      <c r="AK54" s="7">
        <f t="shared" si="11"/>
        <v>377.78083124244154</v>
      </c>
      <c r="AL54" s="7">
        <f t="shared" si="34"/>
        <v>461.88762123195704</v>
      </c>
      <c r="AM54" s="7">
        <f t="shared" si="12"/>
        <v>68013.144650426024</v>
      </c>
      <c r="AO54" s="3" t="str">
        <f>IF(ROWS(AO$15:AO54)-1&gt;$AR$10,"",ROWS(AO$15:AO54)-1)</f>
        <v/>
      </c>
      <c r="AP54" s="9" t="str">
        <f t="shared" si="35"/>
        <v/>
      </c>
      <c r="AQ54" s="7" t="str">
        <f t="shared" si="13"/>
        <v/>
      </c>
      <c r="AR54" s="7" t="str">
        <f t="shared" si="36"/>
        <v/>
      </c>
      <c r="AS54" s="7" t="str">
        <f t="shared" si="37"/>
        <v/>
      </c>
      <c r="AT54" s="7" t="str">
        <f t="shared" si="38"/>
        <v/>
      </c>
      <c r="AU54" s="7" t="str">
        <f t="shared" si="14"/>
        <v/>
      </c>
      <c r="AW54" s="3" t="str">
        <f>IF(ROWS(AW$15:AW54)-1&gt;$AZ$10,"",ROWS(AW$15:AW54)-1)</f>
        <v/>
      </c>
      <c r="AX54" s="9" t="str">
        <f t="shared" si="39"/>
        <v/>
      </c>
      <c r="AY54" s="7" t="str">
        <f t="shared" si="15"/>
        <v/>
      </c>
      <c r="AZ54" s="7" t="str">
        <f t="shared" si="40"/>
        <v/>
      </c>
      <c r="BA54" s="7" t="str">
        <f t="shared" si="16"/>
        <v/>
      </c>
      <c r="BB54" s="7" t="str">
        <f t="shared" si="41"/>
        <v/>
      </c>
      <c r="BC54" s="7" t="str">
        <f t="shared" si="17"/>
        <v/>
      </c>
    </row>
    <row r="55" spans="1:55" x14ac:dyDescent="0.35">
      <c r="A55" s="3" t="e">
        <f>IF(ROWS(A$15:A55)-1&gt;$D$10,"",ROWS(A$15:A55)-1)</f>
        <v>#REF!</v>
      </c>
      <c r="B55" s="9" t="e">
        <f t="shared" si="18"/>
        <v>#REF!</v>
      </c>
      <c r="C55" s="7" t="e">
        <f t="shared" si="19"/>
        <v>#REF!</v>
      </c>
      <c r="D55" s="7" t="e">
        <f t="shared" si="20"/>
        <v>#REF!</v>
      </c>
      <c r="E55" s="7" t="e">
        <f t="shared" si="21"/>
        <v>#REF!</v>
      </c>
      <c r="F55" s="7" t="e">
        <f t="shared" si="22"/>
        <v>#REF!</v>
      </c>
      <c r="G55" s="7" t="e">
        <f t="shared" si="23"/>
        <v>#REF!</v>
      </c>
      <c r="I55" s="3" t="e">
        <f>IF(ROWS(I$15:I55)-1&gt;$L$10,"",ROWS(I$15:I55)-1)</f>
        <v>#REF!</v>
      </c>
      <c r="J55" s="9" t="e">
        <f t="shared" si="24"/>
        <v>#REF!</v>
      </c>
      <c r="K55" s="7" t="e">
        <f t="shared" si="25"/>
        <v>#REF!</v>
      </c>
      <c r="L55" s="7" t="e">
        <f t="shared" si="26"/>
        <v>#REF!</v>
      </c>
      <c r="M55" s="7" t="e">
        <f t="shared" si="27"/>
        <v>#REF!</v>
      </c>
      <c r="N55" s="7" t="e">
        <f t="shared" si="28"/>
        <v>#REF!</v>
      </c>
      <c r="O55" s="7" t="e">
        <f t="shared" si="29"/>
        <v>#REF!</v>
      </c>
      <c r="Q55" s="3">
        <f>IF(ROWS(Q$15:Q55)-1&gt;$T$10,"",ROWS(Q$15:Q55)-1)</f>
        <v>40</v>
      </c>
      <c r="R55" s="9">
        <f t="shared" si="30"/>
        <v>47088</v>
      </c>
      <c r="S55" s="7">
        <f t="shared" si="0"/>
        <v>21204.650696465629</v>
      </c>
      <c r="T55" s="7">
        <f t="shared" si="1"/>
        <v>261.78581106747635</v>
      </c>
      <c r="U55" s="7">
        <f t="shared" si="2"/>
        <v>146.22046477173865</v>
      </c>
      <c r="V55" s="7">
        <f t="shared" si="3"/>
        <v>115.56534629573768</v>
      </c>
      <c r="W55" s="7">
        <f t="shared" si="4"/>
        <v>20942.864885398154</v>
      </c>
      <c r="X55" s="7"/>
      <c r="Y55" s="3" t="str">
        <f>IF(ROWS(Y$15:Y55)-1&gt;$AB$10,"",ROWS(Y$15:Y55)-1)</f>
        <v/>
      </c>
      <c r="Z55" s="9" t="str">
        <f t="shared" si="31"/>
        <v/>
      </c>
      <c r="AA55" s="7" t="str">
        <f t="shared" si="5"/>
        <v/>
      </c>
      <c r="AB55" s="7" t="str">
        <f t="shared" si="6"/>
        <v/>
      </c>
      <c r="AC55" s="7" t="str">
        <f t="shared" si="7"/>
        <v/>
      </c>
      <c r="AD55" s="7" t="str">
        <f t="shared" si="42"/>
        <v/>
      </c>
      <c r="AE55" s="7" t="str">
        <f t="shared" si="9"/>
        <v/>
      </c>
      <c r="AG55" s="3">
        <f>IF(ROWS(AG$15:AG55)-1&gt;$AJ$10,"",ROWS(AG$15:AG55)-1)</f>
        <v>40</v>
      </c>
      <c r="AH55" s="9">
        <f t="shared" si="32"/>
        <v>47088</v>
      </c>
      <c r="AI55" s="7">
        <f t="shared" si="10"/>
        <v>68013.144650426024</v>
      </c>
      <c r="AJ55" s="7">
        <f t="shared" si="33"/>
        <v>839.66845247439858</v>
      </c>
      <c r="AK55" s="7">
        <f t="shared" si="11"/>
        <v>383.41360711112401</v>
      </c>
      <c r="AL55" s="7">
        <f t="shared" si="34"/>
        <v>456.25484536327457</v>
      </c>
      <c r="AM55" s="7">
        <f t="shared" si="12"/>
        <v>67173.476197951619</v>
      </c>
      <c r="AO55" s="3" t="str">
        <f>IF(ROWS(AO$15:AO55)-1&gt;$AR$10,"",ROWS(AO$15:AO55)-1)</f>
        <v/>
      </c>
      <c r="AP55" s="9" t="str">
        <f t="shared" si="35"/>
        <v/>
      </c>
      <c r="AQ55" s="7" t="str">
        <f t="shared" si="13"/>
        <v/>
      </c>
      <c r="AR55" s="7" t="str">
        <f t="shared" si="36"/>
        <v/>
      </c>
      <c r="AS55" s="7" t="str">
        <f t="shared" si="37"/>
        <v/>
      </c>
      <c r="AT55" s="7" t="str">
        <f t="shared" si="38"/>
        <v/>
      </c>
      <c r="AU55" s="7" t="str">
        <f t="shared" si="14"/>
        <v/>
      </c>
      <c r="AW55" s="3" t="str">
        <f>IF(ROWS(AW$15:AW55)-1&gt;$AZ$10,"",ROWS(AW$15:AW55)-1)</f>
        <v/>
      </c>
      <c r="AX55" s="9" t="str">
        <f t="shared" si="39"/>
        <v/>
      </c>
      <c r="AY55" s="7" t="str">
        <f t="shared" si="15"/>
        <v/>
      </c>
      <c r="AZ55" s="7" t="str">
        <f t="shared" si="40"/>
        <v/>
      </c>
      <c r="BA55" s="7" t="str">
        <f t="shared" si="16"/>
        <v/>
      </c>
      <c r="BB55" s="7" t="str">
        <f t="shared" si="41"/>
        <v/>
      </c>
      <c r="BC55" s="7" t="str">
        <f t="shared" si="17"/>
        <v/>
      </c>
    </row>
    <row r="56" spans="1:55" x14ac:dyDescent="0.35">
      <c r="A56" s="3" t="e">
        <f>IF(ROWS(A$15:A56)-1&gt;$D$10,"",ROWS(A$15:A56)-1)</f>
        <v>#REF!</v>
      </c>
      <c r="B56" s="9" t="e">
        <f t="shared" si="18"/>
        <v>#REF!</v>
      </c>
      <c r="C56" s="7" t="e">
        <f t="shared" si="19"/>
        <v>#REF!</v>
      </c>
      <c r="D56" s="7" t="e">
        <f t="shared" si="20"/>
        <v>#REF!</v>
      </c>
      <c r="E56" s="7" t="e">
        <f t="shared" si="21"/>
        <v>#REF!</v>
      </c>
      <c r="F56" s="7" t="e">
        <f t="shared" si="22"/>
        <v>#REF!</v>
      </c>
      <c r="G56" s="7" t="e">
        <f t="shared" si="23"/>
        <v>#REF!</v>
      </c>
      <c r="I56" s="3" t="e">
        <f>IF(ROWS(I$15:I56)-1&gt;$L$10,"",ROWS(I$15:I56)-1)</f>
        <v>#REF!</v>
      </c>
      <c r="J56" s="9" t="e">
        <f t="shared" si="24"/>
        <v>#REF!</v>
      </c>
      <c r="K56" s="7" t="e">
        <f t="shared" si="25"/>
        <v>#REF!</v>
      </c>
      <c r="L56" s="7" t="e">
        <f t="shared" si="26"/>
        <v>#REF!</v>
      </c>
      <c r="M56" s="7" t="e">
        <f t="shared" si="27"/>
        <v>#REF!</v>
      </c>
      <c r="N56" s="7" t="e">
        <f t="shared" si="28"/>
        <v>#REF!</v>
      </c>
      <c r="O56" s="7" t="e">
        <f t="shared" si="29"/>
        <v>#REF!</v>
      </c>
      <c r="Q56" s="3">
        <f>IF(ROWS(Q$15:Q56)-1&gt;$T$10,"",ROWS(Q$15:Q56)-1)</f>
        <v>41</v>
      </c>
      <c r="R56" s="9">
        <f t="shared" si="30"/>
        <v>47119</v>
      </c>
      <c r="S56" s="7">
        <f t="shared" si="0"/>
        <v>20942.864885398154</v>
      </c>
      <c r="T56" s="7">
        <f t="shared" si="1"/>
        <v>261.78581106747635</v>
      </c>
      <c r="U56" s="7">
        <f t="shared" si="2"/>
        <v>147.64719744205641</v>
      </c>
      <c r="V56" s="7">
        <f t="shared" si="3"/>
        <v>114.13861362541994</v>
      </c>
      <c r="W56" s="7">
        <f t="shared" si="4"/>
        <v>20681.079074330679</v>
      </c>
      <c r="X56" s="7"/>
      <c r="Y56" s="3" t="str">
        <f>IF(ROWS(Y$15:Y56)-1&gt;$AB$10,"",ROWS(Y$15:Y56)-1)</f>
        <v/>
      </c>
      <c r="Z56" s="9" t="str">
        <f t="shared" si="31"/>
        <v/>
      </c>
      <c r="AA56" s="7" t="str">
        <f t="shared" si="5"/>
        <v/>
      </c>
      <c r="AB56" s="7" t="str">
        <f t="shared" si="6"/>
        <v/>
      </c>
      <c r="AC56" s="7" t="str">
        <f t="shared" si="7"/>
        <v/>
      </c>
      <c r="AD56" s="7" t="str">
        <f t="shared" si="42"/>
        <v/>
      </c>
      <c r="AE56" s="7" t="str">
        <f t="shared" si="9"/>
        <v/>
      </c>
      <c r="AG56" s="3">
        <f>IF(ROWS(AG$15:AG56)-1&gt;$AJ$10,"",ROWS(AG$15:AG56)-1)</f>
        <v>41</v>
      </c>
      <c r="AH56" s="9">
        <f t="shared" si="32"/>
        <v>47119</v>
      </c>
      <c r="AI56" s="7">
        <f t="shared" si="10"/>
        <v>67173.476197951619</v>
      </c>
      <c r="AJ56" s="7">
        <f t="shared" si="33"/>
        <v>839.66845247439858</v>
      </c>
      <c r="AK56" s="7">
        <f t="shared" si="11"/>
        <v>389.04638297980648</v>
      </c>
      <c r="AL56" s="7">
        <f t="shared" si="34"/>
        <v>450.6220694945921</v>
      </c>
      <c r="AM56" s="7">
        <f t="shared" si="12"/>
        <v>66333.807745477214</v>
      </c>
      <c r="AO56" s="3" t="str">
        <f>IF(ROWS(AO$15:AO56)-1&gt;$AR$10,"",ROWS(AO$15:AO56)-1)</f>
        <v/>
      </c>
      <c r="AP56" s="9" t="str">
        <f t="shared" si="35"/>
        <v/>
      </c>
      <c r="AQ56" s="7" t="str">
        <f t="shared" si="13"/>
        <v/>
      </c>
      <c r="AR56" s="7" t="str">
        <f t="shared" si="36"/>
        <v/>
      </c>
      <c r="AS56" s="7" t="str">
        <f t="shared" si="37"/>
        <v/>
      </c>
      <c r="AT56" s="7" t="str">
        <f t="shared" si="38"/>
        <v/>
      </c>
      <c r="AU56" s="7" t="str">
        <f t="shared" si="14"/>
        <v/>
      </c>
      <c r="AW56" s="3" t="str">
        <f>IF(ROWS(AW$15:AW56)-1&gt;$AZ$10,"",ROWS(AW$15:AW56)-1)</f>
        <v/>
      </c>
      <c r="AX56" s="9" t="str">
        <f t="shared" si="39"/>
        <v/>
      </c>
      <c r="AY56" s="7" t="str">
        <f t="shared" si="15"/>
        <v/>
      </c>
      <c r="AZ56" s="7" t="str">
        <f t="shared" si="40"/>
        <v/>
      </c>
      <c r="BA56" s="7" t="str">
        <f t="shared" si="16"/>
        <v/>
      </c>
      <c r="BB56" s="7" t="str">
        <f t="shared" si="41"/>
        <v/>
      </c>
      <c r="BC56" s="7" t="str">
        <f t="shared" si="17"/>
        <v/>
      </c>
    </row>
    <row r="57" spans="1:55" x14ac:dyDescent="0.35">
      <c r="A57" s="3" t="e">
        <f>IF(ROWS(A$15:A57)-1&gt;$D$10,"",ROWS(A$15:A57)-1)</f>
        <v>#REF!</v>
      </c>
      <c r="B57" s="9" t="e">
        <f t="shared" si="18"/>
        <v>#REF!</v>
      </c>
      <c r="C57" s="7" t="e">
        <f t="shared" si="19"/>
        <v>#REF!</v>
      </c>
      <c r="D57" s="7" t="e">
        <f t="shared" si="20"/>
        <v>#REF!</v>
      </c>
      <c r="E57" s="7" t="e">
        <f t="shared" si="21"/>
        <v>#REF!</v>
      </c>
      <c r="F57" s="7" t="e">
        <f t="shared" si="22"/>
        <v>#REF!</v>
      </c>
      <c r="G57" s="7" t="e">
        <f t="shared" si="23"/>
        <v>#REF!</v>
      </c>
      <c r="I57" s="3" t="e">
        <f>IF(ROWS(I$15:I57)-1&gt;$L$10,"",ROWS(I$15:I57)-1)</f>
        <v>#REF!</v>
      </c>
      <c r="J57" s="9" t="e">
        <f t="shared" si="24"/>
        <v>#REF!</v>
      </c>
      <c r="K57" s="7" t="e">
        <f t="shared" si="25"/>
        <v>#REF!</v>
      </c>
      <c r="L57" s="7" t="e">
        <f t="shared" si="26"/>
        <v>#REF!</v>
      </c>
      <c r="M57" s="7" t="e">
        <f t="shared" si="27"/>
        <v>#REF!</v>
      </c>
      <c r="N57" s="7" t="e">
        <f t="shared" si="28"/>
        <v>#REF!</v>
      </c>
      <c r="O57" s="7" t="e">
        <f t="shared" si="29"/>
        <v>#REF!</v>
      </c>
      <c r="Q57" s="3">
        <f>IF(ROWS(Q$15:Q57)-1&gt;$T$10,"",ROWS(Q$15:Q57)-1)</f>
        <v>42</v>
      </c>
      <c r="R57" s="9">
        <f t="shared" si="30"/>
        <v>47150</v>
      </c>
      <c r="S57" s="7">
        <f t="shared" si="0"/>
        <v>20681.079074330679</v>
      </c>
      <c r="T57" s="7">
        <f t="shared" si="1"/>
        <v>261.78581106747635</v>
      </c>
      <c r="U57" s="7">
        <f t="shared" si="2"/>
        <v>149.07393011237414</v>
      </c>
      <c r="V57" s="7">
        <f t="shared" si="3"/>
        <v>112.7118809551022</v>
      </c>
      <c r="W57" s="7">
        <f t="shared" si="4"/>
        <v>20419.293263263204</v>
      </c>
      <c r="X57" s="7"/>
      <c r="Y57" s="3" t="str">
        <f>IF(ROWS(Y$15:Y57)-1&gt;$AB$10,"",ROWS(Y$15:Y57)-1)</f>
        <v/>
      </c>
      <c r="Z57" s="9" t="str">
        <f t="shared" si="31"/>
        <v/>
      </c>
      <c r="AA57" s="7" t="str">
        <f t="shared" si="5"/>
        <v/>
      </c>
      <c r="AB57" s="7" t="str">
        <f t="shared" si="6"/>
        <v/>
      </c>
      <c r="AC57" s="7" t="str">
        <f t="shared" si="7"/>
        <v/>
      </c>
      <c r="AD57" s="7" t="str">
        <f t="shared" si="42"/>
        <v/>
      </c>
      <c r="AE57" s="7" t="str">
        <f t="shared" si="9"/>
        <v/>
      </c>
      <c r="AG57" s="3">
        <f>IF(ROWS(AG$15:AG57)-1&gt;$AJ$10,"",ROWS(AG$15:AG57)-1)</f>
        <v>42</v>
      </c>
      <c r="AH57" s="9">
        <f t="shared" si="32"/>
        <v>47150</v>
      </c>
      <c r="AI57" s="7">
        <f t="shared" si="10"/>
        <v>66333.807745477214</v>
      </c>
      <c r="AJ57" s="7">
        <f t="shared" si="33"/>
        <v>839.66845247439858</v>
      </c>
      <c r="AK57" s="7">
        <f t="shared" si="11"/>
        <v>394.6791588484889</v>
      </c>
      <c r="AL57" s="7">
        <f t="shared" si="34"/>
        <v>444.98929362590968</v>
      </c>
      <c r="AM57" s="7">
        <f t="shared" si="12"/>
        <v>65494.139293002816</v>
      </c>
      <c r="AO57" s="3" t="str">
        <f>IF(ROWS(AO$15:AO57)-1&gt;$AR$10,"",ROWS(AO$15:AO57)-1)</f>
        <v/>
      </c>
      <c r="AP57" s="9" t="str">
        <f t="shared" si="35"/>
        <v/>
      </c>
      <c r="AQ57" s="7" t="str">
        <f t="shared" si="13"/>
        <v/>
      </c>
      <c r="AR57" s="7" t="str">
        <f t="shared" si="36"/>
        <v/>
      </c>
      <c r="AS57" s="7" t="str">
        <f t="shared" si="37"/>
        <v/>
      </c>
      <c r="AT57" s="7" t="str">
        <f t="shared" si="38"/>
        <v/>
      </c>
      <c r="AU57" s="7" t="str">
        <f t="shared" si="14"/>
        <v/>
      </c>
      <c r="AW57" s="3" t="str">
        <f>IF(ROWS(AW$15:AW57)-1&gt;$AZ$10,"",ROWS(AW$15:AW57)-1)</f>
        <v/>
      </c>
      <c r="AX57" s="9" t="str">
        <f t="shared" si="39"/>
        <v/>
      </c>
      <c r="AY57" s="7" t="str">
        <f t="shared" si="15"/>
        <v/>
      </c>
      <c r="AZ57" s="7" t="str">
        <f t="shared" si="40"/>
        <v/>
      </c>
      <c r="BA57" s="7" t="str">
        <f t="shared" si="16"/>
        <v/>
      </c>
      <c r="BB57" s="7" t="str">
        <f t="shared" si="41"/>
        <v/>
      </c>
      <c r="BC57" s="7" t="str">
        <f t="shared" si="17"/>
        <v/>
      </c>
    </row>
    <row r="58" spans="1:55" x14ac:dyDescent="0.35">
      <c r="A58" s="3" t="e">
        <f>IF(ROWS(A$15:A58)-1&gt;$D$10,"",ROWS(A$15:A58)-1)</f>
        <v>#REF!</v>
      </c>
      <c r="B58" s="9" t="e">
        <f t="shared" si="18"/>
        <v>#REF!</v>
      </c>
      <c r="C58" s="7" t="e">
        <f t="shared" si="19"/>
        <v>#REF!</v>
      </c>
      <c r="D58" s="7" t="e">
        <f t="shared" si="20"/>
        <v>#REF!</v>
      </c>
      <c r="E58" s="7" t="e">
        <f t="shared" si="21"/>
        <v>#REF!</v>
      </c>
      <c r="F58" s="7" t="e">
        <f t="shared" si="22"/>
        <v>#REF!</v>
      </c>
      <c r="G58" s="7" t="e">
        <f t="shared" si="23"/>
        <v>#REF!</v>
      </c>
      <c r="I58" s="3" t="e">
        <f>IF(ROWS(I$15:I58)-1&gt;$L$10,"",ROWS(I$15:I58)-1)</f>
        <v>#REF!</v>
      </c>
      <c r="J58" s="9" t="e">
        <f t="shared" si="24"/>
        <v>#REF!</v>
      </c>
      <c r="K58" s="7" t="e">
        <f t="shared" si="25"/>
        <v>#REF!</v>
      </c>
      <c r="L58" s="7" t="e">
        <f t="shared" si="26"/>
        <v>#REF!</v>
      </c>
      <c r="M58" s="7" t="e">
        <f t="shared" si="27"/>
        <v>#REF!</v>
      </c>
      <c r="N58" s="7" t="e">
        <f t="shared" si="28"/>
        <v>#REF!</v>
      </c>
      <c r="O58" s="7" t="e">
        <f t="shared" si="29"/>
        <v>#REF!</v>
      </c>
      <c r="Q58" s="3">
        <f>IF(ROWS(Q$15:Q58)-1&gt;$T$10,"",ROWS(Q$15:Q58)-1)</f>
        <v>43</v>
      </c>
      <c r="R58" s="9">
        <f t="shared" si="30"/>
        <v>47178</v>
      </c>
      <c r="S58" s="7">
        <f t="shared" si="0"/>
        <v>20419.293263263204</v>
      </c>
      <c r="T58" s="7">
        <f t="shared" si="1"/>
        <v>261.78581106747635</v>
      </c>
      <c r="U58" s="7">
        <f t="shared" si="2"/>
        <v>150.5006627826919</v>
      </c>
      <c r="V58" s="7">
        <f t="shared" si="3"/>
        <v>111.28514828478446</v>
      </c>
      <c r="W58" s="7">
        <f t="shared" si="4"/>
        <v>20157.507452195729</v>
      </c>
      <c r="X58" s="7"/>
      <c r="Y58" s="3" t="str">
        <f>IF(ROWS(Y$15:Y58)-1&gt;$AB$10,"",ROWS(Y$15:Y58)-1)</f>
        <v/>
      </c>
      <c r="Z58" s="9" t="str">
        <f t="shared" si="31"/>
        <v/>
      </c>
      <c r="AA58" s="7" t="str">
        <f t="shared" si="5"/>
        <v/>
      </c>
      <c r="AB58" s="7" t="str">
        <f t="shared" si="6"/>
        <v/>
      </c>
      <c r="AC58" s="7" t="str">
        <f t="shared" si="7"/>
        <v/>
      </c>
      <c r="AD58" s="7" t="str">
        <f t="shared" si="42"/>
        <v/>
      </c>
      <c r="AE58" s="7" t="str">
        <f t="shared" si="9"/>
        <v/>
      </c>
      <c r="AG58" s="3">
        <f>IF(ROWS(AG$15:AG58)-1&gt;$AJ$10,"",ROWS(AG$15:AG58)-1)</f>
        <v>43</v>
      </c>
      <c r="AH58" s="9">
        <f t="shared" si="32"/>
        <v>47178</v>
      </c>
      <c r="AI58" s="7">
        <f t="shared" si="10"/>
        <v>65494.139293002816</v>
      </c>
      <c r="AJ58" s="7">
        <f t="shared" si="33"/>
        <v>839.66845247439858</v>
      </c>
      <c r="AK58" s="7">
        <f t="shared" si="11"/>
        <v>400.31193471717137</v>
      </c>
      <c r="AL58" s="7">
        <f t="shared" si="34"/>
        <v>439.35651775722721</v>
      </c>
      <c r="AM58" s="7">
        <f t="shared" si="12"/>
        <v>64654.470840528418</v>
      </c>
      <c r="AO58" s="3" t="str">
        <f>IF(ROWS(AO$15:AO58)-1&gt;$AR$10,"",ROWS(AO$15:AO58)-1)</f>
        <v/>
      </c>
      <c r="AP58" s="9" t="str">
        <f t="shared" si="35"/>
        <v/>
      </c>
      <c r="AQ58" s="7" t="str">
        <f t="shared" si="13"/>
        <v/>
      </c>
      <c r="AR58" s="7" t="str">
        <f t="shared" si="36"/>
        <v/>
      </c>
      <c r="AS58" s="7" t="str">
        <f t="shared" si="37"/>
        <v/>
      </c>
      <c r="AT58" s="7" t="str">
        <f t="shared" si="38"/>
        <v/>
      </c>
      <c r="AU58" s="7" t="str">
        <f t="shared" si="14"/>
        <v/>
      </c>
      <c r="AW58" s="3" t="str">
        <f>IF(ROWS(AW$15:AW58)-1&gt;$AZ$10,"",ROWS(AW$15:AW58)-1)</f>
        <v/>
      </c>
      <c r="AX58" s="9" t="str">
        <f t="shared" si="39"/>
        <v/>
      </c>
      <c r="AY58" s="7" t="str">
        <f t="shared" si="15"/>
        <v/>
      </c>
      <c r="AZ58" s="7" t="str">
        <f t="shared" si="40"/>
        <v/>
      </c>
      <c r="BA58" s="7" t="str">
        <f t="shared" si="16"/>
        <v/>
      </c>
      <c r="BB58" s="7" t="str">
        <f t="shared" si="41"/>
        <v/>
      </c>
      <c r="BC58" s="7" t="str">
        <f t="shared" si="17"/>
        <v/>
      </c>
    </row>
    <row r="59" spans="1:55" x14ac:dyDescent="0.35">
      <c r="A59" s="3" t="e">
        <f>IF(ROWS(A$15:A59)-1&gt;$D$10,"",ROWS(A$15:A59)-1)</f>
        <v>#REF!</v>
      </c>
      <c r="B59" s="9" t="e">
        <f t="shared" si="18"/>
        <v>#REF!</v>
      </c>
      <c r="C59" s="7" t="e">
        <f t="shared" si="19"/>
        <v>#REF!</v>
      </c>
      <c r="D59" s="7" t="e">
        <f t="shared" si="20"/>
        <v>#REF!</v>
      </c>
      <c r="E59" s="7" t="e">
        <f t="shared" si="21"/>
        <v>#REF!</v>
      </c>
      <c r="F59" s="7" t="e">
        <f t="shared" si="22"/>
        <v>#REF!</v>
      </c>
      <c r="G59" s="7" t="e">
        <f t="shared" si="23"/>
        <v>#REF!</v>
      </c>
      <c r="I59" s="3" t="e">
        <f>IF(ROWS(I$15:I59)-1&gt;$L$10,"",ROWS(I$15:I59)-1)</f>
        <v>#REF!</v>
      </c>
      <c r="J59" s="9" t="e">
        <f t="shared" si="24"/>
        <v>#REF!</v>
      </c>
      <c r="K59" s="7" t="e">
        <f t="shared" si="25"/>
        <v>#REF!</v>
      </c>
      <c r="L59" s="7" t="e">
        <f t="shared" si="26"/>
        <v>#REF!</v>
      </c>
      <c r="M59" s="7" t="e">
        <f t="shared" si="27"/>
        <v>#REF!</v>
      </c>
      <c r="N59" s="7" t="e">
        <f t="shared" si="28"/>
        <v>#REF!</v>
      </c>
      <c r="O59" s="7" t="e">
        <f t="shared" si="29"/>
        <v>#REF!</v>
      </c>
      <c r="Q59" s="3">
        <f>IF(ROWS(Q$15:Q59)-1&gt;$T$10,"",ROWS(Q$15:Q59)-1)</f>
        <v>44</v>
      </c>
      <c r="R59" s="9">
        <f t="shared" si="30"/>
        <v>47209</v>
      </c>
      <c r="S59" s="7">
        <f t="shared" si="0"/>
        <v>20157.507452195729</v>
      </c>
      <c r="T59" s="7">
        <f t="shared" si="1"/>
        <v>261.78581106747635</v>
      </c>
      <c r="U59" s="7">
        <f t="shared" si="2"/>
        <v>151.92739545300964</v>
      </c>
      <c r="V59" s="7">
        <f t="shared" si="3"/>
        <v>109.85841561446672</v>
      </c>
      <c r="W59" s="7">
        <f t="shared" si="4"/>
        <v>19895.721641128253</v>
      </c>
      <c r="X59" s="7"/>
      <c r="Y59" s="3" t="str">
        <f>IF(ROWS(Y$15:Y59)-1&gt;$AB$10,"",ROWS(Y$15:Y59)-1)</f>
        <v/>
      </c>
      <c r="Z59" s="9" t="str">
        <f t="shared" si="31"/>
        <v/>
      </c>
      <c r="AA59" s="7" t="str">
        <f t="shared" si="5"/>
        <v/>
      </c>
      <c r="AB59" s="7" t="str">
        <f t="shared" si="6"/>
        <v/>
      </c>
      <c r="AC59" s="7" t="str">
        <f t="shared" si="7"/>
        <v/>
      </c>
      <c r="AD59" s="7" t="str">
        <f t="shared" si="42"/>
        <v/>
      </c>
      <c r="AE59" s="7" t="str">
        <f t="shared" si="9"/>
        <v/>
      </c>
      <c r="AG59" s="3">
        <f>IF(ROWS(AG$15:AG59)-1&gt;$AJ$10,"",ROWS(AG$15:AG59)-1)</f>
        <v>44</v>
      </c>
      <c r="AH59" s="9">
        <f t="shared" si="32"/>
        <v>47209</v>
      </c>
      <c r="AI59" s="7">
        <f t="shared" si="10"/>
        <v>64654.470840528418</v>
      </c>
      <c r="AJ59" s="7">
        <f t="shared" si="33"/>
        <v>839.66845247439858</v>
      </c>
      <c r="AK59" s="7">
        <f t="shared" si="11"/>
        <v>405.94471058585378</v>
      </c>
      <c r="AL59" s="7">
        <f t="shared" si="34"/>
        <v>433.72374188854479</v>
      </c>
      <c r="AM59" s="7">
        <f t="shared" si="12"/>
        <v>63814.80238805402</v>
      </c>
      <c r="AO59" s="3" t="str">
        <f>IF(ROWS(AO$15:AO59)-1&gt;$AR$10,"",ROWS(AO$15:AO59)-1)</f>
        <v/>
      </c>
      <c r="AP59" s="9" t="str">
        <f t="shared" si="35"/>
        <v/>
      </c>
      <c r="AQ59" s="7" t="str">
        <f t="shared" si="13"/>
        <v/>
      </c>
      <c r="AR59" s="7" t="str">
        <f t="shared" si="36"/>
        <v/>
      </c>
      <c r="AS59" s="7" t="str">
        <f t="shared" si="37"/>
        <v/>
      </c>
      <c r="AT59" s="7" t="str">
        <f t="shared" si="38"/>
        <v/>
      </c>
      <c r="AU59" s="7" t="str">
        <f t="shared" si="14"/>
        <v/>
      </c>
      <c r="AW59" s="3" t="str">
        <f>IF(ROWS(AW$15:AW59)-1&gt;$AZ$10,"",ROWS(AW$15:AW59)-1)</f>
        <v/>
      </c>
      <c r="AX59" s="9" t="str">
        <f t="shared" si="39"/>
        <v/>
      </c>
      <c r="AY59" s="7" t="str">
        <f t="shared" si="15"/>
        <v/>
      </c>
      <c r="AZ59" s="7" t="str">
        <f t="shared" si="40"/>
        <v/>
      </c>
      <c r="BA59" s="7" t="str">
        <f t="shared" si="16"/>
        <v/>
      </c>
      <c r="BB59" s="7" t="str">
        <f t="shared" si="41"/>
        <v/>
      </c>
      <c r="BC59" s="7" t="str">
        <f t="shared" si="17"/>
        <v/>
      </c>
    </row>
    <row r="60" spans="1:55" x14ac:dyDescent="0.35">
      <c r="A60" s="3" t="e">
        <f>IF(ROWS(A$15:A60)-1&gt;$D$10,"",ROWS(A$15:A60)-1)</f>
        <v>#REF!</v>
      </c>
      <c r="B60" s="9" t="e">
        <f t="shared" si="18"/>
        <v>#REF!</v>
      </c>
      <c r="C60" s="7" t="e">
        <f t="shared" si="19"/>
        <v>#REF!</v>
      </c>
      <c r="D60" s="7" t="e">
        <f t="shared" si="20"/>
        <v>#REF!</v>
      </c>
      <c r="E60" s="7" t="e">
        <f t="shared" si="21"/>
        <v>#REF!</v>
      </c>
      <c r="F60" s="7" t="e">
        <f t="shared" si="22"/>
        <v>#REF!</v>
      </c>
      <c r="G60" s="7" t="e">
        <f t="shared" si="23"/>
        <v>#REF!</v>
      </c>
      <c r="I60" s="3" t="e">
        <f>IF(ROWS(I$15:I60)-1&gt;$L$10,"",ROWS(I$15:I60)-1)</f>
        <v>#REF!</v>
      </c>
      <c r="J60" s="9" t="e">
        <f t="shared" si="24"/>
        <v>#REF!</v>
      </c>
      <c r="K60" s="7" t="e">
        <f t="shared" si="25"/>
        <v>#REF!</v>
      </c>
      <c r="L60" s="7" t="e">
        <f t="shared" si="26"/>
        <v>#REF!</v>
      </c>
      <c r="M60" s="7" t="e">
        <f t="shared" si="27"/>
        <v>#REF!</v>
      </c>
      <c r="N60" s="7" t="e">
        <f t="shared" si="28"/>
        <v>#REF!</v>
      </c>
      <c r="O60" s="7" t="e">
        <f t="shared" si="29"/>
        <v>#REF!</v>
      </c>
      <c r="Q60" s="3">
        <f>IF(ROWS(Q$15:Q60)-1&gt;$T$10,"",ROWS(Q$15:Q60)-1)</f>
        <v>45</v>
      </c>
      <c r="R60" s="9">
        <f t="shared" si="30"/>
        <v>47239</v>
      </c>
      <c r="S60" s="7">
        <f t="shared" si="0"/>
        <v>19895.721641128253</v>
      </c>
      <c r="T60" s="7">
        <f t="shared" si="1"/>
        <v>261.78581106747635</v>
      </c>
      <c r="U60" s="7">
        <f t="shared" si="2"/>
        <v>153.35412812332737</v>
      </c>
      <c r="V60" s="7">
        <f t="shared" si="3"/>
        <v>108.43168294414897</v>
      </c>
      <c r="W60" s="7">
        <f t="shared" si="4"/>
        <v>19633.935830060778</v>
      </c>
      <c r="X60" s="7"/>
      <c r="Y60" s="3" t="str">
        <f>IF(ROWS(Y$15:Y60)-1&gt;$AB$10,"",ROWS(Y$15:Y60)-1)</f>
        <v/>
      </c>
      <c r="Z60" s="9" t="str">
        <f t="shared" si="31"/>
        <v/>
      </c>
      <c r="AA60" s="7" t="str">
        <f t="shared" si="5"/>
        <v/>
      </c>
      <c r="AB60" s="7" t="str">
        <f t="shared" si="6"/>
        <v/>
      </c>
      <c r="AC60" s="7" t="str">
        <f t="shared" si="7"/>
        <v/>
      </c>
      <c r="AD60" s="7" t="str">
        <f t="shared" si="42"/>
        <v/>
      </c>
      <c r="AE60" s="7" t="str">
        <f t="shared" si="9"/>
        <v/>
      </c>
      <c r="AG60" s="3">
        <f>IF(ROWS(AG$15:AG60)-1&gt;$AJ$10,"",ROWS(AG$15:AG60)-1)</f>
        <v>45</v>
      </c>
      <c r="AH60" s="9">
        <f t="shared" si="32"/>
        <v>47239</v>
      </c>
      <c r="AI60" s="7">
        <f t="shared" si="10"/>
        <v>63814.80238805402</v>
      </c>
      <c r="AJ60" s="7">
        <f t="shared" si="33"/>
        <v>839.66845247439858</v>
      </c>
      <c r="AK60" s="7">
        <f t="shared" si="11"/>
        <v>411.5774864545362</v>
      </c>
      <c r="AL60" s="7">
        <f t="shared" si="34"/>
        <v>428.09096601986238</v>
      </c>
      <c r="AM60" s="7">
        <f t="shared" si="12"/>
        <v>62975.133935579623</v>
      </c>
      <c r="AO60" s="3" t="str">
        <f>IF(ROWS(AO$15:AO60)-1&gt;$AR$10,"",ROWS(AO$15:AO60)-1)</f>
        <v/>
      </c>
      <c r="AP60" s="9" t="str">
        <f t="shared" si="35"/>
        <v/>
      </c>
      <c r="AQ60" s="7" t="str">
        <f t="shared" si="13"/>
        <v/>
      </c>
      <c r="AR60" s="7" t="str">
        <f t="shared" si="36"/>
        <v/>
      </c>
      <c r="AS60" s="7" t="str">
        <f t="shared" si="37"/>
        <v/>
      </c>
      <c r="AT60" s="7" t="str">
        <f t="shared" si="38"/>
        <v/>
      </c>
      <c r="AU60" s="7" t="str">
        <f t="shared" si="14"/>
        <v/>
      </c>
      <c r="AW60" s="3" t="str">
        <f>IF(ROWS(AW$15:AW60)-1&gt;$AZ$10,"",ROWS(AW$15:AW60)-1)</f>
        <v/>
      </c>
      <c r="AX60" s="9" t="str">
        <f t="shared" si="39"/>
        <v/>
      </c>
      <c r="AY60" s="7" t="str">
        <f t="shared" si="15"/>
        <v/>
      </c>
      <c r="AZ60" s="7" t="str">
        <f t="shared" si="40"/>
        <v/>
      </c>
      <c r="BA60" s="7" t="str">
        <f t="shared" si="16"/>
        <v/>
      </c>
      <c r="BB60" s="7" t="str">
        <f t="shared" si="41"/>
        <v/>
      </c>
      <c r="BC60" s="7" t="str">
        <f t="shared" si="17"/>
        <v/>
      </c>
    </row>
    <row r="61" spans="1:55" x14ac:dyDescent="0.35">
      <c r="A61" s="3" t="e">
        <f>IF(ROWS(A$15:A61)-1&gt;$D$10,"",ROWS(A$15:A61)-1)</f>
        <v>#REF!</v>
      </c>
      <c r="B61" s="9" t="e">
        <f t="shared" si="18"/>
        <v>#REF!</v>
      </c>
      <c r="C61" s="7" t="e">
        <f t="shared" si="19"/>
        <v>#REF!</v>
      </c>
      <c r="D61" s="7" t="e">
        <f t="shared" si="20"/>
        <v>#REF!</v>
      </c>
      <c r="E61" s="7" t="e">
        <f t="shared" si="21"/>
        <v>#REF!</v>
      </c>
      <c r="F61" s="7" t="e">
        <f t="shared" si="22"/>
        <v>#REF!</v>
      </c>
      <c r="G61" s="7" t="e">
        <f t="shared" si="23"/>
        <v>#REF!</v>
      </c>
      <c r="I61" s="3" t="e">
        <f>IF(ROWS(I$15:I61)-1&gt;$L$10,"",ROWS(I$15:I61)-1)</f>
        <v>#REF!</v>
      </c>
      <c r="J61" s="9" t="e">
        <f t="shared" si="24"/>
        <v>#REF!</v>
      </c>
      <c r="K61" s="7" t="e">
        <f t="shared" si="25"/>
        <v>#REF!</v>
      </c>
      <c r="L61" s="7" t="e">
        <f t="shared" si="26"/>
        <v>#REF!</v>
      </c>
      <c r="M61" s="7" t="e">
        <f t="shared" si="27"/>
        <v>#REF!</v>
      </c>
      <c r="N61" s="7" t="e">
        <f t="shared" si="28"/>
        <v>#REF!</v>
      </c>
      <c r="O61" s="7" t="e">
        <f t="shared" si="29"/>
        <v>#REF!</v>
      </c>
      <c r="Q61" s="3">
        <f>IF(ROWS(Q$15:Q61)-1&gt;$T$10,"",ROWS(Q$15:Q61)-1)</f>
        <v>46</v>
      </c>
      <c r="R61" s="9">
        <f t="shared" si="30"/>
        <v>47270</v>
      </c>
      <c r="S61" s="7">
        <f t="shared" si="0"/>
        <v>19633.935830060778</v>
      </c>
      <c r="T61" s="7">
        <f t="shared" si="1"/>
        <v>261.78581106747635</v>
      </c>
      <c r="U61" s="7">
        <f t="shared" si="2"/>
        <v>154.7808607936451</v>
      </c>
      <c r="V61" s="7">
        <f t="shared" si="3"/>
        <v>107.00495027383124</v>
      </c>
      <c r="W61" s="7">
        <f t="shared" si="4"/>
        <v>19372.150018993303</v>
      </c>
      <c r="X61" s="7"/>
      <c r="Y61" s="3" t="str">
        <f>IF(ROWS(Y$15:Y61)-1&gt;$AB$10,"",ROWS(Y$15:Y61)-1)</f>
        <v/>
      </c>
      <c r="Z61" s="9" t="str">
        <f t="shared" si="31"/>
        <v/>
      </c>
      <c r="AA61" s="7" t="str">
        <f t="shared" si="5"/>
        <v/>
      </c>
      <c r="AB61" s="7" t="str">
        <f t="shared" si="6"/>
        <v/>
      </c>
      <c r="AC61" s="7" t="str">
        <f t="shared" si="7"/>
        <v/>
      </c>
      <c r="AD61" s="7" t="str">
        <f t="shared" si="42"/>
        <v/>
      </c>
      <c r="AE61" s="7" t="str">
        <f t="shared" si="9"/>
        <v/>
      </c>
      <c r="AG61" s="3">
        <f>IF(ROWS(AG$15:AG61)-1&gt;$AJ$10,"",ROWS(AG$15:AG61)-1)</f>
        <v>46</v>
      </c>
      <c r="AH61" s="9">
        <f t="shared" si="32"/>
        <v>47270</v>
      </c>
      <c r="AI61" s="7">
        <f t="shared" si="10"/>
        <v>62975.133935579623</v>
      </c>
      <c r="AJ61" s="7">
        <f t="shared" si="33"/>
        <v>839.66845247439858</v>
      </c>
      <c r="AK61" s="7">
        <f t="shared" si="11"/>
        <v>417.21026232321861</v>
      </c>
      <c r="AL61" s="7">
        <f t="shared" si="34"/>
        <v>422.45819015117996</v>
      </c>
      <c r="AM61" s="7">
        <f t="shared" si="12"/>
        <v>62135.465483105225</v>
      </c>
      <c r="AO61" s="3" t="str">
        <f>IF(ROWS(AO$15:AO61)-1&gt;$AR$10,"",ROWS(AO$15:AO61)-1)</f>
        <v/>
      </c>
      <c r="AP61" s="9" t="str">
        <f t="shared" si="35"/>
        <v/>
      </c>
      <c r="AQ61" s="7" t="str">
        <f t="shared" si="13"/>
        <v/>
      </c>
      <c r="AR61" s="7" t="str">
        <f t="shared" si="36"/>
        <v/>
      </c>
      <c r="AS61" s="7" t="str">
        <f t="shared" si="37"/>
        <v/>
      </c>
      <c r="AT61" s="7" t="str">
        <f t="shared" si="38"/>
        <v/>
      </c>
      <c r="AU61" s="7" t="str">
        <f t="shared" si="14"/>
        <v/>
      </c>
      <c r="AW61" s="3" t="str">
        <f>IF(ROWS(AW$15:AW61)-1&gt;$AZ$10,"",ROWS(AW$15:AW61)-1)</f>
        <v/>
      </c>
      <c r="AX61" s="9" t="str">
        <f t="shared" si="39"/>
        <v/>
      </c>
      <c r="AY61" s="7" t="str">
        <f t="shared" si="15"/>
        <v/>
      </c>
      <c r="AZ61" s="7" t="str">
        <f t="shared" si="40"/>
        <v/>
      </c>
      <c r="BA61" s="7" t="str">
        <f t="shared" si="16"/>
        <v/>
      </c>
      <c r="BB61" s="7" t="str">
        <f t="shared" si="41"/>
        <v/>
      </c>
      <c r="BC61" s="7" t="str">
        <f t="shared" si="17"/>
        <v/>
      </c>
    </row>
    <row r="62" spans="1:55" x14ac:dyDescent="0.35">
      <c r="A62" s="3" t="e">
        <f>IF(ROWS(A$15:A62)-1&gt;$D$10,"",ROWS(A$15:A62)-1)</f>
        <v>#REF!</v>
      </c>
      <c r="B62" s="9" t="e">
        <f t="shared" si="18"/>
        <v>#REF!</v>
      </c>
      <c r="C62" s="7" t="e">
        <f t="shared" si="19"/>
        <v>#REF!</v>
      </c>
      <c r="D62" s="7" t="e">
        <f t="shared" si="20"/>
        <v>#REF!</v>
      </c>
      <c r="E62" s="7" t="e">
        <f t="shared" si="21"/>
        <v>#REF!</v>
      </c>
      <c r="F62" s="7" t="e">
        <f t="shared" si="22"/>
        <v>#REF!</v>
      </c>
      <c r="G62" s="7" t="e">
        <f t="shared" si="23"/>
        <v>#REF!</v>
      </c>
      <c r="I62" s="3" t="e">
        <f>IF(ROWS(I$15:I62)-1&gt;$L$10,"",ROWS(I$15:I62)-1)</f>
        <v>#REF!</v>
      </c>
      <c r="J62" s="9" t="e">
        <f t="shared" si="24"/>
        <v>#REF!</v>
      </c>
      <c r="K62" s="7" t="e">
        <f t="shared" si="25"/>
        <v>#REF!</v>
      </c>
      <c r="L62" s="7" t="e">
        <f t="shared" si="26"/>
        <v>#REF!</v>
      </c>
      <c r="M62" s="7" t="e">
        <f t="shared" si="27"/>
        <v>#REF!</v>
      </c>
      <c r="N62" s="7" t="e">
        <f t="shared" si="28"/>
        <v>#REF!</v>
      </c>
      <c r="O62" s="7" t="e">
        <f t="shared" si="29"/>
        <v>#REF!</v>
      </c>
      <c r="Q62" s="3">
        <f>IF(ROWS(Q$15:Q62)-1&gt;$T$10,"",ROWS(Q$15:Q62)-1)</f>
        <v>47</v>
      </c>
      <c r="R62" s="9">
        <f t="shared" si="30"/>
        <v>47300</v>
      </c>
      <c r="S62" s="7">
        <f t="shared" si="0"/>
        <v>19372.150018993303</v>
      </c>
      <c r="T62" s="7">
        <f t="shared" si="1"/>
        <v>261.78581106747635</v>
      </c>
      <c r="U62" s="7">
        <f t="shared" si="2"/>
        <v>156.20759346396284</v>
      </c>
      <c r="V62" s="7">
        <f t="shared" si="3"/>
        <v>105.57821760351351</v>
      </c>
      <c r="W62" s="7">
        <f t="shared" si="4"/>
        <v>19110.364207925828</v>
      </c>
      <c r="X62" s="7"/>
      <c r="Y62" s="3" t="str">
        <f>IF(ROWS(Y$15:Y62)-1&gt;$AB$10,"",ROWS(Y$15:Y62)-1)</f>
        <v/>
      </c>
      <c r="Z62" s="9" t="str">
        <f t="shared" si="31"/>
        <v/>
      </c>
      <c r="AA62" s="7" t="str">
        <f t="shared" si="5"/>
        <v/>
      </c>
      <c r="AB62" s="7" t="str">
        <f t="shared" si="6"/>
        <v/>
      </c>
      <c r="AC62" s="7" t="str">
        <f t="shared" si="7"/>
        <v/>
      </c>
      <c r="AD62" s="7" t="str">
        <f t="shared" si="42"/>
        <v/>
      </c>
      <c r="AE62" s="7" t="str">
        <f t="shared" si="9"/>
        <v/>
      </c>
      <c r="AG62" s="3">
        <f>IF(ROWS(AG$15:AG62)-1&gt;$AJ$10,"",ROWS(AG$15:AG62)-1)</f>
        <v>47</v>
      </c>
      <c r="AH62" s="9">
        <f t="shared" si="32"/>
        <v>47300</v>
      </c>
      <c r="AI62" s="7">
        <f t="shared" si="10"/>
        <v>62135.465483105225</v>
      </c>
      <c r="AJ62" s="7">
        <f t="shared" si="33"/>
        <v>839.66845247439858</v>
      </c>
      <c r="AK62" s="7">
        <f t="shared" si="11"/>
        <v>422.84303819190103</v>
      </c>
      <c r="AL62" s="7">
        <f t="shared" si="34"/>
        <v>416.82541428249755</v>
      </c>
      <c r="AM62" s="7">
        <f t="shared" si="12"/>
        <v>61295.797030630827</v>
      </c>
      <c r="AO62" s="3" t="str">
        <f>IF(ROWS(AO$15:AO62)-1&gt;$AR$10,"",ROWS(AO$15:AO62)-1)</f>
        <v/>
      </c>
      <c r="AP62" s="9" t="str">
        <f t="shared" si="35"/>
        <v/>
      </c>
      <c r="AQ62" s="7" t="str">
        <f t="shared" si="13"/>
        <v/>
      </c>
      <c r="AR62" s="7" t="str">
        <f t="shared" si="36"/>
        <v/>
      </c>
      <c r="AS62" s="7" t="str">
        <f t="shared" si="37"/>
        <v/>
      </c>
      <c r="AT62" s="7" t="str">
        <f t="shared" si="38"/>
        <v/>
      </c>
      <c r="AU62" s="7" t="str">
        <f t="shared" si="14"/>
        <v/>
      </c>
      <c r="AW62" s="3" t="str">
        <f>IF(ROWS(AW$15:AW62)-1&gt;$AZ$10,"",ROWS(AW$15:AW62)-1)</f>
        <v/>
      </c>
      <c r="AX62" s="9" t="str">
        <f t="shared" si="39"/>
        <v/>
      </c>
      <c r="AY62" s="7" t="str">
        <f t="shared" si="15"/>
        <v/>
      </c>
      <c r="AZ62" s="7" t="str">
        <f t="shared" si="40"/>
        <v/>
      </c>
      <c r="BA62" s="7" t="str">
        <f t="shared" si="16"/>
        <v/>
      </c>
      <c r="BB62" s="7" t="str">
        <f t="shared" si="41"/>
        <v/>
      </c>
      <c r="BC62" s="7" t="str">
        <f t="shared" si="17"/>
        <v/>
      </c>
    </row>
    <row r="63" spans="1:55" x14ac:dyDescent="0.35">
      <c r="A63" s="3" t="e">
        <f>IF(ROWS(A$15:A63)-1&gt;$D$10,"",ROWS(A$15:A63)-1)</f>
        <v>#REF!</v>
      </c>
      <c r="B63" s="9" t="e">
        <f t="shared" si="18"/>
        <v>#REF!</v>
      </c>
      <c r="C63" s="7" t="e">
        <f t="shared" si="19"/>
        <v>#REF!</v>
      </c>
      <c r="D63" s="7" t="e">
        <f t="shared" si="20"/>
        <v>#REF!</v>
      </c>
      <c r="E63" s="7" t="e">
        <f t="shared" si="21"/>
        <v>#REF!</v>
      </c>
      <c r="F63" s="7" t="e">
        <f t="shared" si="22"/>
        <v>#REF!</v>
      </c>
      <c r="G63" s="7" t="e">
        <f t="shared" si="23"/>
        <v>#REF!</v>
      </c>
      <c r="I63" s="3" t="e">
        <f>IF(ROWS(I$15:I63)-1&gt;$L$10,"",ROWS(I$15:I63)-1)</f>
        <v>#REF!</v>
      </c>
      <c r="J63" s="9" t="e">
        <f t="shared" si="24"/>
        <v>#REF!</v>
      </c>
      <c r="K63" s="7" t="e">
        <f t="shared" si="25"/>
        <v>#REF!</v>
      </c>
      <c r="L63" s="7" t="e">
        <f t="shared" si="26"/>
        <v>#REF!</v>
      </c>
      <c r="M63" s="7" t="e">
        <f t="shared" si="27"/>
        <v>#REF!</v>
      </c>
      <c r="N63" s="7" t="e">
        <f t="shared" si="28"/>
        <v>#REF!</v>
      </c>
      <c r="O63" s="7" t="e">
        <f t="shared" si="29"/>
        <v>#REF!</v>
      </c>
      <c r="Q63" s="3">
        <f>IF(ROWS(Q$15:Q63)-1&gt;$T$10,"",ROWS(Q$15:Q63)-1)</f>
        <v>48</v>
      </c>
      <c r="R63" s="9">
        <f t="shared" si="30"/>
        <v>47331</v>
      </c>
      <c r="S63" s="7">
        <f t="shared" si="0"/>
        <v>19110.364207925828</v>
      </c>
      <c r="T63" s="7">
        <f t="shared" si="1"/>
        <v>261.78581106747635</v>
      </c>
      <c r="U63" s="7">
        <f t="shared" si="2"/>
        <v>157.63432613428057</v>
      </c>
      <c r="V63" s="7">
        <f t="shared" si="3"/>
        <v>104.15148493319576</v>
      </c>
      <c r="W63" s="7">
        <f t="shared" si="4"/>
        <v>18848.578396858353</v>
      </c>
      <c r="X63" s="7"/>
      <c r="Y63" s="3" t="str">
        <f>IF(ROWS(Y$15:Y63)-1&gt;$AB$10,"",ROWS(Y$15:Y63)-1)</f>
        <v/>
      </c>
      <c r="Z63" s="9" t="str">
        <f t="shared" si="31"/>
        <v/>
      </c>
      <c r="AA63" s="7" t="str">
        <f t="shared" si="5"/>
        <v/>
      </c>
      <c r="AB63" s="7" t="str">
        <f t="shared" si="6"/>
        <v/>
      </c>
      <c r="AC63" s="7" t="str">
        <f t="shared" si="7"/>
        <v/>
      </c>
      <c r="AD63" s="7" t="str">
        <f t="shared" si="42"/>
        <v/>
      </c>
      <c r="AE63" s="7" t="str">
        <f t="shared" si="9"/>
        <v/>
      </c>
      <c r="AG63" s="3">
        <f>IF(ROWS(AG$15:AG63)-1&gt;$AJ$10,"",ROWS(AG$15:AG63)-1)</f>
        <v>48</v>
      </c>
      <c r="AH63" s="9">
        <f t="shared" si="32"/>
        <v>47331</v>
      </c>
      <c r="AI63" s="7">
        <f t="shared" si="10"/>
        <v>61295.797030630827</v>
      </c>
      <c r="AJ63" s="7">
        <f t="shared" si="33"/>
        <v>839.66845247439858</v>
      </c>
      <c r="AK63" s="7">
        <f t="shared" si="11"/>
        <v>428.47581406058345</v>
      </c>
      <c r="AL63" s="7">
        <f t="shared" si="34"/>
        <v>411.19263841381513</v>
      </c>
      <c r="AM63" s="7">
        <f t="shared" si="12"/>
        <v>60456.128578156429</v>
      </c>
      <c r="AO63" s="3" t="str">
        <f>IF(ROWS(AO$15:AO63)-1&gt;$AR$10,"",ROWS(AO$15:AO63)-1)</f>
        <v/>
      </c>
      <c r="AP63" s="9" t="str">
        <f t="shared" si="35"/>
        <v/>
      </c>
      <c r="AQ63" s="7" t="str">
        <f t="shared" si="13"/>
        <v/>
      </c>
      <c r="AR63" s="7" t="str">
        <f t="shared" si="36"/>
        <v/>
      </c>
      <c r="AS63" s="7" t="str">
        <f t="shared" si="37"/>
        <v/>
      </c>
      <c r="AT63" s="7" t="str">
        <f t="shared" si="38"/>
        <v/>
      </c>
      <c r="AU63" s="7" t="str">
        <f t="shared" si="14"/>
        <v/>
      </c>
      <c r="AW63" s="3" t="str">
        <f>IF(ROWS(AW$15:AW63)-1&gt;$AZ$10,"",ROWS(AW$15:AW63)-1)</f>
        <v/>
      </c>
      <c r="AX63" s="9" t="str">
        <f t="shared" si="39"/>
        <v/>
      </c>
      <c r="AY63" s="7" t="str">
        <f t="shared" si="15"/>
        <v/>
      </c>
      <c r="AZ63" s="7" t="str">
        <f t="shared" si="40"/>
        <v/>
      </c>
      <c r="BA63" s="7" t="str">
        <f t="shared" si="16"/>
        <v/>
      </c>
      <c r="BB63" s="7" t="str">
        <f t="shared" si="41"/>
        <v/>
      </c>
      <c r="BC63" s="7" t="str">
        <f t="shared" si="17"/>
        <v/>
      </c>
    </row>
    <row r="64" spans="1:55" x14ac:dyDescent="0.35">
      <c r="A64" s="3" t="e">
        <f>IF(ROWS(A$15:A64)-1&gt;$D$10,"",ROWS(A$15:A64)-1)</f>
        <v>#REF!</v>
      </c>
      <c r="B64" s="9" t="e">
        <f t="shared" si="18"/>
        <v>#REF!</v>
      </c>
      <c r="C64" s="7" t="e">
        <f t="shared" si="19"/>
        <v>#REF!</v>
      </c>
      <c r="D64" s="7" t="e">
        <f t="shared" si="20"/>
        <v>#REF!</v>
      </c>
      <c r="E64" s="7" t="e">
        <f t="shared" si="21"/>
        <v>#REF!</v>
      </c>
      <c r="F64" s="7" t="e">
        <f t="shared" si="22"/>
        <v>#REF!</v>
      </c>
      <c r="G64" s="7" t="e">
        <f t="shared" si="23"/>
        <v>#REF!</v>
      </c>
      <c r="I64" s="3" t="e">
        <f>IF(ROWS(I$15:I64)-1&gt;$L$10,"",ROWS(I$15:I64)-1)</f>
        <v>#REF!</v>
      </c>
      <c r="J64" s="9" t="e">
        <f t="shared" si="24"/>
        <v>#REF!</v>
      </c>
      <c r="K64" s="7" t="e">
        <f t="shared" si="25"/>
        <v>#REF!</v>
      </c>
      <c r="L64" s="7" t="e">
        <f t="shared" si="26"/>
        <v>#REF!</v>
      </c>
      <c r="M64" s="7" t="e">
        <f t="shared" si="27"/>
        <v>#REF!</v>
      </c>
      <c r="N64" s="7" t="e">
        <f t="shared" si="28"/>
        <v>#REF!</v>
      </c>
      <c r="O64" s="7" t="e">
        <f t="shared" si="29"/>
        <v>#REF!</v>
      </c>
      <c r="Q64" s="3">
        <f>IF(ROWS(Q$15:Q64)-1&gt;$T$10,"",ROWS(Q$15:Q64)-1)</f>
        <v>49</v>
      </c>
      <c r="R64" s="9">
        <f t="shared" si="30"/>
        <v>47362</v>
      </c>
      <c r="S64" s="7">
        <f t="shared" si="0"/>
        <v>18848.578396858353</v>
      </c>
      <c r="T64" s="7">
        <f t="shared" si="1"/>
        <v>261.78581106747635</v>
      </c>
      <c r="U64" s="7">
        <f t="shared" si="2"/>
        <v>159.0610588045983</v>
      </c>
      <c r="V64" s="7">
        <f t="shared" si="3"/>
        <v>102.72475226287803</v>
      </c>
      <c r="W64" s="7">
        <f t="shared" si="4"/>
        <v>18586.792585790878</v>
      </c>
      <c r="X64" s="7"/>
      <c r="Y64" s="3" t="str">
        <f>IF(ROWS(Y$15:Y64)-1&gt;$AB$10,"",ROWS(Y$15:Y64)-1)</f>
        <v/>
      </c>
      <c r="Z64" s="9" t="str">
        <f t="shared" si="31"/>
        <v/>
      </c>
      <c r="AA64" s="7" t="str">
        <f t="shared" si="5"/>
        <v/>
      </c>
      <c r="AB64" s="7" t="str">
        <f t="shared" si="6"/>
        <v/>
      </c>
      <c r="AC64" s="7" t="str">
        <f t="shared" si="7"/>
        <v/>
      </c>
      <c r="AD64" s="7" t="str">
        <f t="shared" si="42"/>
        <v/>
      </c>
      <c r="AE64" s="7" t="str">
        <f t="shared" si="9"/>
        <v/>
      </c>
      <c r="AG64" s="3">
        <f>IF(ROWS(AG$15:AG64)-1&gt;$AJ$10,"",ROWS(AG$15:AG64)-1)</f>
        <v>49</v>
      </c>
      <c r="AH64" s="9">
        <f t="shared" si="32"/>
        <v>47362</v>
      </c>
      <c r="AI64" s="7">
        <f t="shared" si="10"/>
        <v>60456.128578156429</v>
      </c>
      <c r="AJ64" s="7">
        <f t="shared" si="33"/>
        <v>839.66845247439858</v>
      </c>
      <c r="AK64" s="7">
        <f t="shared" si="11"/>
        <v>434.10858992926586</v>
      </c>
      <c r="AL64" s="7">
        <f t="shared" si="34"/>
        <v>405.55986254513272</v>
      </c>
      <c r="AM64" s="7">
        <f t="shared" si="12"/>
        <v>59616.460125682032</v>
      </c>
      <c r="AO64" s="3" t="str">
        <f>IF(ROWS(AO$15:AO64)-1&gt;$AR$10,"",ROWS(AO$15:AO64)-1)</f>
        <v/>
      </c>
      <c r="AP64" s="9" t="str">
        <f t="shared" si="35"/>
        <v/>
      </c>
      <c r="AQ64" s="7" t="str">
        <f t="shared" si="13"/>
        <v/>
      </c>
      <c r="AR64" s="7" t="str">
        <f t="shared" si="36"/>
        <v/>
      </c>
      <c r="AS64" s="7" t="str">
        <f t="shared" si="37"/>
        <v/>
      </c>
      <c r="AT64" s="7" t="str">
        <f t="shared" si="38"/>
        <v/>
      </c>
      <c r="AU64" s="7" t="str">
        <f t="shared" si="14"/>
        <v/>
      </c>
      <c r="AW64" s="3" t="str">
        <f>IF(ROWS(AW$15:AW64)-1&gt;$AZ$10,"",ROWS(AW$15:AW64)-1)</f>
        <v/>
      </c>
      <c r="AX64" s="9" t="str">
        <f t="shared" si="39"/>
        <v/>
      </c>
      <c r="AY64" s="7" t="str">
        <f t="shared" si="15"/>
        <v/>
      </c>
      <c r="AZ64" s="7" t="str">
        <f t="shared" si="40"/>
        <v/>
      </c>
      <c r="BA64" s="7" t="str">
        <f t="shared" si="16"/>
        <v/>
      </c>
      <c r="BB64" s="7" t="str">
        <f t="shared" si="41"/>
        <v/>
      </c>
      <c r="BC64" s="7" t="str">
        <f t="shared" si="17"/>
        <v/>
      </c>
    </row>
    <row r="65" spans="1:55" x14ac:dyDescent="0.35">
      <c r="A65" s="3" t="e">
        <f>IF(ROWS(A$15:A65)-1&gt;$D$10,"",ROWS(A$15:A65)-1)</f>
        <v>#REF!</v>
      </c>
      <c r="B65" s="9" t="e">
        <f t="shared" si="18"/>
        <v>#REF!</v>
      </c>
      <c r="C65" s="7" t="e">
        <f t="shared" si="19"/>
        <v>#REF!</v>
      </c>
      <c r="D65" s="7" t="e">
        <f t="shared" si="20"/>
        <v>#REF!</v>
      </c>
      <c r="E65" s="7" t="e">
        <f t="shared" si="21"/>
        <v>#REF!</v>
      </c>
      <c r="F65" s="7" t="e">
        <f t="shared" si="22"/>
        <v>#REF!</v>
      </c>
      <c r="G65" s="7" t="e">
        <f t="shared" si="23"/>
        <v>#REF!</v>
      </c>
      <c r="I65" s="3" t="e">
        <f>IF(ROWS(I$15:I65)-1&gt;$L$10,"",ROWS(I$15:I65)-1)</f>
        <v>#REF!</v>
      </c>
      <c r="J65" s="9" t="e">
        <f t="shared" si="24"/>
        <v>#REF!</v>
      </c>
      <c r="K65" s="7" t="e">
        <f t="shared" si="25"/>
        <v>#REF!</v>
      </c>
      <c r="L65" s="7" t="e">
        <f t="shared" si="26"/>
        <v>#REF!</v>
      </c>
      <c r="M65" s="7" t="e">
        <f t="shared" si="27"/>
        <v>#REF!</v>
      </c>
      <c r="N65" s="7" t="e">
        <f t="shared" si="28"/>
        <v>#REF!</v>
      </c>
      <c r="O65" s="7" t="e">
        <f t="shared" si="29"/>
        <v>#REF!</v>
      </c>
      <c r="Q65" s="3">
        <f>IF(ROWS(Q$15:Q65)-1&gt;$T$10,"",ROWS(Q$15:Q65)-1)</f>
        <v>50</v>
      </c>
      <c r="R65" s="9">
        <f t="shared" si="30"/>
        <v>47392</v>
      </c>
      <c r="S65" s="7">
        <f t="shared" si="0"/>
        <v>18586.792585790878</v>
      </c>
      <c r="T65" s="7">
        <f t="shared" si="1"/>
        <v>261.78581106747635</v>
      </c>
      <c r="U65" s="7">
        <f t="shared" si="2"/>
        <v>160.48779147491607</v>
      </c>
      <c r="V65" s="7">
        <f t="shared" si="3"/>
        <v>101.29801959256028</v>
      </c>
      <c r="W65" s="7">
        <f t="shared" si="4"/>
        <v>18325.006774723402</v>
      </c>
      <c r="X65" s="7"/>
      <c r="Y65" s="3" t="str">
        <f>IF(ROWS(Y$15:Y65)-1&gt;$AB$10,"",ROWS(Y$15:Y65)-1)</f>
        <v/>
      </c>
      <c r="Z65" s="9" t="str">
        <f t="shared" si="31"/>
        <v/>
      </c>
      <c r="AA65" s="7" t="str">
        <f t="shared" si="5"/>
        <v/>
      </c>
      <c r="AB65" s="7" t="str">
        <f t="shared" si="6"/>
        <v/>
      </c>
      <c r="AC65" s="7" t="str">
        <f t="shared" si="7"/>
        <v/>
      </c>
      <c r="AD65" s="7" t="str">
        <f t="shared" si="42"/>
        <v/>
      </c>
      <c r="AE65" s="7" t="str">
        <f t="shared" si="9"/>
        <v/>
      </c>
      <c r="AG65" s="3">
        <f>IF(ROWS(AG$15:AG65)-1&gt;$AJ$10,"",ROWS(AG$15:AG65)-1)</f>
        <v>50</v>
      </c>
      <c r="AH65" s="9">
        <f t="shared" si="32"/>
        <v>47392</v>
      </c>
      <c r="AI65" s="7">
        <f t="shared" si="10"/>
        <v>59616.460125682032</v>
      </c>
      <c r="AJ65" s="7">
        <f t="shared" si="33"/>
        <v>839.66845247439858</v>
      </c>
      <c r="AK65" s="7">
        <f t="shared" si="11"/>
        <v>439.74136579794828</v>
      </c>
      <c r="AL65" s="7">
        <f t="shared" si="34"/>
        <v>399.9270866764503</v>
      </c>
      <c r="AM65" s="7">
        <f t="shared" si="12"/>
        <v>58776.791673207634</v>
      </c>
      <c r="AO65" s="3" t="str">
        <f>IF(ROWS(AO$15:AO65)-1&gt;$AR$10,"",ROWS(AO$15:AO65)-1)</f>
        <v/>
      </c>
      <c r="AP65" s="9" t="str">
        <f t="shared" si="35"/>
        <v/>
      </c>
      <c r="AQ65" s="7" t="str">
        <f t="shared" si="13"/>
        <v/>
      </c>
      <c r="AR65" s="7" t="str">
        <f t="shared" si="36"/>
        <v/>
      </c>
      <c r="AS65" s="7" t="str">
        <f t="shared" si="37"/>
        <v/>
      </c>
      <c r="AT65" s="7" t="str">
        <f t="shared" si="38"/>
        <v/>
      </c>
      <c r="AU65" s="7" t="str">
        <f t="shared" si="14"/>
        <v/>
      </c>
      <c r="AW65" s="3" t="str">
        <f>IF(ROWS(AW$15:AW65)-1&gt;$AZ$10,"",ROWS(AW$15:AW65)-1)</f>
        <v/>
      </c>
      <c r="AX65" s="9" t="str">
        <f t="shared" si="39"/>
        <v/>
      </c>
      <c r="AY65" s="7" t="str">
        <f t="shared" si="15"/>
        <v/>
      </c>
      <c r="AZ65" s="7" t="str">
        <f t="shared" si="40"/>
        <v/>
      </c>
      <c r="BA65" s="7" t="str">
        <f t="shared" si="16"/>
        <v/>
      </c>
      <c r="BB65" s="7" t="str">
        <f t="shared" si="41"/>
        <v/>
      </c>
      <c r="BC65" s="7" t="str">
        <f t="shared" si="17"/>
        <v/>
      </c>
    </row>
    <row r="66" spans="1:55" x14ac:dyDescent="0.35">
      <c r="A66" s="3" t="e">
        <f>IF(ROWS(A$15:A66)-1&gt;$D$10,"",ROWS(A$15:A66)-1)</f>
        <v>#REF!</v>
      </c>
      <c r="B66" s="9" t="e">
        <f t="shared" si="18"/>
        <v>#REF!</v>
      </c>
      <c r="C66" s="7" t="e">
        <f t="shared" si="19"/>
        <v>#REF!</v>
      </c>
      <c r="D66" s="7" t="e">
        <f t="shared" si="20"/>
        <v>#REF!</v>
      </c>
      <c r="E66" s="7" t="e">
        <f t="shared" si="21"/>
        <v>#REF!</v>
      </c>
      <c r="F66" s="7" t="e">
        <f t="shared" si="22"/>
        <v>#REF!</v>
      </c>
      <c r="G66" s="7" t="e">
        <f t="shared" si="23"/>
        <v>#REF!</v>
      </c>
      <c r="I66" s="3" t="e">
        <f>IF(ROWS(I$15:I66)-1&gt;$L$10,"",ROWS(I$15:I66)-1)</f>
        <v>#REF!</v>
      </c>
      <c r="J66" s="9" t="e">
        <f t="shared" si="24"/>
        <v>#REF!</v>
      </c>
      <c r="K66" s="7" t="e">
        <f t="shared" si="25"/>
        <v>#REF!</v>
      </c>
      <c r="L66" s="7" t="e">
        <f t="shared" si="26"/>
        <v>#REF!</v>
      </c>
      <c r="M66" s="7" t="e">
        <f t="shared" si="27"/>
        <v>#REF!</v>
      </c>
      <c r="N66" s="7" t="e">
        <f t="shared" si="28"/>
        <v>#REF!</v>
      </c>
      <c r="O66" s="7" t="e">
        <f t="shared" si="29"/>
        <v>#REF!</v>
      </c>
      <c r="Q66" s="3">
        <f>IF(ROWS(Q$15:Q66)-1&gt;$T$10,"",ROWS(Q$15:Q66)-1)</f>
        <v>51</v>
      </c>
      <c r="R66" s="9">
        <f t="shared" si="30"/>
        <v>47423</v>
      </c>
      <c r="S66" s="7">
        <f t="shared" si="0"/>
        <v>18325.006774723402</v>
      </c>
      <c r="T66" s="7">
        <f t="shared" si="1"/>
        <v>261.78581106747635</v>
      </c>
      <c r="U66" s="7">
        <f t="shared" si="2"/>
        <v>161.9145241452338</v>
      </c>
      <c r="V66" s="7">
        <f t="shared" si="3"/>
        <v>99.871286922242547</v>
      </c>
      <c r="W66" s="7">
        <f t="shared" si="4"/>
        <v>18063.220963655927</v>
      </c>
      <c r="X66" s="7"/>
      <c r="Y66" s="3" t="str">
        <f>IF(ROWS(Y$15:Y66)-1&gt;$AB$10,"",ROWS(Y$15:Y66)-1)</f>
        <v/>
      </c>
      <c r="Z66" s="9" t="str">
        <f t="shared" si="31"/>
        <v/>
      </c>
      <c r="AA66" s="7" t="str">
        <f t="shared" si="5"/>
        <v/>
      </c>
      <c r="AB66" s="7" t="str">
        <f t="shared" si="6"/>
        <v/>
      </c>
      <c r="AC66" s="7" t="str">
        <f t="shared" si="7"/>
        <v/>
      </c>
      <c r="AD66" s="7" t="str">
        <f t="shared" si="42"/>
        <v/>
      </c>
      <c r="AE66" s="7" t="str">
        <f t="shared" si="9"/>
        <v/>
      </c>
      <c r="AG66" s="3">
        <f>IF(ROWS(AG$15:AG66)-1&gt;$AJ$10,"",ROWS(AG$15:AG66)-1)</f>
        <v>51</v>
      </c>
      <c r="AH66" s="9">
        <f t="shared" si="32"/>
        <v>47423</v>
      </c>
      <c r="AI66" s="7">
        <f t="shared" si="10"/>
        <v>58776.791673207634</v>
      </c>
      <c r="AJ66" s="7">
        <f t="shared" si="33"/>
        <v>839.66845247439858</v>
      </c>
      <c r="AK66" s="7">
        <f t="shared" si="11"/>
        <v>445.37414166663069</v>
      </c>
      <c r="AL66" s="7">
        <f t="shared" si="34"/>
        <v>394.29431080776789</v>
      </c>
      <c r="AM66" s="7">
        <f t="shared" si="12"/>
        <v>57937.123220733236</v>
      </c>
      <c r="AO66" s="3" t="str">
        <f>IF(ROWS(AO$15:AO66)-1&gt;$AR$10,"",ROWS(AO$15:AO66)-1)</f>
        <v/>
      </c>
      <c r="AP66" s="9" t="str">
        <f t="shared" si="35"/>
        <v/>
      </c>
      <c r="AQ66" s="7" t="str">
        <f t="shared" si="13"/>
        <v/>
      </c>
      <c r="AR66" s="7" t="str">
        <f t="shared" si="36"/>
        <v/>
      </c>
      <c r="AS66" s="7" t="str">
        <f t="shared" si="37"/>
        <v/>
      </c>
      <c r="AT66" s="7" t="str">
        <f t="shared" si="38"/>
        <v/>
      </c>
      <c r="AU66" s="7" t="str">
        <f t="shared" si="14"/>
        <v/>
      </c>
      <c r="AW66" s="3" t="str">
        <f>IF(ROWS(AW$15:AW66)-1&gt;$AZ$10,"",ROWS(AW$15:AW66)-1)</f>
        <v/>
      </c>
      <c r="AX66" s="9" t="str">
        <f t="shared" si="39"/>
        <v/>
      </c>
      <c r="AY66" s="7" t="str">
        <f t="shared" si="15"/>
        <v/>
      </c>
      <c r="AZ66" s="7" t="str">
        <f t="shared" si="40"/>
        <v/>
      </c>
      <c r="BA66" s="7" t="str">
        <f t="shared" si="16"/>
        <v/>
      </c>
      <c r="BB66" s="7" t="str">
        <f t="shared" si="41"/>
        <v/>
      </c>
      <c r="BC66" s="7" t="str">
        <f t="shared" si="17"/>
        <v/>
      </c>
    </row>
    <row r="67" spans="1:55" x14ac:dyDescent="0.35">
      <c r="A67" s="3" t="e">
        <f>IF(ROWS(A$15:A67)-1&gt;$D$10,"",ROWS(A$15:A67)-1)</f>
        <v>#REF!</v>
      </c>
      <c r="B67" s="9" t="e">
        <f t="shared" si="18"/>
        <v>#REF!</v>
      </c>
      <c r="C67" s="7" t="e">
        <f t="shared" si="19"/>
        <v>#REF!</v>
      </c>
      <c r="D67" s="7" t="e">
        <f t="shared" si="20"/>
        <v>#REF!</v>
      </c>
      <c r="E67" s="7" t="e">
        <f t="shared" si="21"/>
        <v>#REF!</v>
      </c>
      <c r="F67" s="7" t="e">
        <f t="shared" si="22"/>
        <v>#REF!</v>
      </c>
      <c r="G67" s="7" t="e">
        <f t="shared" si="23"/>
        <v>#REF!</v>
      </c>
      <c r="I67" s="3" t="e">
        <f>IF(ROWS(I$15:I67)-1&gt;$L$10,"",ROWS(I$15:I67)-1)</f>
        <v>#REF!</v>
      </c>
      <c r="J67" s="9" t="e">
        <f t="shared" si="24"/>
        <v>#REF!</v>
      </c>
      <c r="K67" s="7" t="e">
        <f t="shared" si="25"/>
        <v>#REF!</v>
      </c>
      <c r="L67" s="7" t="e">
        <f t="shared" si="26"/>
        <v>#REF!</v>
      </c>
      <c r="M67" s="7" t="e">
        <f t="shared" si="27"/>
        <v>#REF!</v>
      </c>
      <c r="N67" s="7" t="e">
        <f t="shared" si="28"/>
        <v>#REF!</v>
      </c>
      <c r="O67" s="7" t="e">
        <f t="shared" si="29"/>
        <v>#REF!</v>
      </c>
      <c r="Q67" s="3">
        <f>IF(ROWS(Q$15:Q67)-1&gt;$T$10,"",ROWS(Q$15:Q67)-1)</f>
        <v>52</v>
      </c>
      <c r="R67" s="9">
        <f t="shared" si="30"/>
        <v>47453</v>
      </c>
      <c r="S67" s="7">
        <f t="shared" si="0"/>
        <v>18063.220963655927</v>
      </c>
      <c r="T67" s="7">
        <f t="shared" si="1"/>
        <v>261.78581106747635</v>
      </c>
      <c r="U67" s="7">
        <f t="shared" si="2"/>
        <v>163.34125681555156</v>
      </c>
      <c r="V67" s="7">
        <f t="shared" si="3"/>
        <v>98.444554251924799</v>
      </c>
      <c r="W67" s="7">
        <f t="shared" si="4"/>
        <v>17801.435152588452</v>
      </c>
      <c r="X67" s="7"/>
      <c r="Y67" s="3" t="str">
        <f>IF(ROWS(Y$15:Y67)-1&gt;$AB$10,"",ROWS(Y$15:Y67)-1)</f>
        <v/>
      </c>
      <c r="Z67" s="9" t="str">
        <f t="shared" si="31"/>
        <v/>
      </c>
      <c r="AA67" s="7" t="str">
        <f t="shared" si="5"/>
        <v/>
      </c>
      <c r="AB67" s="7" t="str">
        <f t="shared" si="6"/>
        <v/>
      </c>
      <c r="AC67" s="7" t="str">
        <f t="shared" si="7"/>
        <v/>
      </c>
      <c r="AD67" s="7" t="str">
        <f t="shared" si="42"/>
        <v/>
      </c>
      <c r="AE67" s="7" t="str">
        <f t="shared" si="9"/>
        <v/>
      </c>
      <c r="AG67" s="3">
        <f>IF(ROWS(AG$15:AG67)-1&gt;$AJ$10,"",ROWS(AG$15:AG67)-1)</f>
        <v>52</v>
      </c>
      <c r="AH67" s="9">
        <f t="shared" si="32"/>
        <v>47453</v>
      </c>
      <c r="AI67" s="7">
        <f t="shared" si="10"/>
        <v>57937.123220733236</v>
      </c>
      <c r="AJ67" s="7">
        <f t="shared" si="33"/>
        <v>839.66845247439858</v>
      </c>
      <c r="AK67" s="7">
        <f t="shared" si="11"/>
        <v>451.00691753531311</v>
      </c>
      <c r="AL67" s="7">
        <f t="shared" si="34"/>
        <v>388.66153493908547</v>
      </c>
      <c r="AM67" s="7">
        <f t="shared" si="12"/>
        <v>57097.454768258838</v>
      </c>
      <c r="AO67" s="3" t="str">
        <f>IF(ROWS(AO$15:AO67)-1&gt;$AR$10,"",ROWS(AO$15:AO67)-1)</f>
        <v/>
      </c>
      <c r="AP67" s="9" t="str">
        <f t="shared" si="35"/>
        <v/>
      </c>
      <c r="AQ67" s="7" t="str">
        <f t="shared" si="13"/>
        <v/>
      </c>
      <c r="AR67" s="7" t="str">
        <f t="shared" si="36"/>
        <v/>
      </c>
      <c r="AS67" s="7" t="str">
        <f t="shared" si="37"/>
        <v/>
      </c>
      <c r="AT67" s="7" t="str">
        <f t="shared" si="38"/>
        <v/>
      </c>
      <c r="AU67" s="7" t="str">
        <f t="shared" si="14"/>
        <v/>
      </c>
      <c r="AW67" s="3" t="str">
        <f>IF(ROWS(AW$15:AW67)-1&gt;$AZ$10,"",ROWS(AW$15:AW67)-1)</f>
        <v/>
      </c>
      <c r="AX67" s="9" t="str">
        <f t="shared" si="39"/>
        <v/>
      </c>
      <c r="AY67" s="7" t="str">
        <f t="shared" si="15"/>
        <v/>
      </c>
      <c r="AZ67" s="7" t="str">
        <f t="shared" si="40"/>
        <v/>
      </c>
      <c r="BA67" s="7" t="str">
        <f t="shared" si="16"/>
        <v/>
      </c>
      <c r="BB67" s="7" t="str">
        <f t="shared" si="41"/>
        <v/>
      </c>
      <c r="BC67" s="7" t="str">
        <f t="shared" si="17"/>
        <v/>
      </c>
    </row>
    <row r="68" spans="1:55" x14ac:dyDescent="0.35">
      <c r="A68" s="3" t="e">
        <f>IF(ROWS(A$15:A68)-1&gt;$D$10,"",ROWS(A$15:A68)-1)</f>
        <v>#REF!</v>
      </c>
      <c r="B68" s="9" t="e">
        <f t="shared" si="18"/>
        <v>#REF!</v>
      </c>
      <c r="C68" s="7" t="e">
        <f t="shared" si="19"/>
        <v>#REF!</v>
      </c>
      <c r="D68" s="7" t="e">
        <f t="shared" si="20"/>
        <v>#REF!</v>
      </c>
      <c r="E68" s="7" t="e">
        <f t="shared" si="21"/>
        <v>#REF!</v>
      </c>
      <c r="F68" s="7" t="e">
        <f t="shared" si="22"/>
        <v>#REF!</v>
      </c>
      <c r="G68" s="7" t="e">
        <f t="shared" si="23"/>
        <v>#REF!</v>
      </c>
      <c r="I68" s="3" t="e">
        <f>IF(ROWS(I$15:I68)-1&gt;$L$10,"",ROWS(I$15:I68)-1)</f>
        <v>#REF!</v>
      </c>
      <c r="J68" s="9" t="e">
        <f t="shared" si="24"/>
        <v>#REF!</v>
      </c>
      <c r="K68" s="7" t="e">
        <f t="shared" si="25"/>
        <v>#REF!</v>
      </c>
      <c r="L68" s="7" t="e">
        <f t="shared" si="26"/>
        <v>#REF!</v>
      </c>
      <c r="M68" s="7" t="e">
        <f t="shared" si="27"/>
        <v>#REF!</v>
      </c>
      <c r="N68" s="7" t="e">
        <f t="shared" si="28"/>
        <v>#REF!</v>
      </c>
      <c r="O68" s="7" t="e">
        <f t="shared" si="29"/>
        <v>#REF!</v>
      </c>
      <c r="Q68" s="3">
        <f>IF(ROWS(Q$15:Q68)-1&gt;$T$10,"",ROWS(Q$15:Q68)-1)</f>
        <v>53</v>
      </c>
      <c r="R68" s="9">
        <f t="shared" si="30"/>
        <v>47484</v>
      </c>
      <c r="S68" s="7">
        <f t="shared" si="0"/>
        <v>17801.435152588452</v>
      </c>
      <c r="T68" s="7">
        <f t="shared" si="1"/>
        <v>261.78581106747635</v>
      </c>
      <c r="U68" s="7">
        <f t="shared" si="2"/>
        <v>164.76798948586929</v>
      </c>
      <c r="V68" s="7">
        <f t="shared" si="3"/>
        <v>97.017821581607066</v>
      </c>
      <c r="W68" s="7">
        <f t="shared" si="4"/>
        <v>17539.649341520977</v>
      </c>
      <c r="X68" s="7"/>
      <c r="Y68" s="3" t="str">
        <f>IF(ROWS(Y$15:Y68)-1&gt;$AB$10,"",ROWS(Y$15:Y68)-1)</f>
        <v/>
      </c>
      <c r="Z68" s="9" t="str">
        <f t="shared" si="31"/>
        <v/>
      </c>
      <c r="AA68" s="7" t="str">
        <f t="shared" si="5"/>
        <v/>
      </c>
      <c r="AB68" s="7" t="str">
        <f t="shared" si="6"/>
        <v/>
      </c>
      <c r="AC68" s="7" t="str">
        <f t="shared" si="7"/>
        <v/>
      </c>
      <c r="AD68" s="7" t="str">
        <f t="shared" si="42"/>
        <v/>
      </c>
      <c r="AE68" s="7" t="str">
        <f t="shared" si="9"/>
        <v/>
      </c>
      <c r="AG68" s="3">
        <f>IF(ROWS(AG$15:AG68)-1&gt;$AJ$10,"",ROWS(AG$15:AG68)-1)</f>
        <v>53</v>
      </c>
      <c r="AH68" s="9">
        <f t="shared" si="32"/>
        <v>47484</v>
      </c>
      <c r="AI68" s="7">
        <f t="shared" si="10"/>
        <v>57097.454768258838</v>
      </c>
      <c r="AJ68" s="7">
        <f t="shared" si="33"/>
        <v>839.66845247439858</v>
      </c>
      <c r="AK68" s="7">
        <f t="shared" si="11"/>
        <v>456.63969340399552</v>
      </c>
      <c r="AL68" s="7">
        <f t="shared" si="34"/>
        <v>383.02875907040305</v>
      </c>
      <c r="AM68" s="7">
        <f t="shared" si="12"/>
        <v>56257.78631578444</v>
      </c>
      <c r="AO68" s="3" t="str">
        <f>IF(ROWS(AO$15:AO68)-1&gt;$AR$10,"",ROWS(AO$15:AO68)-1)</f>
        <v/>
      </c>
      <c r="AP68" s="9" t="str">
        <f t="shared" si="35"/>
        <v/>
      </c>
      <c r="AQ68" s="7" t="str">
        <f t="shared" si="13"/>
        <v/>
      </c>
      <c r="AR68" s="7" t="str">
        <f t="shared" si="36"/>
        <v/>
      </c>
      <c r="AS68" s="7" t="str">
        <f t="shared" si="37"/>
        <v/>
      </c>
      <c r="AT68" s="7" t="str">
        <f t="shared" si="38"/>
        <v/>
      </c>
      <c r="AU68" s="7" t="str">
        <f t="shared" si="14"/>
        <v/>
      </c>
      <c r="AW68" s="3" t="str">
        <f>IF(ROWS(AW$15:AW68)-1&gt;$AZ$10,"",ROWS(AW$15:AW68)-1)</f>
        <v/>
      </c>
      <c r="AX68" s="9" t="str">
        <f t="shared" si="39"/>
        <v/>
      </c>
      <c r="AY68" s="7" t="str">
        <f t="shared" si="15"/>
        <v/>
      </c>
      <c r="AZ68" s="7" t="str">
        <f t="shared" si="40"/>
        <v/>
      </c>
      <c r="BA68" s="7" t="str">
        <f t="shared" si="16"/>
        <v/>
      </c>
      <c r="BB68" s="7" t="str">
        <f t="shared" si="41"/>
        <v/>
      </c>
      <c r="BC68" s="7" t="str">
        <f t="shared" si="17"/>
        <v/>
      </c>
    </row>
    <row r="69" spans="1:55" x14ac:dyDescent="0.35">
      <c r="A69" s="3" t="e">
        <f>IF(ROWS(A$15:A69)-1&gt;$D$10,"",ROWS(A$15:A69)-1)</f>
        <v>#REF!</v>
      </c>
      <c r="B69" s="9" t="e">
        <f t="shared" si="18"/>
        <v>#REF!</v>
      </c>
      <c r="C69" s="7" t="e">
        <f t="shared" si="19"/>
        <v>#REF!</v>
      </c>
      <c r="D69" s="7" t="e">
        <f t="shared" si="20"/>
        <v>#REF!</v>
      </c>
      <c r="E69" s="7" t="e">
        <f t="shared" si="21"/>
        <v>#REF!</v>
      </c>
      <c r="F69" s="7" t="e">
        <f t="shared" si="22"/>
        <v>#REF!</v>
      </c>
      <c r="G69" s="7" t="e">
        <f t="shared" si="23"/>
        <v>#REF!</v>
      </c>
      <c r="I69" s="3" t="e">
        <f>IF(ROWS(I$15:I69)-1&gt;$L$10,"",ROWS(I$15:I69)-1)</f>
        <v>#REF!</v>
      </c>
      <c r="J69" s="9" t="e">
        <f t="shared" si="24"/>
        <v>#REF!</v>
      </c>
      <c r="K69" s="7" t="e">
        <f t="shared" si="25"/>
        <v>#REF!</v>
      </c>
      <c r="L69" s="7" t="e">
        <f t="shared" si="26"/>
        <v>#REF!</v>
      </c>
      <c r="M69" s="7" t="e">
        <f t="shared" si="27"/>
        <v>#REF!</v>
      </c>
      <c r="N69" s="7" t="e">
        <f t="shared" si="28"/>
        <v>#REF!</v>
      </c>
      <c r="O69" s="7" t="e">
        <f t="shared" si="29"/>
        <v>#REF!</v>
      </c>
      <c r="Q69" s="3">
        <f>IF(ROWS(Q$15:Q69)-1&gt;$T$10,"",ROWS(Q$15:Q69)-1)</f>
        <v>54</v>
      </c>
      <c r="R69" s="9">
        <f t="shared" si="30"/>
        <v>47515</v>
      </c>
      <c r="S69" s="7">
        <f t="shared" si="0"/>
        <v>17539.649341520977</v>
      </c>
      <c r="T69" s="7">
        <f t="shared" si="1"/>
        <v>261.78581106747635</v>
      </c>
      <c r="U69" s="7">
        <f t="shared" si="2"/>
        <v>166.19472215618703</v>
      </c>
      <c r="V69" s="7">
        <f t="shared" si="3"/>
        <v>95.591088911289319</v>
      </c>
      <c r="W69" s="7">
        <f t="shared" si="4"/>
        <v>17277.863530453502</v>
      </c>
      <c r="X69" s="7"/>
      <c r="Y69" s="3" t="str">
        <f>IF(ROWS(Y$15:Y69)-1&gt;$AB$10,"",ROWS(Y$15:Y69)-1)</f>
        <v/>
      </c>
      <c r="Z69" s="9" t="str">
        <f t="shared" si="31"/>
        <v/>
      </c>
      <c r="AA69" s="7" t="str">
        <f t="shared" si="5"/>
        <v/>
      </c>
      <c r="AB69" s="7" t="str">
        <f t="shared" si="6"/>
        <v/>
      </c>
      <c r="AC69" s="7" t="str">
        <f t="shared" si="7"/>
        <v/>
      </c>
      <c r="AD69" s="7" t="str">
        <f t="shared" si="42"/>
        <v/>
      </c>
      <c r="AE69" s="7" t="str">
        <f t="shared" si="9"/>
        <v/>
      </c>
      <c r="AG69" s="3">
        <f>IF(ROWS(AG$15:AG69)-1&gt;$AJ$10,"",ROWS(AG$15:AG69)-1)</f>
        <v>54</v>
      </c>
      <c r="AH69" s="9">
        <f t="shared" si="32"/>
        <v>47515</v>
      </c>
      <c r="AI69" s="7">
        <f t="shared" si="10"/>
        <v>56257.78631578444</v>
      </c>
      <c r="AJ69" s="7">
        <f t="shared" si="33"/>
        <v>839.66845247439858</v>
      </c>
      <c r="AK69" s="7">
        <f t="shared" si="11"/>
        <v>462.27246927267794</v>
      </c>
      <c r="AL69" s="7">
        <f t="shared" si="34"/>
        <v>377.39598320172064</v>
      </c>
      <c r="AM69" s="7">
        <f t="shared" si="12"/>
        <v>55418.117863310043</v>
      </c>
      <c r="AO69" s="3" t="str">
        <f>IF(ROWS(AO$15:AO69)-1&gt;$AR$10,"",ROWS(AO$15:AO69)-1)</f>
        <v/>
      </c>
      <c r="AP69" s="9" t="str">
        <f t="shared" si="35"/>
        <v/>
      </c>
      <c r="AQ69" s="7" t="str">
        <f t="shared" si="13"/>
        <v/>
      </c>
      <c r="AR69" s="7" t="str">
        <f t="shared" si="36"/>
        <v/>
      </c>
      <c r="AS69" s="7" t="str">
        <f t="shared" si="37"/>
        <v/>
      </c>
      <c r="AT69" s="7" t="str">
        <f t="shared" si="38"/>
        <v/>
      </c>
      <c r="AU69" s="7" t="str">
        <f t="shared" si="14"/>
        <v/>
      </c>
      <c r="AW69" s="3" t="str">
        <f>IF(ROWS(AW$15:AW69)-1&gt;$AZ$10,"",ROWS(AW$15:AW69)-1)</f>
        <v/>
      </c>
      <c r="AX69" s="9" t="str">
        <f t="shared" si="39"/>
        <v/>
      </c>
      <c r="AY69" s="7" t="str">
        <f t="shared" si="15"/>
        <v/>
      </c>
      <c r="AZ69" s="7" t="str">
        <f t="shared" si="40"/>
        <v/>
      </c>
      <c r="BA69" s="7" t="str">
        <f t="shared" si="16"/>
        <v/>
      </c>
      <c r="BB69" s="7" t="str">
        <f t="shared" si="41"/>
        <v/>
      </c>
      <c r="BC69" s="7" t="str">
        <f t="shared" si="17"/>
        <v/>
      </c>
    </row>
    <row r="70" spans="1:55" x14ac:dyDescent="0.35">
      <c r="A70" s="3" t="e">
        <f>IF(ROWS(A$15:A70)-1&gt;$D$10,"",ROWS(A$15:A70)-1)</f>
        <v>#REF!</v>
      </c>
      <c r="B70" s="9" t="e">
        <f t="shared" si="18"/>
        <v>#REF!</v>
      </c>
      <c r="C70" s="7" t="e">
        <f t="shared" si="19"/>
        <v>#REF!</v>
      </c>
      <c r="D70" s="7" t="e">
        <f t="shared" si="20"/>
        <v>#REF!</v>
      </c>
      <c r="E70" s="7" t="e">
        <f t="shared" si="21"/>
        <v>#REF!</v>
      </c>
      <c r="F70" s="7" t="e">
        <f t="shared" si="22"/>
        <v>#REF!</v>
      </c>
      <c r="G70" s="7" t="e">
        <f t="shared" si="23"/>
        <v>#REF!</v>
      </c>
      <c r="I70" s="3" t="e">
        <f>IF(ROWS(I$15:I70)-1&gt;$L$10,"",ROWS(I$15:I70)-1)</f>
        <v>#REF!</v>
      </c>
      <c r="J70" s="9" t="e">
        <f t="shared" si="24"/>
        <v>#REF!</v>
      </c>
      <c r="K70" s="7" t="e">
        <f t="shared" si="25"/>
        <v>#REF!</v>
      </c>
      <c r="L70" s="7" t="e">
        <f t="shared" si="26"/>
        <v>#REF!</v>
      </c>
      <c r="M70" s="7" t="e">
        <f t="shared" si="27"/>
        <v>#REF!</v>
      </c>
      <c r="N70" s="7" t="e">
        <f t="shared" si="28"/>
        <v>#REF!</v>
      </c>
      <c r="O70" s="7" t="e">
        <f t="shared" si="29"/>
        <v>#REF!</v>
      </c>
      <c r="Q70" s="3">
        <f>IF(ROWS(Q$15:Q70)-1&gt;$T$10,"",ROWS(Q$15:Q70)-1)</f>
        <v>55</v>
      </c>
      <c r="R70" s="9">
        <f t="shared" si="30"/>
        <v>47543</v>
      </c>
      <c r="S70" s="7">
        <f t="shared" si="0"/>
        <v>17277.863530453502</v>
      </c>
      <c r="T70" s="7">
        <f t="shared" si="1"/>
        <v>261.78581106747635</v>
      </c>
      <c r="U70" s="7">
        <f t="shared" si="2"/>
        <v>167.62145482650476</v>
      </c>
      <c r="V70" s="7">
        <f t="shared" si="3"/>
        <v>94.164356240971586</v>
      </c>
      <c r="W70" s="7">
        <f t="shared" si="4"/>
        <v>17016.077719386027</v>
      </c>
      <c r="X70" s="7"/>
      <c r="Y70" s="3" t="str">
        <f>IF(ROWS(Y$15:Y70)-1&gt;$AB$10,"",ROWS(Y$15:Y70)-1)</f>
        <v/>
      </c>
      <c r="Z70" s="9" t="str">
        <f t="shared" si="31"/>
        <v/>
      </c>
      <c r="AA70" s="7" t="str">
        <f t="shared" si="5"/>
        <v/>
      </c>
      <c r="AB70" s="7" t="str">
        <f t="shared" si="6"/>
        <v/>
      </c>
      <c r="AC70" s="7" t="str">
        <f t="shared" si="7"/>
        <v/>
      </c>
      <c r="AD70" s="7" t="str">
        <f t="shared" si="42"/>
        <v/>
      </c>
      <c r="AE70" s="7" t="str">
        <f t="shared" si="9"/>
        <v/>
      </c>
      <c r="AG70" s="3">
        <f>IF(ROWS(AG$15:AG70)-1&gt;$AJ$10,"",ROWS(AG$15:AG70)-1)</f>
        <v>55</v>
      </c>
      <c r="AH70" s="9">
        <f t="shared" si="32"/>
        <v>47543</v>
      </c>
      <c r="AI70" s="7">
        <f t="shared" si="10"/>
        <v>55418.117863310043</v>
      </c>
      <c r="AJ70" s="7">
        <f t="shared" si="33"/>
        <v>839.66845247439858</v>
      </c>
      <c r="AK70" s="7">
        <f t="shared" si="11"/>
        <v>467.90524514136035</v>
      </c>
      <c r="AL70" s="7">
        <f t="shared" si="34"/>
        <v>371.76320733303822</v>
      </c>
      <c r="AM70" s="7">
        <f t="shared" si="12"/>
        <v>54578.449410835645</v>
      </c>
      <c r="AO70" s="3" t="str">
        <f>IF(ROWS(AO$15:AO70)-1&gt;$AR$10,"",ROWS(AO$15:AO70)-1)</f>
        <v/>
      </c>
      <c r="AP70" s="9" t="str">
        <f t="shared" si="35"/>
        <v/>
      </c>
      <c r="AQ70" s="7" t="str">
        <f t="shared" si="13"/>
        <v/>
      </c>
      <c r="AR70" s="7" t="str">
        <f t="shared" si="36"/>
        <v/>
      </c>
      <c r="AS70" s="7" t="str">
        <f t="shared" si="37"/>
        <v/>
      </c>
      <c r="AT70" s="7" t="str">
        <f t="shared" si="38"/>
        <v/>
      </c>
      <c r="AU70" s="7" t="str">
        <f t="shared" si="14"/>
        <v/>
      </c>
      <c r="AW70" s="3" t="str">
        <f>IF(ROWS(AW$15:AW70)-1&gt;$AZ$10,"",ROWS(AW$15:AW70)-1)</f>
        <v/>
      </c>
      <c r="AX70" s="9" t="str">
        <f t="shared" si="39"/>
        <v/>
      </c>
      <c r="AY70" s="7" t="str">
        <f t="shared" si="15"/>
        <v/>
      </c>
      <c r="AZ70" s="7" t="str">
        <f t="shared" si="40"/>
        <v/>
      </c>
      <c r="BA70" s="7" t="str">
        <f t="shared" si="16"/>
        <v/>
      </c>
      <c r="BB70" s="7" t="str">
        <f t="shared" si="41"/>
        <v/>
      </c>
      <c r="BC70" s="7" t="str">
        <f t="shared" si="17"/>
        <v/>
      </c>
    </row>
    <row r="71" spans="1:55" x14ac:dyDescent="0.35">
      <c r="A71" s="3" t="e">
        <f>IF(ROWS(A$15:A71)-1&gt;$D$10,"",ROWS(A$15:A71)-1)</f>
        <v>#REF!</v>
      </c>
      <c r="B71" s="9" t="e">
        <f t="shared" si="18"/>
        <v>#REF!</v>
      </c>
      <c r="C71" s="7" t="e">
        <f t="shared" si="19"/>
        <v>#REF!</v>
      </c>
      <c r="D71" s="7" t="e">
        <f t="shared" si="20"/>
        <v>#REF!</v>
      </c>
      <c r="E71" s="7" t="e">
        <f t="shared" si="21"/>
        <v>#REF!</v>
      </c>
      <c r="F71" s="7" t="e">
        <f t="shared" si="22"/>
        <v>#REF!</v>
      </c>
      <c r="G71" s="7" t="e">
        <f t="shared" si="23"/>
        <v>#REF!</v>
      </c>
      <c r="I71" s="3" t="e">
        <f>IF(ROWS(I$15:I71)-1&gt;$L$10,"",ROWS(I$15:I71)-1)</f>
        <v>#REF!</v>
      </c>
      <c r="J71" s="9" t="e">
        <f t="shared" si="24"/>
        <v>#REF!</v>
      </c>
      <c r="K71" s="7" t="e">
        <f t="shared" si="25"/>
        <v>#REF!</v>
      </c>
      <c r="L71" s="7" t="e">
        <f t="shared" si="26"/>
        <v>#REF!</v>
      </c>
      <c r="M71" s="7" t="e">
        <f t="shared" si="27"/>
        <v>#REF!</v>
      </c>
      <c r="N71" s="7" t="e">
        <f t="shared" si="28"/>
        <v>#REF!</v>
      </c>
      <c r="O71" s="7" t="e">
        <f t="shared" si="29"/>
        <v>#REF!</v>
      </c>
      <c r="Q71" s="3">
        <f>IF(ROWS(Q$15:Q71)-1&gt;$T$10,"",ROWS(Q$15:Q71)-1)</f>
        <v>56</v>
      </c>
      <c r="R71" s="9">
        <f t="shared" si="30"/>
        <v>47574</v>
      </c>
      <c r="S71" s="7">
        <f t="shared" si="0"/>
        <v>17016.077719386027</v>
      </c>
      <c r="T71" s="7">
        <f t="shared" si="1"/>
        <v>261.78581106747635</v>
      </c>
      <c r="U71" s="7">
        <f t="shared" si="2"/>
        <v>169.04818749682249</v>
      </c>
      <c r="V71" s="7">
        <f t="shared" si="3"/>
        <v>92.737623570653852</v>
      </c>
      <c r="W71" s="7">
        <f t="shared" si="4"/>
        <v>16754.291908318552</v>
      </c>
      <c r="X71" s="7"/>
      <c r="Y71" s="3" t="str">
        <f>IF(ROWS(Y$15:Y71)-1&gt;$AB$10,"",ROWS(Y$15:Y71)-1)</f>
        <v/>
      </c>
      <c r="Z71" s="9" t="str">
        <f t="shared" si="31"/>
        <v/>
      </c>
      <c r="AA71" s="7" t="str">
        <f t="shared" si="5"/>
        <v/>
      </c>
      <c r="AB71" s="7" t="str">
        <f t="shared" si="6"/>
        <v/>
      </c>
      <c r="AC71" s="7" t="str">
        <f t="shared" si="7"/>
        <v/>
      </c>
      <c r="AD71" s="7" t="str">
        <f t="shared" si="42"/>
        <v/>
      </c>
      <c r="AE71" s="7" t="str">
        <f t="shared" si="9"/>
        <v/>
      </c>
      <c r="AG71" s="3">
        <f>IF(ROWS(AG$15:AG71)-1&gt;$AJ$10,"",ROWS(AG$15:AG71)-1)</f>
        <v>56</v>
      </c>
      <c r="AH71" s="9">
        <f t="shared" si="32"/>
        <v>47574</v>
      </c>
      <c r="AI71" s="7">
        <f t="shared" si="10"/>
        <v>54578.449410835645</v>
      </c>
      <c r="AJ71" s="7">
        <f t="shared" si="33"/>
        <v>839.66845247439858</v>
      </c>
      <c r="AK71" s="7">
        <f t="shared" si="11"/>
        <v>473.53802101004277</v>
      </c>
      <c r="AL71" s="7">
        <f t="shared" si="34"/>
        <v>366.13043146435581</v>
      </c>
      <c r="AM71" s="7">
        <f t="shared" si="12"/>
        <v>53738.780958361247</v>
      </c>
      <c r="AO71" s="3" t="str">
        <f>IF(ROWS(AO$15:AO71)-1&gt;$AR$10,"",ROWS(AO$15:AO71)-1)</f>
        <v/>
      </c>
      <c r="AP71" s="9" t="str">
        <f t="shared" si="35"/>
        <v/>
      </c>
      <c r="AQ71" s="7" t="str">
        <f t="shared" si="13"/>
        <v/>
      </c>
      <c r="AR71" s="7" t="str">
        <f t="shared" si="36"/>
        <v/>
      </c>
      <c r="AS71" s="7" t="str">
        <f t="shared" si="37"/>
        <v/>
      </c>
      <c r="AT71" s="7" t="str">
        <f t="shared" si="38"/>
        <v/>
      </c>
      <c r="AU71" s="7" t="str">
        <f t="shared" si="14"/>
        <v/>
      </c>
      <c r="AW71" s="3" t="str">
        <f>IF(ROWS(AW$15:AW71)-1&gt;$AZ$10,"",ROWS(AW$15:AW71)-1)</f>
        <v/>
      </c>
      <c r="AX71" s="9" t="str">
        <f t="shared" si="39"/>
        <v/>
      </c>
      <c r="AY71" s="7" t="str">
        <f t="shared" si="15"/>
        <v/>
      </c>
      <c r="AZ71" s="7" t="str">
        <f t="shared" si="40"/>
        <v/>
      </c>
      <c r="BA71" s="7" t="str">
        <f t="shared" si="16"/>
        <v/>
      </c>
      <c r="BB71" s="7" t="str">
        <f t="shared" si="41"/>
        <v/>
      </c>
      <c r="BC71" s="7" t="str">
        <f t="shared" si="17"/>
        <v/>
      </c>
    </row>
    <row r="72" spans="1:55" x14ac:dyDescent="0.35">
      <c r="A72" s="3" t="e">
        <f>IF(ROWS(A$15:A72)-1&gt;$D$10,"",ROWS(A$15:A72)-1)</f>
        <v>#REF!</v>
      </c>
      <c r="B72" s="9" t="e">
        <f t="shared" si="18"/>
        <v>#REF!</v>
      </c>
      <c r="C72" s="7" t="e">
        <f t="shared" si="19"/>
        <v>#REF!</v>
      </c>
      <c r="D72" s="7" t="e">
        <f t="shared" si="20"/>
        <v>#REF!</v>
      </c>
      <c r="E72" s="7" t="e">
        <f t="shared" si="21"/>
        <v>#REF!</v>
      </c>
      <c r="F72" s="7" t="e">
        <f t="shared" si="22"/>
        <v>#REF!</v>
      </c>
      <c r="G72" s="7" t="e">
        <f t="shared" si="23"/>
        <v>#REF!</v>
      </c>
      <c r="I72" s="3" t="e">
        <f>IF(ROWS(I$15:I72)-1&gt;$L$10,"",ROWS(I$15:I72)-1)</f>
        <v>#REF!</v>
      </c>
      <c r="J72" s="9" t="e">
        <f t="shared" si="24"/>
        <v>#REF!</v>
      </c>
      <c r="K72" s="7" t="e">
        <f t="shared" si="25"/>
        <v>#REF!</v>
      </c>
      <c r="L72" s="7" t="e">
        <f t="shared" si="26"/>
        <v>#REF!</v>
      </c>
      <c r="M72" s="7" t="e">
        <f t="shared" si="27"/>
        <v>#REF!</v>
      </c>
      <c r="N72" s="7" t="e">
        <f t="shared" si="28"/>
        <v>#REF!</v>
      </c>
      <c r="O72" s="7" t="e">
        <f t="shared" si="29"/>
        <v>#REF!</v>
      </c>
      <c r="Q72" s="3">
        <f>IF(ROWS(Q$15:Q72)-1&gt;$T$10,"",ROWS(Q$15:Q72)-1)</f>
        <v>57</v>
      </c>
      <c r="R72" s="9">
        <f t="shared" si="30"/>
        <v>47604</v>
      </c>
      <c r="S72" s="7">
        <f t="shared" si="0"/>
        <v>16754.291908318552</v>
      </c>
      <c r="T72" s="7">
        <f t="shared" si="1"/>
        <v>261.78581106747635</v>
      </c>
      <c r="U72" s="7">
        <f t="shared" si="2"/>
        <v>170.47492016714023</v>
      </c>
      <c r="V72" s="7">
        <f t="shared" si="3"/>
        <v>91.310890900336105</v>
      </c>
      <c r="W72" s="7">
        <f t="shared" si="4"/>
        <v>16492.506097251076</v>
      </c>
      <c r="X72" s="7"/>
      <c r="Y72" s="3" t="str">
        <f>IF(ROWS(Y$15:Y72)-1&gt;$AB$10,"",ROWS(Y$15:Y72)-1)</f>
        <v/>
      </c>
      <c r="Z72" s="9" t="str">
        <f t="shared" si="31"/>
        <v/>
      </c>
      <c r="AA72" s="7" t="str">
        <f t="shared" si="5"/>
        <v/>
      </c>
      <c r="AB72" s="7" t="str">
        <f t="shared" si="6"/>
        <v/>
      </c>
      <c r="AC72" s="7" t="str">
        <f t="shared" si="7"/>
        <v/>
      </c>
      <c r="AD72" s="7" t="str">
        <f t="shared" si="42"/>
        <v/>
      </c>
      <c r="AE72" s="7" t="str">
        <f t="shared" si="9"/>
        <v/>
      </c>
      <c r="AG72" s="3">
        <f>IF(ROWS(AG$15:AG72)-1&gt;$AJ$10,"",ROWS(AG$15:AG72)-1)</f>
        <v>57</v>
      </c>
      <c r="AH72" s="9">
        <f t="shared" si="32"/>
        <v>47604</v>
      </c>
      <c r="AI72" s="7">
        <f t="shared" si="10"/>
        <v>53738.780958361247</v>
      </c>
      <c r="AJ72" s="7">
        <f t="shared" si="33"/>
        <v>839.66845247439858</v>
      </c>
      <c r="AK72" s="7">
        <f t="shared" si="11"/>
        <v>479.17079687872518</v>
      </c>
      <c r="AL72" s="7">
        <f t="shared" si="34"/>
        <v>360.49765559567339</v>
      </c>
      <c r="AM72" s="7">
        <f t="shared" si="12"/>
        <v>52899.112505886849</v>
      </c>
      <c r="AO72" s="3" t="str">
        <f>IF(ROWS(AO$15:AO72)-1&gt;$AR$10,"",ROWS(AO$15:AO72)-1)</f>
        <v/>
      </c>
      <c r="AP72" s="9" t="str">
        <f t="shared" si="35"/>
        <v/>
      </c>
      <c r="AQ72" s="7" t="str">
        <f t="shared" si="13"/>
        <v/>
      </c>
      <c r="AR72" s="7" t="str">
        <f t="shared" si="36"/>
        <v/>
      </c>
      <c r="AS72" s="7" t="str">
        <f t="shared" si="37"/>
        <v/>
      </c>
      <c r="AT72" s="7" t="str">
        <f t="shared" si="38"/>
        <v/>
      </c>
      <c r="AU72" s="7" t="str">
        <f t="shared" si="14"/>
        <v/>
      </c>
      <c r="AW72" s="3" t="str">
        <f>IF(ROWS(AW$15:AW72)-1&gt;$AZ$10,"",ROWS(AW$15:AW72)-1)</f>
        <v/>
      </c>
      <c r="AX72" s="9" t="str">
        <f t="shared" si="39"/>
        <v/>
      </c>
      <c r="AY72" s="7" t="str">
        <f t="shared" si="15"/>
        <v/>
      </c>
      <c r="AZ72" s="7" t="str">
        <f t="shared" si="40"/>
        <v/>
      </c>
      <c r="BA72" s="7" t="str">
        <f t="shared" si="16"/>
        <v/>
      </c>
      <c r="BB72" s="7" t="str">
        <f t="shared" si="41"/>
        <v/>
      </c>
      <c r="BC72" s="7" t="str">
        <f t="shared" si="17"/>
        <v/>
      </c>
    </row>
    <row r="73" spans="1:55" x14ac:dyDescent="0.35">
      <c r="A73" s="3" t="e">
        <f>IF(ROWS(A$15:A73)-1&gt;$D$10,"",ROWS(A$15:A73)-1)</f>
        <v>#REF!</v>
      </c>
      <c r="B73" s="9" t="e">
        <f t="shared" si="18"/>
        <v>#REF!</v>
      </c>
      <c r="C73" s="7" t="e">
        <f t="shared" si="19"/>
        <v>#REF!</v>
      </c>
      <c r="D73" s="7" t="e">
        <f t="shared" si="20"/>
        <v>#REF!</v>
      </c>
      <c r="E73" s="7" t="e">
        <f t="shared" si="21"/>
        <v>#REF!</v>
      </c>
      <c r="F73" s="7" t="e">
        <f t="shared" si="22"/>
        <v>#REF!</v>
      </c>
      <c r="G73" s="7" t="e">
        <f t="shared" si="23"/>
        <v>#REF!</v>
      </c>
      <c r="I73" s="3" t="e">
        <f>IF(ROWS(I$15:I73)-1&gt;$L$10,"",ROWS(I$15:I73)-1)</f>
        <v>#REF!</v>
      </c>
      <c r="J73" s="9" t="e">
        <f t="shared" si="24"/>
        <v>#REF!</v>
      </c>
      <c r="K73" s="7" t="e">
        <f t="shared" si="25"/>
        <v>#REF!</v>
      </c>
      <c r="L73" s="7" t="e">
        <f t="shared" si="26"/>
        <v>#REF!</v>
      </c>
      <c r="M73" s="7" t="e">
        <f t="shared" si="27"/>
        <v>#REF!</v>
      </c>
      <c r="N73" s="7" t="e">
        <f t="shared" si="28"/>
        <v>#REF!</v>
      </c>
      <c r="O73" s="7" t="e">
        <f t="shared" si="29"/>
        <v>#REF!</v>
      </c>
      <c r="Q73" s="3">
        <f>IF(ROWS(Q$15:Q73)-1&gt;$T$10,"",ROWS(Q$15:Q73)-1)</f>
        <v>58</v>
      </c>
      <c r="R73" s="9">
        <f t="shared" si="30"/>
        <v>47635</v>
      </c>
      <c r="S73" s="7">
        <f t="shared" si="0"/>
        <v>16492.506097251076</v>
      </c>
      <c r="T73" s="7">
        <f t="shared" si="1"/>
        <v>261.78581106747635</v>
      </c>
      <c r="U73" s="7">
        <f t="shared" si="2"/>
        <v>171.90165283745796</v>
      </c>
      <c r="V73" s="7">
        <f t="shared" si="3"/>
        <v>89.884158230018372</v>
      </c>
      <c r="W73" s="7">
        <f t="shared" si="4"/>
        <v>16230.720286183599</v>
      </c>
      <c r="X73" s="7"/>
      <c r="Y73" s="3" t="str">
        <f>IF(ROWS(Y$15:Y73)-1&gt;$AB$10,"",ROWS(Y$15:Y73)-1)</f>
        <v/>
      </c>
      <c r="Z73" s="9" t="str">
        <f t="shared" si="31"/>
        <v/>
      </c>
      <c r="AA73" s="7" t="str">
        <f t="shared" si="5"/>
        <v/>
      </c>
      <c r="AB73" s="7" t="str">
        <f t="shared" si="6"/>
        <v/>
      </c>
      <c r="AC73" s="7" t="str">
        <f t="shared" si="7"/>
        <v/>
      </c>
      <c r="AD73" s="7" t="str">
        <f t="shared" si="42"/>
        <v/>
      </c>
      <c r="AE73" s="7" t="str">
        <f t="shared" si="9"/>
        <v/>
      </c>
      <c r="AG73" s="3">
        <f>IF(ROWS(AG$15:AG73)-1&gt;$AJ$10,"",ROWS(AG$15:AG73)-1)</f>
        <v>58</v>
      </c>
      <c r="AH73" s="9">
        <f t="shared" si="32"/>
        <v>47635</v>
      </c>
      <c r="AI73" s="7">
        <f t="shared" si="10"/>
        <v>52899.112505886849</v>
      </c>
      <c r="AJ73" s="7">
        <f t="shared" si="33"/>
        <v>839.66845247439858</v>
      </c>
      <c r="AK73" s="7">
        <f t="shared" si="11"/>
        <v>484.8035727474076</v>
      </c>
      <c r="AL73" s="7">
        <f t="shared" si="34"/>
        <v>354.86487972699098</v>
      </c>
      <c r="AM73" s="7">
        <f t="shared" si="12"/>
        <v>52059.444053412451</v>
      </c>
      <c r="AO73" s="3" t="str">
        <f>IF(ROWS(AO$15:AO73)-1&gt;$AR$10,"",ROWS(AO$15:AO73)-1)</f>
        <v/>
      </c>
      <c r="AP73" s="9" t="str">
        <f t="shared" si="35"/>
        <v/>
      </c>
      <c r="AQ73" s="7" t="str">
        <f t="shared" si="13"/>
        <v/>
      </c>
      <c r="AR73" s="7" t="str">
        <f t="shared" si="36"/>
        <v/>
      </c>
      <c r="AS73" s="7" t="str">
        <f t="shared" si="37"/>
        <v/>
      </c>
      <c r="AT73" s="7" t="str">
        <f t="shared" si="38"/>
        <v/>
      </c>
      <c r="AU73" s="7" t="str">
        <f t="shared" si="14"/>
        <v/>
      </c>
      <c r="AW73" s="3" t="str">
        <f>IF(ROWS(AW$15:AW73)-1&gt;$AZ$10,"",ROWS(AW$15:AW73)-1)</f>
        <v/>
      </c>
      <c r="AX73" s="9" t="str">
        <f t="shared" si="39"/>
        <v/>
      </c>
      <c r="AY73" s="7" t="str">
        <f t="shared" si="15"/>
        <v/>
      </c>
      <c r="AZ73" s="7" t="str">
        <f t="shared" si="40"/>
        <v/>
      </c>
      <c r="BA73" s="7" t="str">
        <f t="shared" si="16"/>
        <v/>
      </c>
      <c r="BB73" s="7" t="str">
        <f t="shared" si="41"/>
        <v/>
      </c>
      <c r="BC73" s="7" t="str">
        <f t="shared" si="17"/>
        <v/>
      </c>
    </row>
    <row r="74" spans="1:55" x14ac:dyDescent="0.35">
      <c r="A74" s="3" t="e">
        <f>IF(ROWS(A$15:A74)-1&gt;$D$10,"",ROWS(A$15:A74)-1)</f>
        <v>#REF!</v>
      </c>
      <c r="B74" s="9" t="e">
        <f t="shared" si="18"/>
        <v>#REF!</v>
      </c>
      <c r="C74" s="7" t="e">
        <f t="shared" si="19"/>
        <v>#REF!</v>
      </c>
      <c r="D74" s="7" t="e">
        <f t="shared" si="20"/>
        <v>#REF!</v>
      </c>
      <c r="E74" s="7" t="e">
        <f t="shared" si="21"/>
        <v>#REF!</v>
      </c>
      <c r="F74" s="7" t="e">
        <f t="shared" si="22"/>
        <v>#REF!</v>
      </c>
      <c r="G74" s="7" t="e">
        <f t="shared" si="23"/>
        <v>#REF!</v>
      </c>
      <c r="I74" s="3" t="e">
        <f>IF(ROWS(I$15:I74)-1&gt;$L$10,"",ROWS(I$15:I74)-1)</f>
        <v>#REF!</v>
      </c>
      <c r="J74" s="9" t="e">
        <f t="shared" si="24"/>
        <v>#REF!</v>
      </c>
      <c r="K74" s="7" t="e">
        <f t="shared" si="25"/>
        <v>#REF!</v>
      </c>
      <c r="L74" s="7" t="e">
        <f t="shared" si="26"/>
        <v>#REF!</v>
      </c>
      <c r="M74" s="7" t="e">
        <f t="shared" si="27"/>
        <v>#REF!</v>
      </c>
      <c r="N74" s="7" t="e">
        <f t="shared" si="28"/>
        <v>#REF!</v>
      </c>
      <c r="O74" s="7" t="e">
        <f t="shared" si="29"/>
        <v>#REF!</v>
      </c>
      <c r="Q74" s="3">
        <f>IF(ROWS(Q$15:Q74)-1&gt;$T$10,"",ROWS(Q$15:Q74)-1)</f>
        <v>59</v>
      </c>
      <c r="R74" s="9">
        <f t="shared" si="30"/>
        <v>47665</v>
      </c>
      <c r="S74" s="7">
        <f t="shared" si="0"/>
        <v>16230.720286183599</v>
      </c>
      <c r="T74" s="7">
        <f t="shared" si="1"/>
        <v>261.78581106747635</v>
      </c>
      <c r="U74" s="7">
        <f t="shared" si="2"/>
        <v>173.32838550777575</v>
      </c>
      <c r="V74" s="7">
        <f t="shared" si="3"/>
        <v>88.45742555970061</v>
      </c>
      <c r="W74" s="7">
        <f t="shared" si="4"/>
        <v>15968.934475116122</v>
      </c>
      <c r="X74" s="7"/>
      <c r="Y74" s="3" t="str">
        <f>IF(ROWS(Y$15:Y74)-1&gt;$AB$10,"",ROWS(Y$15:Y74)-1)</f>
        <v/>
      </c>
      <c r="Z74" s="9" t="str">
        <f t="shared" si="31"/>
        <v/>
      </c>
      <c r="AA74" s="7" t="str">
        <f t="shared" si="5"/>
        <v/>
      </c>
      <c r="AB74" s="7" t="str">
        <f t="shared" si="6"/>
        <v/>
      </c>
      <c r="AC74" s="7" t="str">
        <f t="shared" si="7"/>
        <v/>
      </c>
      <c r="AD74" s="7" t="str">
        <f t="shared" si="42"/>
        <v/>
      </c>
      <c r="AE74" s="7" t="str">
        <f t="shared" si="9"/>
        <v/>
      </c>
      <c r="AG74" s="3">
        <f>IF(ROWS(AG$15:AG74)-1&gt;$AJ$10,"",ROWS(AG$15:AG74)-1)</f>
        <v>59</v>
      </c>
      <c r="AH74" s="9">
        <f t="shared" si="32"/>
        <v>47665</v>
      </c>
      <c r="AI74" s="7">
        <f t="shared" si="10"/>
        <v>52059.444053412451</v>
      </c>
      <c r="AJ74" s="7">
        <f t="shared" si="33"/>
        <v>839.66845247439858</v>
      </c>
      <c r="AK74" s="7">
        <f t="shared" si="11"/>
        <v>490.43634861609002</v>
      </c>
      <c r="AL74" s="7">
        <f t="shared" si="34"/>
        <v>349.23210385830856</v>
      </c>
      <c r="AM74" s="7">
        <f t="shared" si="12"/>
        <v>51219.775600938054</v>
      </c>
      <c r="AO74" s="3" t="str">
        <f>IF(ROWS(AO$15:AO74)-1&gt;$AR$10,"",ROWS(AO$15:AO74)-1)</f>
        <v/>
      </c>
      <c r="AP74" s="9" t="str">
        <f t="shared" si="35"/>
        <v/>
      </c>
      <c r="AQ74" s="7" t="str">
        <f t="shared" si="13"/>
        <v/>
      </c>
      <c r="AR74" s="7" t="str">
        <f t="shared" si="36"/>
        <v/>
      </c>
      <c r="AS74" s="7" t="str">
        <f t="shared" si="37"/>
        <v/>
      </c>
      <c r="AT74" s="7" t="str">
        <f t="shared" si="38"/>
        <v/>
      </c>
      <c r="AU74" s="7" t="str">
        <f t="shared" si="14"/>
        <v/>
      </c>
      <c r="AW74" s="3" t="str">
        <f>IF(ROWS(AW$15:AW74)-1&gt;$AZ$10,"",ROWS(AW$15:AW74)-1)</f>
        <v/>
      </c>
      <c r="AX74" s="9" t="str">
        <f t="shared" si="39"/>
        <v/>
      </c>
      <c r="AY74" s="7" t="str">
        <f t="shared" si="15"/>
        <v/>
      </c>
      <c r="AZ74" s="7" t="str">
        <f t="shared" si="40"/>
        <v/>
      </c>
      <c r="BA74" s="7" t="str">
        <f t="shared" si="16"/>
        <v/>
      </c>
      <c r="BB74" s="7" t="str">
        <f t="shared" si="41"/>
        <v/>
      </c>
      <c r="BC74" s="7" t="str">
        <f t="shared" si="17"/>
        <v/>
      </c>
    </row>
    <row r="75" spans="1:55" x14ac:dyDescent="0.35">
      <c r="A75" s="3" t="e">
        <f>IF(ROWS(A$15:A75)-1&gt;$D$10,"",ROWS(A$15:A75)-1)</f>
        <v>#REF!</v>
      </c>
      <c r="B75" s="9" t="e">
        <f t="shared" si="18"/>
        <v>#REF!</v>
      </c>
      <c r="C75" s="7" t="e">
        <f t="shared" si="19"/>
        <v>#REF!</v>
      </c>
      <c r="D75" s="7" t="e">
        <f t="shared" si="20"/>
        <v>#REF!</v>
      </c>
      <c r="E75" s="7" t="e">
        <f t="shared" si="21"/>
        <v>#REF!</v>
      </c>
      <c r="F75" s="7" t="e">
        <f t="shared" si="22"/>
        <v>#REF!</v>
      </c>
      <c r="G75" s="7" t="e">
        <f t="shared" si="23"/>
        <v>#REF!</v>
      </c>
      <c r="I75" s="3" t="e">
        <f>IF(ROWS(I$15:I75)-1&gt;$L$10,"",ROWS(I$15:I75)-1)</f>
        <v>#REF!</v>
      </c>
      <c r="J75" s="9" t="e">
        <f t="shared" si="24"/>
        <v>#REF!</v>
      </c>
      <c r="K75" s="7" t="e">
        <f t="shared" si="25"/>
        <v>#REF!</v>
      </c>
      <c r="L75" s="7" t="e">
        <f t="shared" si="26"/>
        <v>#REF!</v>
      </c>
      <c r="M75" s="7" t="e">
        <f t="shared" si="27"/>
        <v>#REF!</v>
      </c>
      <c r="N75" s="7" t="e">
        <f t="shared" si="28"/>
        <v>#REF!</v>
      </c>
      <c r="O75" s="7" t="e">
        <f t="shared" si="29"/>
        <v>#REF!</v>
      </c>
      <c r="Q75" s="3">
        <f>IF(ROWS(Q$15:Q75)-1&gt;$T$10,"",ROWS(Q$15:Q75)-1)</f>
        <v>60</v>
      </c>
      <c r="R75" s="9">
        <f t="shared" si="30"/>
        <v>47696</v>
      </c>
      <c r="S75" s="7">
        <f t="shared" si="0"/>
        <v>15968.934475116122</v>
      </c>
      <c r="T75" s="7">
        <f t="shared" si="1"/>
        <v>261.78581106747635</v>
      </c>
      <c r="U75" s="7">
        <f t="shared" si="2"/>
        <v>174.75511817809348</v>
      </c>
      <c r="V75" s="7">
        <f t="shared" si="3"/>
        <v>87.030692889382863</v>
      </c>
      <c r="W75" s="7">
        <f t="shared" si="4"/>
        <v>15707.148664048646</v>
      </c>
      <c r="X75" s="7"/>
      <c r="Y75" s="3" t="str">
        <f>IF(ROWS(Y$15:Y75)-1&gt;$AB$10,"",ROWS(Y$15:Y75)-1)</f>
        <v/>
      </c>
      <c r="Z75" s="9" t="str">
        <f t="shared" si="31"/>
        <v/>
      </c>
      <c r="AA75" s="7" t="str">
        <f t="shared" si="5"/>
        <v/>
      </c>
      <c r="AB75" s="7" t="str">
        <f t="shared" si="6"/>
        <v/>
      </c>
      <c r="AC75" s="7" t="str">
        <f t="shared" si="7"/>
        <v/>
      </c>
      <c r="AD75" s="7" t="str">
        <f t="shared" si="42"/>
        <v/>
      </c>
      <c r="AE75" s="7" t="str">
        <f t="shared" si="9"/>
        <v/>
      </c>
      <c r="AG75" s="3">
        <f>IF(ROWS(AG$15:AG75)-1&gt;$AJ$10,"",ROWS(AG$15:AG75)-1)</f>
        <v>60</v>
      </c>
      <c r="AH75" s="9">
        <f t="shared" si="32"/>
        <v>47696</v>
      </c>
      <c r="AI75" s="7">
        <f t="shared" si="10"/>
        <v>51219.775600938054</v>
      </c>
      <c r="AJ75" s="7">
        <f t="shared" si="33"/>
        <v>839.66845247439858</v>
      </c>
      <c r="AK75" s="7">
        <f t="shared" si="11"/>
        <v>496.06912448477243</v>
      </c>
      <c r="AL75" s="7">
        <f t="shared" si="34"/>
        <v>343.59932798962615</v>
      </c>
      <c r="AM75" s="7">
        <f t="shared" si="12"/>
        <v>50380.107148463656</v>
      </c>
      <c r="AO75" s="3" t="str">
        <f>IF(ROWS(AO$15:AO75)-1&gt;$AR$10,"",ROWS(AO$15:AO75)-1)</f>
        <v/>
      </c>
      <c r="AP75" s="9" t="str">
        <f t="shared" si="35"/>
        <v/>
      </c>
      <c r="AQ75" s="7" t="str">
        <f t="shared" si="13"/>
        <v/>
      </c>
      <c r="AR75" s="7" t="str">
        <f t="shared" si="36"/>
        <v/>
      </c>
      <c r="AS75" s="7" t="str">
        <f t="shared" si="37"/>
        <v/>
      </c>
      <c r="AT75" s="7" t="str">
        <f t="shared" si="38"/>
        <v/>
      </c>
      <c r="AU75" s="7" t="str">
        <f t="shared" si="14"/>
        <v/>
      </c>
      <c r="AW75" s="3" t="str">
        <f>IF(ROWS(AW$15:AW75)-1&gt;$AZ$10,"",ROWS(AW$15:AW75)-1)</f>
        <v/>
      </c>
      <c r="AX75" s="9" t="str">
        <f t="shared" si="39"/>
        <v/>
      </c>
      <c r="AY75" s="7" t="str">
        <f t="shared" si="15"/>
        <v/>
      </c>
      <c r="AZ75" s="7" t="str">
        <f t="shared" si="40"/>
        <v/>
      </c>
      <c r="BA75" s="7" t="str">
        <f t="shared" si="16"/>
        <v/>
      </c>
      <c r="BB75" s="7" t="str">
        <f t="shared" si="41"/>
        <v/>
      </c>
      <c r="BC75" s="7" t="str">
        <f t="shared" si="17"/>
        <v/>
      </c>
    </row>
    <row r="76" spans="1:55" x14ac:dyDescent="0.35">
      <c r="A76" s="3" t="e">
        <f>IF(ROWS(A$15:A76)-1&gt;$D$10,"",ROWS(A$15:A76)-1)</f>
        <v>#REF!</v>
      </c>
      <c r="B76" s="9" t="e">
        <f t="shared" si="18"/>
        <v>#REF!</v>
      </c>
      <c r="C76" s="7" t="e">
        <f t="shared" si="19"/>
        <v>#REF!</v>
      </c>
      <c r="D76" s="7" t="e">
        <f t="shared" si="20"/>
        <v>#REF!</v>
      </c>
      <c r="E76" s="7" t="e">
        <f t="shared" si="21"/>
        <v>#REF!</v>
      </c>
      <c r="F76" s="7" t="e">
        <f t="shared" si="22"/>
        <v>#REF!</v>
      </c>
      <c r="G76" s="7" t="e">
        <f t="shared" si="23"/>
        <v>#REF!</v>
      </c>
      <c r="I76" s="3" t="e">
        <f>IF(ROWS(I$15:I76)-1&gt;$L$10,"",ROWS(I$15:I76)-1)</f>
        <v>#REF!</v>
      </c>
      <c r="J76" s="9" t="e">
        <f t="shared" si="24"/>
        <v>#REF!</v>
      </c>
      <c r="K76" s="7" t="e">
        <f t="shared" si="25"/>
        <v>#REF!</v>
      </c>
      <c r="L76" s="7" t="e">
        <f t="shared" si="26"/>
        <v>#REF!</v>
      </c>
      <c r="M76" s="7" t="e">
        <f t="shared" si="27"/>
        <v>#REF!</v>
      </c>
      <c r="N76" s="7" t="e">
        <f t="shared" si="28"/>
        <v>#REF!</v>
      </c>
      <c r="O76" s="7" t="e">
        <f t="shared" si="29"/>
        <v>#REF!</v>
      </c>
      <c r="Q76" s="3">
        <f>IF(ROWS(Q$15:Q76)-1&gt;$T$10,"",ROWS(Q$15:Q76)-1)</f>
        <v>61</v>
      </c>
      <c r="R76" s="9">
        <f t="shared" si="30"/>
        <v>47727</v>
      </c>
      <c r="S76" s="7">
        <f t="shared" si="0"/>
        <v>15707.148664048646</v>
      </c>
      <c r="T76" s="7">
        <f t="shared" si="1"/>
        <v>261.78581106747635</v>
      </c>
      <c r="U76" s="7">
        <f t="shared" si="2"/>
        <v>176.18185084841122</v>
      </c>
      <c r="V76" s="7">
        <f t="shared" si="3"/>
        <v>85.603960219065115</v>
      </c>
      <c r="W76" s="7">
        <f t="shared" si="4"/>
        <v>15445.362852981169</v>
      </c>
      <c r="X76" s="7"/>
      <c r="Y76" s="3" t="str">
        <f>IF(ROWS(Y$15:Y76)-1&gt;$AB$10,"",ROWS(Y$15:Y76)-1)</f>
        <v/>
      </c>
      <c r="Z76" s="9" t="str">
        <f t="shared" si="31"/>
        <v/>
      </c>
      <c r="AA76" s="7" t="str">
        <f t="shared" si="5"/>
        <v/>
      </c>
      <c r="AB76" s="7" t="str">
        <f t="shared" si="6"/>
        <v/>
      </c>
      <c r="AC76" s="7" t="str">
        <f t="shared" si="7"/>
        <v/>
      </c>
      <c r="AD76" s="7" t="str">
        <f t="shared" si="42"/>
        <v/>
      </c>
      <c r="AE76" s="7" t="str">
        <f t="shared" si="9"/>
        <v/>
      </c>
      <c r="AG76" s="3">
        <f>IF(ROWS(AG$15:AG76)-1&gt;$AJ$10,"",ROWS(AG$15:AG76)-1)</f>
        <v>61</v>
      </c>
      <c r="AH76" s="9">
        <f t="shared" si="32"/>
        <v>47727</v>
      </c>
      <c r="AI76" s="7">
        <f t="shared" si="10"/>
        <v>50380.107148463656</v>
      </c>
      <c r="AJ76" s="7">
        <f t="shared" si="33"/>
        <v>839.66845247439858</v>
      </c>
      <c r="AK76" s="7">
        <f t="shared" si="11"/>
        <v>501.7019003534549</v>
      </c>
      <c r="AL76" s="7">
        <f t="shared" si="34"/>
        <v>337.96655212094367</v>
      </c>
      <c r="AM76" s="7">
        <f t="shared" si="12"/>
        <v>49540.438695989258</v>
      </c>
      <c r="AO76" s="3" t="str">
        <f>IF(ROWS(AO$15:AO76)-1&gt;$AR$10,"",ROWS(AO$15:AO76)-1)</f>
        <v/>
      </c>
      <c r="AP76" s="9" t="str">
        <f t="shared" si="35"/>
        <v/>
      </c>
      <c r="AQ76" s="7" t="str">
        <f t="shared" si="13"/>
        <v/>
      </c>
      <c r="AR76" s="7" t="str">
        <f t="shared" si="36"/>
        <v/>
      </c>
      <c r="AS76" s="7" t="str">
        <f t="shared" si="37"/>
        <v/>
      </c>
      <c r="AT76" s="7" t="str">
        <f t="shared" si="38"/>
        <v/>
      </c>
      <c r="AU76" s="7" t="str">
        <f t="shared" si="14"/>
        <v/>
      </c>
      <c r="AW76" s="3" t="str">
        <f>IF(ROWS(AW$15:AW76)-1&gt;$AZ$10,"",ROWS(AW$15:AW76)-1)</f>
        <v/>
      </c>
      <c r="AX76" s="9" t="str">
        <f t="shared" si="39"/>
        <v/>
      </c>
      <c r="AY76" s="7" t="str">
        <f t="shared" si="15"/>
        <v/>
      </c>
      <c r="AZ76" s="7" t="str">
        <f t="shared" si="40"/>
        <v/>
      </c>
      <c r="BA76" s="7" t="str">
        <f t="shared" si="16"/>
        <v/>
      </c>
      <c r="BB76" s="7" t="str">
        <f t="shared" si="41"/>
        <v/>
      </c>
      <c r="BC76" s="7" t="str">
        <f t="shared" si="17"/>
        <v/>
      </c>
    </row>
    <row r="77" spans="1:55" x14ac:dyDescent="0.35">
      <c r="A77" s="3" t="e">
        <f>IF(ROWS(A$15:A77)-1&gt;$D$10,"",ROWS(A$15:A77)-1)</f>
        <v>#REF!</v>
      </c>
      <c r="B77" s="9" t="e">
        <f t="shared" si="18"/>
        <v>#REF!</v>
      </c>
      <c r="C77" s="7" t="e">
        <f t="shared" si="19"/>
        <v>#REF!</v>
      </c>
      <c r="D77" s="7" t="e">
        <f t="shared" si="20"/>
        <v>#REF!</v>
      </c>
      <c r="E77" s="7" t="e">
        <f t="shared" si="21"/>
        <v>#REF!</v>
      </c>
      <c r="F77" s="7" t="e">
        <f t="shared" si="22"/>
        <v>#REF!</v>
      </c>
      <c r="G77" s="7" t="e">
        <f t="shared" si="23"/>
        <v>#REF!</v>
      </c>
      <c r="I77" s="3" t="e">
        <f>IF(ROWS(I$15:I77)-1&gt;$L$10,"",ROWS(I$15:I77)-1)</f>
        <v>#REF!</v>
      </c>
      <c r="J77" s="9" t="e">
        <f t="shared" si="24"/>
        <v>#REF!</v>
      </c>
      <c r="K77" s="7" t="e">
        <f t="shared" si="25"/>
        <v>#REF!</v>
      </c>
      <c r="L77" s="7" t="e">
        <f t="shared" si="26"/>
        <v>#REF!</v>
      </c>
      <c r="M77" s="7" t="e">
        <f t="shared" si="27"/>
        <v>#REF!</v>
      </c>
      <c r="N77" s="7" t="e">
        <f t="shared" si="28"/>
        <v>#REF!</v>
      </c>
      <c r="O77" s="7" t="e">
        <f t="shared" si="29"/>
        <v>#REF!</v>
      </c>
      <c r="Q77" s="3">
        <f>IF(ROWS(Q$15:Q77)-1&gt;$T$10,"",ROWS(Q$15:Q77)-1)</f>
        <v>62</v>
      </c>
      <c r="R77" s="9">
        <f t="shared" si="30"/>
        <v>47757</v>
      </c>
      <c r="S77" s="7">
        <f t="shared" si="0"/>
        <v>15445.362852981169</v>
      </c>
      <c r="T77" s="7">
        <f t="shared" si="1"/>
        <v>261.78581106747635</v>
      </c>
      <c r="U77" s="7">
        <f t="shared" si="2"/>
        <v>177.60858351872898</v>
      </c>
      <c r="V77" s="7">
        <f t="shared" si="3"/>
        <v>84.177227548747368</v>
      </c>
      <c r="W77" s="7">
        <f t="shared" si="4"/>
        <v>15183.577041913692</v>
      </c>
      <c r="X77" s="7"/>
      <c r="Y77" s="3" t="str">
        <f>IF(ROWS(Y$15:Y77)-1&gt;$AB$10,"",ROWS(Y$15:Y77)-1)</f>
        <v/>
      </c>
      <c r="Z77" s="9" t="str">
        <f t="shared" si="31"/>
        <v/>
      </c>
      <c r="AA77" s="7" t="str">
        <f t="shared" si="5"/>
        <v/>
      </c>
      <c r="AB77" s="7" t="str">
        <f t="shared" si="6"/>
        <v/>
      </c>
      <c r="AC77" s="7" t="str">
        <f t="shared" si="7"/>
        <v/>
      </c>
      <c r="AD77" s="7" t="str">
        <f t="shared" si="42"/>
        <v/>
      </c>
      <c r="AE77" s="7" t="str">
        <f t="shared" si="9"/>
        <v/>
      </c>
      <c r="AG77" s="3">
        <f>IF(ROWS(AG$15:AG77)-1&gt;$AJ$10,"",ROWS(AG$15:AG77)-1)</f>
        <v>62</v>
      </c>
      <c r="AH77" s="9">
        <f t="shared" si="32"/>
        <v>47757</v>
      </c>
      <c r="AI77" s="7">
        <f t="shared" si="10"/>
        <v>49540.438695989258</v>
      </c>
      <c r="AJ77" s="7">
        <f t="shared" si="33"/>
        <v>839.66845247439858</v>
      </c>
      <c r="AK77" s="7">
        <f t="shared" si="11"/>
        <v>507.33467622213732</v>
      </c>
      <c r="AL77" s="7">
        <f t="shared" si="34"/>
        <v>332.33377625226126</v>
      </c>
      <c r="AM77" s="7">
        <f t="shared" si="12"/>
        <v>48700.77024351486</v>
      </c>
      <c r="AO77" s="3" t="str">
        <f>IF(ROWS(AO$15:AO77)-1&gt;$AR$10,"",ROWS(AO$15:AO77)-1)</f>
        <v/>
      </c>
      <c r="AP77" s="9" t="str">
        <f t="shared" si="35"/>
        <v/>
      </c>
      <c r="AQ77" s="7" t="str">
        <f t="shared" si="13"/>
        <v/>
      </c>
      <c r="AR77" s="7" t="str">
        <f t="shared" si="36"/>
        <v/>
      </c>
      <c r="AS77" s="7" t="str">
        <f t="shared" si="37"/>
        <v/>
      </c>
      <c r="AT77" s="7" t="str">
        <f t="shared" si="38"/>
        <v/>
      </c>
      <c r="AU77" s="7" t="str">
        <f t="shared" si="14"/>
        <v/>
      </c>
      <c r="AW77" s="3" t="str">
        <f>IF(ROWS(AW$15:AW77)-1&gt;$AZ$10,"",ROWS(AW$15:AW77)-1)</f>
        <v/>
      </c>
      <c r="AX77" s="9" t="str">
        <f t="shared" si="39"/>
        <v/>
      </c>
      <c r="AY77" s="7" t="str">
        <f t="shared" si="15"/>
        <v/>
      </c>
      <c r="AZ77" s="7" t="str">
        <f t="shared" si="40"/>
        <v/>
      </c>
      <c r="BA77" s="7" t="str">
        <f t="shared" si="16"/>
        <v/>
      </c>
      <c r="BB77" s="7" t="str">
        <f t="shared" si="41"/>
        <v/>
      </c>
      <c r="BC77" s="7" t="str">
        <f t="shared" si="17"/>
        <v/>
      </c>
    </row>
    <row r="78" spans="1:55" x14ac:dyDescent="0.35">
      <c r="A78" s="3" t="e">
        <f>IF(ROWS(A$15:A78)-1&gt;$D$10,"",ROWS(A$15:A78)-1)</f>
        <v>#REF!</v>
      </c>
      <c r="B78" s="9" t="e">
        <f t="shared" si="18"/>
        <v>#REF!</v>
      </c>
      <c r="C78" s="7" t="e">
        <f t="shared" si="19"/>
        <v>#REF!</v>
      </c>
      <c r="D78" s="7" t="e">
        <f t="shared" si="20"/>
        <v>#REF!</v>
      </c>
      <c r="E78" s="7" t="e">
        <f t="shared" si="21"/>
        <v>#REF!</v>
      </c>
      <c r="F78" s="7" t="e">
        <f t="shared" si="22"/>
        <v>#REF!</v>
      </c>
      <c r="G78" s="7" t="e">
        <f t="shared" si="23"/>
        <v>#REF!</v>
      </c>
      <c r="I78" s="3" t="e">
        <f>IF(ROWS(I$15:I78)-1&gt;$L$10,"",ROWS(I$15:I78)-1)</f>
        <v>#REF!</v>
      </c>
      <c r="J78" s="9" t="e">
        <f t="shared" si="24"/>
        <v>#REF!</v>
      </c>
      <c r="K78" s="7" t="e">
        <f t="shared" si="25"/>
        <v>#REF!</v>
      </c>
      <c r="L78" s="7" t="e">
        <f t="shared" si="26"/>
        <v>#REF!</v>
      </c>
      <c r="M78" s="7" t="e">
        <f t="shared" si="27"/>
        <v>#REF!</v>
      </c>
      <c r="N78" s="7" t="e">
        <f t="shared" si="28"/>
        <v>#REF!</v>
      </c>
      <c r="O78" s="7" t="e">
        <f t="shared" si="29"/>
        <v>#REF!</v>
      </c>
      <c r="Q78" s="3">
        <f>IF(ROWS(Q$15:Q78)-1&gt;$T$10,"",ROWS(Q$15:Q78)-1)</f>
        <v>63</v>
      </c>
      <c r="R78" s="9">
        <f t="shared" si="30"/>
        <v>47788</v>
      </c>
      <c r="S78" s="7">
        <f t="shared" si="0"/>
        <v>15183.577041913692</v>
      </c>
      <c r="T78" s="7">
        <f t="shared" si="1"/>
        <v>261.78581106747635</v>
      </c>
      <c r="U78" s="7">
        <f t="shared" si="2"/>
        <v>179.03531618904674</v>
      </c>
      <c r="V78" s="7">
        <f t="shared" si="3"/>
        <v>82.75049487842962</v>
      </c>
      <c r="W78" s="7">
        <f t="shared" si="4"/>
        <v>14921.791230846215</v>
      </c>
      <c r="X78" s="7"/>
      <c r="Y78" s="3" t="str">
        <f>IF(ROWS(Y$15:Y78)-1&gt;$AB$10,"",ROWS(Y$15:Y78)-1)</f>
        <v/>
      </c>
      <c r="Z78" s="9" t="str">
        <f t="shared" si="31"/>
        <v/>
      </c>
      <c r="AA78" s="7" t="str">
        <f t="shared" si="5"/>
        <v/>
      </c>
      <c r="AB78" s="7" t="str">
        <f t="shared" si="6"/>
        <v/>
      </c>
      <c r="AC78" s="7" t="str">
        <f t="shared" si="7"/>
        <v/>
      </c>
      <c r="AD78" s="7" t="str">
        <f t="shared" si="42"/>
        <v/>
      </c>
      <c r="AE78" s="7" t="str">
        <f t="shared" si="9"/>
        <v/>
      </c>
      <c r="AG78" s="3">
        <f>IF(ROWS(AG$15:AG78)-1&gt;$AJ$10,"",ROWS(AG$15:AG78)-1)</f>
        <v>63</v>
      </c>
      <c r="AH78" s="9">
        <f t="shared" si="32"/>
        <v>47788</v>
      </c>
      <c r="AI78" s="7">
        <f t="shared" si="10"/>
        <v>48700.77024351486</v>
      </c>
      <c r="AJ78" s="7">
        <f t="shared" si="33"/>
        <v>839.66845247439858</v>
      </c>
      <c r="AK78" s="7">
        <f t="shared" si="11"/>
        <v>512.96745209081973</v>
      </c>
      <c r="AL78" s="7">
        <f t="shared" si="34"/>
        <v>326.70100038357884</v>
      </c>
      <c r="AM78" s="7">
        <f t="shared" si="12"/>
        <v>47861.101791040463</v>
      </c>
      <c r="AO78" s="3" t="str">
        <f>IF(ROWS(AO$15:AO78)-1&gt;$AR$10,"",ROWS(AO$15:AO78)-1)</f>
        <v/>
      </c>
      <c r="AP78" s="9" t="str">
        <f t="shared" si="35"/>
        <v/>
      </c>
      <c r="AQ78" s="7" t="str">
        <f t="shared" si="13"/>
        <v/>
      </c>
      <c r="AR78" s="7" t="str">
        <f t="shared" si="36"/>
        <v/>
      </c>
      <c r="AS78" s="7" t="str">
        <f t="shared" si="37"/>
        <v/>
      </c>
      <c r="AT78" s="7" t="str">
        <f t="shared" si="38"/>
        <v/>
      </c>
      <c r="AU78" s="7" t="str">
        <f t="shared" si="14"/>
        <v/>
      </c>
      <c r="AW78" s="3" t="str">
        <f>IF(ROWS(AW$15:AW78)-1&gt;$AZ$10,"",ROWS(AW$15:AW78)-1)</f>
        <v/>
      </c>
      <c r="AX78" s="9" t="str">
        <f t="shared" si="39"/>
        <v/>
      </c>
      <c r="AY78" s="7" t="str">
        <f t="shared" si="15"/>
        <v/>
      </c>
      <c r="AZ78" s="7" t="str">
        <f t="shared" si="40"/>
        <v/>
      </c>
      <c r="BA78" s="7" t="str">
        <f t="shared" si="16"/>
        <v/>
      </c>
      <c r="BB78" s="7" t="str">
        <f t="shared" si="41"/>
        <v/>
      </c>
      <c r="BC78" s="7" t="str">
        <f t="shared" si="17"/>
        <v/>
      </c>
    </row>
    <row r="79" spans="1:55" x14ac:dyDescent="0.35">
      <c r="A79" s="3" t="e">
        <f>IF(ROWS(A$15:A79)-1&gt;$D$10,"",ROWS(A$15:A79)-1)</f>
        <v>#REF!</v>
      </c>
      <c r="B79" s="9" t="e">
        <f t="shared" si="18"/>
        <v>#REF!</v>
      </c>
      <c r="C79" s="7" t="e">
        <f t="shared" si="19"/>
        <v>#REF!</v>
      </c>
      <c r="D79" s="7" t="e">
        <f t="shared" si="20"/>
        <v>#REF!</v>
      </c>
      <c r="E79" s="7" t="e">
        <f t="shared" si="21"/>
        <v>#REF!</v>
      </c>
      <c r="F79" s="7" t="e">
        <f t="shared" si="22"/>
        <v>#REF!</v>
      </c>
      <c r="G79" s="7" t="e">
        <f t="shared" si="23"/>
        <v>#REF!</v>
      </c>
      <c r="I79" s="3" t="e">
        <f>IF(ROWS(I$15:I79)-1&gt;$L$10,"",ROWS(I$15:I79)-1)</f>
        <v>#REF!</v>
      </c>
      <c r="J79" s="9" t="e">
        <f t="shared" si="24"/>
        <v>#REF!</v>
      </c>
      <c r="K79" s="7" t="e">
        <f t="shared" si="25"/>
        <v>#REF!</v>
      </c>
      <c r="L79" s="7" t="e">
        <f t="shared" si="26"/>
        <v>#REF!</v>
      </c>
      <c r="M79" s="7" t="e">
        <f t="shared" si="27"/>
        <v>#REF!</v>
      </c>
      <c r="N79" s="7" t="e">
        <f t="shared" si="28"/>
        <v>#REF!</v>
      </c>
      <c r="O79" s="7" t="e">
        <f t="shared" si="29"/>
        <v>#REF!</v>
      </c>
      <c r="Q79" s="3">
        <f>IF(ROWS(Q$15:Q79)-1&gt;$T$10,"",ROWS(Q$15:Q79)-1)</f>
        <v>64</v>
      </c>
      <c r="R79" s="9">
        <f t="shared" si="30"/>
        <v>47818</v>
      </c>
      <c r="S79" s="7">
        <f t="shared" si="0"/>
        <v>14921.791230846215</v>
      </c>
      <c r="T79" s="7">
        <f t="shared" si="1"/>
        <v>261.78581106747635</v>
      </c>
      <c r="U79" s="7">
        <f t="shared" si="2"/>
        <v>180.46204885936447</v>
      </c>
      <c r="V79" s="7">
        <f t="shared" si="3"/>
        <v>81.323762208111873</v>
      </c>
      <c r="W79" s="7">
        <f t="shared" si="4"/>
        <v>14660.005419778738</v>
      </c>
      <c r="X79" s="7"/>
      <c r="Y79" s="3" t="str">
        <f>IF(ROWS(Y$15:Y79)-1&gt;$AB$10,"",ROWS(Y$15:Y79)-1)</f>
        <v/>
      </c>
      <c r="Z79" s="9" t="str">
        <f t="shared" si="31"/>
        <v/>
      </c>
      <c r="AA79" s="7" t="str">
        <f t="shared" si="5"/>
        <v/>
      </c>
      <c r="AB79" s="7" t="str">
        <f t="shared" si="6"/>
        <v/>
      </c>
      <c r="AC79" s="7" t="str">
        <f t="shared" si="7"/>
        <v/>
      </c>
      <c r="AD79" s="7" t="str">
        <f t="shared" si="42"/>
        <v/>
      </c>
      <c r="AE79" s="7" t="str">
        <f t="shared" si="9"/>
        <v/>
      </c>
      <c r="AG79" s="3">
        <f>IF(ROWS(AG$15:AG79)-1&gt;$AJ$10,"",ROWS(AG$15:AG79)-1)</f>
        <v>64</v>
      </c>
      <c r="AH79" s="9">
        <f t="shared" si="32"/>
        <v>47818</v>
      </c>
      <c r="AI79" s="7">
        <f t="shared" si="10"/>
        <v>47861.101791040463</v>
      </c>
      <c r="AJ79" s="7">
        <f t="shared" si="33"/>
        <v>839.66845247439858</v>
      </c>
      <c r="AK79" s="7">
        <f t="shared" si="11"/>
        <v>518.60022795950215</v>
      </c>
      <c r="AL79" s="7">
        <f t="shared" si="34"/>
        <v>321.06822451489643</v>
      </c>
      <c r="AM79" s="7">
        <f t="shared" si="12"/>
        <v>47021.433338566065</v>
      </c>
      <c r="AO79" s="3" t="str">
        <f>IF(ROWS(AO$15:AO79)-1&gt;$AR$10,"",ROWS(AO$15:AO79)-1)</f>
        <v/>
      </c>
      <c r="AP79" s="9" t="str">
        <f t="shared" si="35"/>
        <v/>
      </c>
      <c r="AQ79" s="7" t="str">
        <f t="shared" si="13"/>
        <v/>
      </c>
      <c r="AR79" s="7" t="str">
        <f t="shared" si="36"/>
        <v/>
      </c>
      <c r="AS79" s="7" t="str">
        <f t="shared" si="37"/>
        <v/>
      </c>
      <c r="AT79" s="7" t="str">
        <f t="shared" si="38"/>
        <v/>
      </c>
      <c r="AU79" s="7" t="str">
        <f t="shared" si="14"/>
        <v/>
      </c>
      <c r="AW79" s="3" t="str">
        <f>IF(ROWS(AW$15:AW79)-1&gt;$AZ$10,"",ROWS(AW$15:AW79)-1)</f>
        <v/>
      </c>
      <c r="AX79" s="9" t="str">
        <f t="shared" si="39"/>
        <v/>
      </c>
      <c r="AY79" s="7" t="str">
        <f t="shared" si="15"/>
        <v/>
      </c>
      <c r="AZ79" s="7" t="str">
        <f t="shared" si="40"/>
        <v/>
      </c>
      <c r="BA79" s="7" t="str">
        <f t="shared" si="16"/>
        <v/>
      </c>
      <c r="BB79" s="7" t="str">
        <f t="shared" si="41"/>
        <v/>
      </c>
      <c r="BC79" s="7" t="str">
        <f t="shared" si="17"/>
        <v/>
      </c>
    </row>
    <row r="80" spans="1:55" x14ac:dyDescent="0.35">
      <c r="A80" s="3" t="e">
        <f>IF(ROWS(A$15:A80)-1&gt;$D$10,"",ROWS(A$15:A80)-1)</f>
        <v>#REF!</v>
      </c>
      <c r="B80" s="9" t="e">
        <f t="shared" si="18"/>
        <v>#REF!</v>
      </c>
      <c r="C80" s="7" t="e">
        <f t="shared" ref="C80:C143" si="43">IF(A80="","",G79)</f>
        <v>#REF!</v>
      </c>
      <c r="D80" s="7" t="e">
        <f t="shared" si="20"/>
        <v>#REF!</v>
      </c>
      <c r="E80" s="7" t="e">
        <f t="shared" ref="E80:E143" si="44">IF(A80="","",D80-F80)</f>
        <v>#REF!</v>
      </c>
      <c r="F80" s="7" t="e">
        <f t="shared" si="22"/>
        <v>#REF!</v>
      </c>
      <c r="G80" s="7" t="e">
        <f t="shared" ref="G80:G143" si="45">IF(A80="","",C80-D80)</f>
        <v>#REF!</v>
      </c>
      <c r="I80" s="3" t="e">
        <f>IF(ROWS(I$15:I80)-1&gt;$L$10,"",ROWS(I$15:I80)-1)</f>
        <v>#REF!</v>
      </c>
      <c r="J80" s="9" t="e">
        <f t="shared" si="24"/>
        <v>#REF!</v>
      </c>
      <c r="K80" s="7" t="e">
        <f t="shared" ref="K80:K143" si="46">IF(I80="","",O79)</f>
        <v>#REF!</v>
      </c>
      <c r="L80" s="7" t="e">
        <f t="shared" si="26"/>
        <v>#REF!</v>
      </c>
      <c r="M80" s="7" t="e">
        <f t="shared" ref="M80:M143" si="47">IF(I80="","",L80-N80)</f>
        <v>#REF!</v>
      </c>
      <c r="N80" s="7" t="e">
        <f t="shared" si="28"/>
        <v>#REF!</v>
      </c>
      <c r="O80" s="7" t="e">
        <f t="shared" ref="O80:O143" si="48">IF(I80="","",K80-L80)</f>
        <v>#REF!</v>
      </c>
      <c r="Q80" s="3">
        <f>IF(ROWS(Q$15:Q80)-1&gt;$T$10,"",ROWS(Q$15:Q80)-1)</f>
        <v>65</v>
      </c>
      <c r="R80" s="9">
        <f t="shared" si="30"/>
        <v>47849</v>
      </c>
      <c r="S80" s="7">
        <f t="shared" ref="S80:S143" si="49">IF(Q80="","",W79)</f>
        <v>14660.005419778738</v>
      </c>
      <c r="T80" s="7">
        <f t="shared" ref="T80:T143" si="50">IF(Q80="","",$T$9)</f>
        <v>261.78581106747635</v>
      </c>
      <c r="U80" s="7">
        <f t="shared" ref="U80:U143" si="51">IF(Q80="","",T80-V80)</f>
        <v>181.88878152968221</v>
      </c>
      <c r="V80" s="7">
        <f t="shared" ref="V80:V143" si="52">IF(Q80="","",W79*($T$5/12))</f>
        <v>79.897029537794126</v>
      </c>
      <c r="W80" s="7">
        <f t="shared" ref="W80:W143" si="53">IF(Q80="","",S80-T80)</f>
        <v>14398.219608711261</v>
      </c>
      <c r="X80" s="7"/>
      <c r="Y80" s="3" t="str">
        <f>IF(ROWS(Y$15:Y80)-1&gt;$AB$10,"",ROWS(Y$15:Y80)-1)</f>
        <v/>
      </c>
      <c r="Z80" s="9" t="str">
        <f t="shared" si="31"/>
        <v/>
      </c>
      <c r="AA80" s="7" t="str">
        <f t="shared" ref="AA80:AA143" si="54">IF(Y80="","",AE79)</f>
        <v/>
      </c>
      <c r="AB80" s="7" t="str">
        <f t="shared" ref="AB80:AB143" si="55">IF(Y80="","",$AB$9)</f>
        <v/>
      </c>
      <c r="AC80" s="7" t="str">
        <f t="shared" ref="AC80:AC143" si="56">IF(Y80="","",AB80-AD80)</f>
        <v/>
      </c>
      <c r="AD80" s="7" t="str">
        <f t="shared" ref="AD80:AD111" si="57">IF(Y80="","",AE79*($AB$5/12))</f>
        <v/>
      </c>
      <c r="AE80" s="7" t="str">
        <f t="shared" ref="AE80:AE143" si="58">IF(Y80="","",AA80-AB80)</f>
        <v/>
      </c>
      <c r="AG80" s="3">
        <f>IF(ROWS(AG$15:AG80)-1&gt;$AJ$10,"",ROWS(AG$15:AG80)-1)</f>
        <v>65</v>
      </c>
      <c r="AH80" s="9">
        <f t="shared" si="32"/>
        <v>47849</v>
      </c>
      <c r="AI80" s="7">
        <f t="shared" ref="AI80:AI143" si="59">IF(AG80="","",AM79)</f>
        <v>47021.433338566065</v>
      </c>
      <c r="AJ80" s="7">
        <f t="shared" si="33"/>
        <v>839.66845247439858</v>
      </c>
      <c r="AK80" s="7">
        <f t="shared" ref="AK80:AK143" si="60">IF(AG80="","",AJ80-AL80)</f>
        <v>524.23300382818456</v>
      </c>
      <c r="AL80" s="7">
        <f t="shared" si="34"/>
        <v>315.43544864621401</v>
      </c>
      <c r="AM80" s="7">
        <f t="shared" ref="AM80:AM143" si="61">IF(AG80="","",AI80-AJ80)</f>
        <v>46181.764886091667</v>
      </c>
      <c r="AO80" s="3" t="str">
        <f>IF(ROWS(AO$15:AO80)-1&gt;$AR$10,"",ROWS(AO$15:AO80)-1)</f>
        <v/>
      </c>
      <c r="AP80" s="9" t="str">
        <f t="shared" si="35"/>
        <v/>
      </c>
      <c r="AQ80" s="7" t="str">
        <f t="shared" ref="AQ80:AQ143" si="62">IF(AO80="","",AU79)</f>
        <v/>
      </c>
      <c r="AR80" s="7" t="str">
        <f t="shared" si="36"/>
        <v/>
      </c>
      <c r="AS80" s="7" t="str">
        <f t="shared" si="37"/>
        <v/>
      </c>
      <c r="AT80" s="7" t="str">
        <f t="shared" si="38"/>
        <v/>
      </c>
      <c r="AU80" s="7" t="str">
        <f t="shared" ref="AU80:AU143" si="63">IF(AO80="","",AQ80-AR80)</f>
        <v/>
      </c>
      <c r="AW80" s="3" t="str">
        <f>IF(ROWS(AW$15:AW80)-1&gt;$AZ$10,"",ROWS(AW$15:AW80)-1)</f>
        <v/>
      </c>
      <c r="AX80" s="9" t="str">
        <f t="shared" si="39"/>
        <v/>
      </c>
      <c r="AY80" s="7" t="str">
        <f t="shared" ref="AY80:AY143" si="64">IF(AW80="","",BC79)</f>
        <v/>
      </c>
      <c r="AZ80" s="7" t="str">
        <f t="shared" si="40"/>
        <v/>
      </c>
      <c r="BA80" s="7" t="str">
        <f t="shared" ref="BA80:BA143" si="65">IF(AW80="","",AZ80-BB80)</f>
        <v/>
      </c>
      <c r="BB80" s="7" t="str">
        <f t="shared" si="41"/>
        <v/>
      </c>
      <c r="BC80" s="7" t="str">
        <f t="shared" ref="BC80:BC143" si="66">IF(AW80="","",AY80-AZ80)</f>
        <v/>
      </c>
    </row>
    <row r="81" spans="1:55" x14ac:dyDescent="0.35">
      <c r="A81" s="3" t="e">
        <f>IF(ROWS(A$15:A81)-1&gt;$D$10,"",ROWS(A$15:A81)-1)</f>
        <v>#REF!</v>
      </c>
      <c r="B81" s="9" t="e">
        <f t="shared" ref="B81:B144" si="67">IF(A81="","",DATE(YEAR(B80),MONTH(B80)+1,DAY(B80)))</f>
        <v>#REF!</v>
      </c>
      <c r="C81" s="7" t="e">
        <f t="shared" si="43"/>
        <v>#REF!</v>
      </c>
      <c r="D81" s="7" t="e">
        <f t="shared" ref="D81:D144" si="68">IF(A81="","",$D$9)</f>
        <v>#REF!</v>
      </c>
      <c r="E81" s="7" t="e">
        <f t="shared" si="44"/>
        <v>#REF!</v>
      </c>
      <c r="F81" s="7" t="e">
        <f t="shared" ref="F81:F144" si="69">IF(A81="","",G80*($D$5/12))</f>
        <v>#REF!</v>
      </c>
      <c r="G81" s="7" t="e">
        <f t="shared" si="45"/>
        <v>#REF!</v>
      </c>
      <c r="I81" s="3" t="e">
        <f>IF(ROWS(I$15:I81)-1&gt;$L$10,"",ROWS(I$15:I81)-1)</f>
        <v>#REF!</v>
      </c>
      <c r="J81" s="9" t="e">
        <f t="shared" ref="J81:J144" si="70">IF(I81="","",DATE(YEAR(J80),MONTH(J80)+1,DAY(J80)))</f>
        <v>#REF!</v>
      </c>
      <c r="K81" s="7" t="e">
        <f t="shared" si="46"/>
        <v>#REF!</v>
      </c>
      <c r="L81" s="7" t="e">
        <f t="shared" ref="L81:L144" si="71">IF(I81="","",$L$9)</f>
        <v>#REF!</v>
      </c>
      <c r="M81" s="7" t="e">
        <f t="shared" si="47"/>
        <v>#REF!</v>
      </c>
      <c r="N81" s="7" t="e">
        <f t="shared" ref="N81:N144" si="72">IF(I81="","",O80*($L$5/12))</f>
        <v>#REF!</v>
      </c>
      <c r="O81" s="7" t="e">
        <f t="shared" si="48"/>
        <v>#REF!</v>
      </c>
      <c r="Q81" s="3">
        <f>IF(ROWS(Q$15:Q81)-1&gt;$T$10,"",ROWS(Q$15:Q81)-1)</f>
        <v>66</v>
      </c>
      <c r="R81" s="9">
        <f t="shared" ref="R81:R144" si="73">IF(Q81="","",DATE(YEAR(R80),MONTH(R80)+1,DAY(R80)))</f>
        <v>47880</v>
      </c>
      <c r="S81" s="7">
        <f t="shared" si="49"/>
        <v>14398.219608711261</v>
      </c>
      <c r="T81" s="7">
        <f t="shared" si="50"/>
        <v>261.78581106747635</v>
      </c>
      <c r="U81" s="7">
        <f t="shared" si="51"/>
        <v>183.3155142</v>
      </c>
      <c r="V81" s="7">
        <f t="shared" si="52"/>
        <v>78.470296867476364</v>
      </c>
      <c r="W81" s="7">
        <f t="shared" si="53"/>
        <v>14136.433797643784</v>
      </c>
      <c r="X81" s="7"/>
      <c r="Y81" s="3" t="str">
        <f>IF(ROWS(Y$15:Y81)-1&gt;$AB$10,"",ROWS(Y$15:Y81)-1)</f>
        <v/>
      </c>
      <c r="Z81" s="9" t="str">
        <f t="shared" ref="Z81:Z144" si="74">IF(Y81="","",DATE(YEAR(Z80),MONTH(Z80)+1,DAY(Z80)))</f>
        <v/>
      </c>
      <c r="AA81" s="7" t="str">
        <f t="shared" si="54"/>
        <v/>
      </c>
      <c r="AB81" s="7" t="str">
        <f t="shared" si="55"/>
        <v/>
      </c>
      <c r="AC81" s="7" t="str">
        <f t="shared" si="56"/>
        <v/>
      </c>
      <c r="AD81" s="7" t="str">
        <f t="shared" si="57"/>
        <v/>
      </c>
      <c r="AE81" s="7" t="str">
        <f t="shared" si="58"/>
        <v/>
      </c>
      <c r="AG81" s="3">
        <f>IF(ROWS(AG$15:AG81)-1&gt;$AJ$10,"",ROWS(AG$15:AG81)-1)</f>
        <v>66</v>
      </c>
      <c r="AH81" s="9">
        <f t="shared" ref="AH81:AH144" si="75">IF(AG81="","",DATE(YEAR(AH80),MONTH(AH80)+1,DAY(AH80)))</f>
        <v>47880</v>
      </c>
      <c r="AI81" s="7">
        <f t="shared" si="59"/>
        <v>46181.764886091667</v>
      </c>
      <c r="AJ81" s="7">
        <f t="shared" ref="AJ81:AJ144" si="76">IF(AG81="","",$AJ$9)</f>
        <v>839.66845247439858</v>
      </c>
      <c r="AK81" s="7">
        <f t="shared" si="60"/>
        <v>529.86577969686698</v>
      </c>
      <c r="AL81" s="7">
        <f t="shared" ref="AL81:AL144" si="77">IF(AG81="","",AM80*($AJ$5/12))</f>
        <v>309.8026727775316</v>
      </c>
      <c r="AM81" s="7">
        <f t="shared" si="61"/>
        <v>45342.096433617269</v>
      </c>
      <c r="AO81" s="3" t="str">
        <f>IF(ROWS(AO$15:AO81)-1&gt;$AR$10,"",ROWS(AO$15:AO81)-1)</f>
        <v/>
      </c>
      <c r="AP81" s="9" t="str">
        <f t="shared" ref="AP81:AP144" si="78">IF(AO81="","",DATE(YEAR(AP80),MONTH(AP80)+1,DAY(AP80)))</f>
        <v/>
      </c>
      <c r="AQ81" s="7" t="str">
        <f t="shared" si="62"/>
        <v/>
      </c>
      <c r="AR81" s="7" t="str">
        <f t="shared" ref="AR81:AR144" si="79">IF(AO81="","",$AR$9)</f>
        <v/>
      </c>
      <c r="AS81" s="7" t="str">
        <f t="shared" ref="AS81:AS144" si="80">IF(AO81="","",AR81-AT81)</f>
        <v/>
      </c>
      <c r="AT81" s="7" t="str">
        <f t="shared" ref="AT81:AT144" si="81">IF(AO81="","",AU80*($AR$5/12))</f>
        <v/>
      </c>
      <c r="AU81" s="7" t="str">
        <f t="shared" si="63"/>
        <v/>
      </c>
      <c r="AW81" s="3" t="str">
        <f>IF(ROWS(AW$15:AW81)-1&gt;$AZ$10,"",ROWS(AW$15:AW81)-1)</f>
        <v/>
      </c>
      <c r="AX81" s="9" t="str">
        <f t="shared" ref="AX81:AX144" si="82">IF(AW81="","",DATE(YEAR(AX80),MONTH(AX80)+1,DAY(AX80)))</f>
        <v/>
      </c>
      <c r="AY81" s="7" t="str">
        <f t="shared" si="64"/>
        <v/>
      </c>
      <c r="AZ81" s="7" t="str">
        <f t="shared" ref="AZ81:AZ144" si="83">IF(AW81="","",$AZ$9)</f>
        <v/>
      </c>
      <c r="BA81" s="7" t="str">
        <f t="shared" si="65"/>
        <v/>
      </c>
      <c r="BB81" s="7" t="str">
        <f t="shared" ref="BB81:BB144" si="84">IF(AW81="","",BC80*($AZ$5/12))</f>
        <v/>
      </c>
      <c r="BC81" s="7" t="str">
        <f t="shared" si="66"/>
        <v/>
      </c>
    </row>
    <row r="82" spans="1:55" x14ac:dyDescent="0.35">
      <c r="A82" s="3" t="e">
        <f>IF(ROWS(A$15:A82)-1&gt;$D$10,"",ROWS(A$15:A82)-1)</f>
        <v>#REF!</v>
      </c>
      <c r="B82" s="9" t="e">
        <f t="shared" si="67"/>
        <v>#REF!</v>
      </c>
      <c r="C82" s="7" t="e">
        <f t="shared" si="43"/>
        <v>#REF!</v>
      </c>
      <c r="D82" s="7" t="e">
        <f t="shared" si="68"/>
        <v>#REF!</v>
      </c>
      <c r="E82" s="7" t="e">
        <f t="shared" si="44"/>
        <v>#REF!</v>
      </c>
      <c r="F82" s="7" t="e">
        <f t="shared" si="69"/>
        <v>#REF!</v>
      </c>
      <c r="G82" s="7" t="e">
        <f t="shared" si="45"/>
        <v>#REF!</v>
      </c>
      <c r="I82" s="3" t="e">
        <f>IF(ROWS(I$15:I82)-1&gt;$L$10,"",ROWS(I$15:I82)-1)</f>
        <v>#REF!</v>
      </c>
      <c r="J82" s="9" t="e">
        <f t="shared" si="70"/>
        <v>#REF!</v>
      </c>
      <c r="K82" s="7" t="e">
        <f t="shared" si="46"/>
        <v>#REF!</v>
      </c>
      <c r="L82" s="7" t="e">
        <f t="shared" si="71"/>
        <v>#REF!</v>
      </c>
      <c r="M82" s="7" t="e">
        <f t="shared" si="47"/>
        <v>#REF!</v>
      </c>
      <c r="N82" s="7" t="e">
        <f t="shared" si="72"/>
        <v>#REF!</v>
      </c>
      <c r="O82" s="7" t="e">
        <f t="shared" si="48"/>
        <v>#REF!</v>
      </c>
      <c r="Q82" s="3">
        <f>IF(ROWS(Q$15:Q82)-1&gt;$T$10,"",ROWS(Q$15:Q82)-1)</f>
        <v>67</v>
      </c>
      <c r="R82" s="9">
        <f t="shared" si="73"/>
        <v>47908</v>
      </c>
      <c r="S82" s="7">
        <f t="shared" si="49"/>
        <v>14136.433797643784</v>
      </c>
      <c r="T82" s="7">
        <f t="shared" si="50"/>
        <v>261.78581106747635</v>
      </c>
      <c r="U82" s="7">
        <f t="shared" si="51"/>
        <v>184.74224687031773</v>
      </c>
      <c r="V82" s="7">
        <f t="shared" si="52"/>
        <v>77.043564197158616</v>
      </c>
      <c r="W82" s="7">
        <f t="shared" si="53"/>
        <v>13874.647986576307</v>
      </c>
      <c r="X82" s="7"/>
      <c r="Y82" s="3" t="str">
        <f>IF(ROWS(Y$15:Y82)-1&gt;$AB$10,"",ROWS(Y$15:Y82)-1)</f>
        <v/>
      </c>
      <c r="Z82" s="9" t="str">
        <f t="shared" si="74"/>
        <v/>
      </c>
      <c r="AA82" s="7" t="str">
        <f t="shared" si="54"/>
        <v/>
      </c>
      <c r="AB82" s="7" t="str">
        <f t="shared" si="55"/>
        <v/>
      </c>
      <c r="AC82" s="7" t="str">
        <f t="shared" si="56"/>
        <v/>
      </c>
      <c r="AD82" s="7" t="str">
        <f t="shared" si="57"/>
        <v/>
      </c>
      <c r="AE82" s="7" t="str">
        <f t="shared" si="58"/>
        <v/>
      </c>
      <c r="AG82" s="3">
        <f>IF(ROWS(AG$15:AG82)-1&gt;$AJ$10,"",ROWS(AG$15:AG82)-1)</f>
        <v>67</v>
      </c>
      <c r="AH82" s="9">
        <f t="shared" si="75"/>
        <v>47908</v>
      </c>
      <c r="AI82" s="7">
        <f t="shared" si="59"/>
        <v>45342.096433617269</v>
      </c>
      <c r="AJ82" s="7">
        <f t="shared" si="76"/>
        <v>839.66845247439858</v>
      </c>
      <c r="AK82" s="7">
        <f t="shared" si="60"/>
        <v>535.4985555655494</v>
      </c>
      <c r="AL82" s="7">
        <f t="shared" si="77"/>
        <v>304.16989690884918</v>
      </c>
      <c r="AM82" s="7">
        <f t="shared" si="61"/>
        <v>44502.427981142871</v>
      </c>
      <c r="AO82" s="3" t="str">
        <f>IF(ROWS(AO$15:AO82)-1&gt;$AR$10,"",ROWS(AO$15:AO82)-1)</f>
        <v/>
      </c>
      <c r="AP82" s="9" t="str">
        <f t="shared" si="78"/>
        <v/>
      </c>
      <c r="AQ82" s="7" t="str">
        <f t="shared" si="62"/>
        <v/>
      </c>
      <c r="AR82" s="7" t="str">
        <f t="shared" si="79"/>
        <v/>
      </c>
      <c r="AS82" s="7" t="str">
        <f t="shared" si="80"/>
        <v/>
      </c>
      <c r="AT82" s="7" t="str">
        <f t="shared" si="81"/>
        <v/>
      </c>
      <c r="AU82" s="7" t="str">
        <f t="shared" si="63"/>
        <v/>
      </c>
      <c r="AW82" s="3" t="str">
        <f>IF(ROWS(AW$15:AW82)-1&gt;$AZ$10,"",ROWS(AW$15:AW82)-1)</f>
        <v/>
      </c>
      <c r="AX82" s="9" t="str">
        <f t="shared" si="82"/>
        <v/>
      </c>
      <c r="AY82" s="7" t="str">
        <f t="shared" si="64"/>
        <v/>
      </c>
      <c r="AZ82" s="7" t="str">
        <f t="shared" si="83"/>
        <v/>
      </c>
      <c r="BA82" s="7" t="str">
        <f t="shared" si="65"/>
        <v/>
      </c>
      <c r="BB82" s="7" t="str">
        <f t="shared" si="84"/>
        <v/>
      </c>
      <c r="BC82" s="7" t="str">
        <f t="shared" si="66"/>
        <v/>
      </c>
    </row>
    <row r="83" spans="1:55" x14ac:dyDescent="0.35">
      <c r="A83" s="3" t="e">
        <f>IF(ROWS(A$15:A83)-1&gt;$D$10,"",ROWS(A$15:A83)-1)</f>
        <v>#REF!</v>
      </c>
      <c r="B83" s="9" t="e">
        <f t="shared" si="67"/>
        <v>#REF!</v>
      </c>
      <c r="C83" s="7" t="e">
        <f t="shared" si="43"/>
        <v>#REF!</v>
      </c>
      <c r="D83" s="7" t="e">
        <f t="shared" si="68"/>
        <v>#REF!</v>
      </c>
      <c r="E83" s="7" t="e">
        <f t="shared" si="44"/>
        <v>#REF!</v>
      </c>
      <c r="F83" s="7" t="e">
        <f t="shared" si="69"/>
        <v>#REF!</v>
      </c>
      <c r="G83" s="7" t="e">
        <f t="shared" si="45"/>
        <v>#REF!</v>
      </c>
      <c r="I83" s="3" t="e">
        <f>IF(ROWS(I$15:I83)-1&gt;$L$10,"",ROWS(I$15:I83)-1)</f>
        <v>#REF!</v>
      </c>
      <c r="J83" s="9" t="e">
        <f t="shared" si="70"/>
        <v>#REF!</v>
      </c>
      <c r="K83" s="7" t="e">
        <f t="shared" si="46"/>
        <v>#REF!</v>
      </c>
      <c r="L83" s="7" t="e">
        <f t="shared" si="71"/>
        <v>#REF!</v>
      </c>
      <c r="M83" s="7" t="e">
        <f t="shared" si="47"/>
        <v>#REF!</v>
      </c>
      <c r="N83" s="7" t="e">
        <f t="shared" si="72"/>
        <v>#REF!</v>
      </c>
      <c r="O83" s="7" t="e">
        <f t="shared" si="48"/>
        <v>#REF!</v>
      </c>
      <c r="Q83" s="3">
        <f>IF(ROWS(Q$15:Q83)-1&gt;$T$10,"",ROWS(Q$15:Q83)-1)</f>
        <v>68</v>
      </c>
      <c r="R83" s="9">
        <f t="shared" si="73"/>
        <v>47939</v>
      </c>
      <c r="S83" s="7">
        <f t="shared" si="49"/>
        <v>13874.647986576307</v>
      </c>
      <c r="T83" s="7">
        <f t="shared" si="50"/>
        <v>261.78581106747635</v>
      </c>
      <c r="U83" s="7">
        <f t="shared" si="51"/>
        <v>186.16897954063546</v>
      </c>
      <c r="V83" s="7">
        <f t="shared" si="52"/>
        <v>75.616831526840869</v>
      </c>
      <c r="W83" s="7">
        <f t="shared" si="53"/>
        <v>13612.86217550883</v>
      </c>
      <c r="X83" s="7"/>
      <c r="Y83" s="3" t="str">
        <f>IF(ROWS(Y$15:Y83)-1&gt;$AB$10,"",ROWS(Y$15:Y83)-1)</f>
        <v/>
      </c>
      <c r="Z83" s="9" t="str">
        <f t="shared" si="74"/>
        <v/>
      </c>
      <c r="AA83" s="7" t="str">
        <f t="shared" si="54"/>
        <v/>
      </c>
      <c r="AB83" s="7" t="str">
        <f t="shared" si="55"/>
        <v/>
      </c>
      <c r="AC83" s="7" t="str">
        <f t="shared" si="56"/>
        <v/>
      </c>
      <c r="AD83" s="7" t="str">
        <f t="shared" si="57"/>
        <v/>
      </c>
      <c r="AE83" s="7" t="str">
        <f t="shared" si="58"/>
        <v/>
      </c>
      <c r="AG83" s="3">
        <f>IF(ROWS(AG$15:AG83)-1&gt;$AJ$10,"",ROWS(AG$15:AG83)-1)</f>
        <v>68</v>
      </c>
      <c r="AH83" s="9">
        <f t="shared" si="75"/>
        <v>47939</v>
      </c>
      <c r="AI83" s="7">
        <f t="shared" si="59"/>
        <v>44502.427981142871</v>
      </c>
      <c r="AJ83" s="7">
        <f t="shared" si="76"/>
        <v>839.66845247439858</v>
      </c>
      <c r="AK83" s="7">
        <f t="shared" si="60"/>
        <v>541.13133143423181</v>
      </c>
      <c r="AL83" s="7">
        <f t="shared" si="77"/>
        <v>298.53712104016677</v>
      </c>
      <c r="AM83" s="7">
        <f t="shared" si="61"/>
        <v>43662.759528668474</v>
      </c>
      <c r="AO83" s="3" t="str">
        <f>IF(ROWS(AO$15:AO83)-1&gt;$AR$10,"",ROWS(AO$15:AO83)-1)</f>
        <v/>
      </c>
      <c r="AP83" s="9" t="str">
        <f t="shared" si="78"/>
        <v/>
      </c>
      <c r="AQ83" s="7" t="str">
        <f t="shared" si="62"/>
        <v/>
      </c>
      <c r="AR83" s="7" t="str">
        <f t="shared" si="79"/>
        <v/>
      </c>
      <c r="AS83" s="7" t="str">
        <f t="shared" si="80"/>
        <v/>
      </c>
      <c r="AT83" s="7" t="str">
        <f t="shared" si="81"/>
        <v/>
      </c>
      <c r="AU83" s="7" t="str">
        <f t="shared" si="63"/>
        <v/>
      </c>
      <c r="AW83" s="3" t="str">
        <f>IF(ROWS(AW$15:AW83)-1&gt;$AZ$10,"",ROWS(AW$15:AW83)-1)</f>
        <v/>
      </c>
      <c r="AX83" s="9" t="str">
        <f t="shared" si="82"/>
        <v/>
      </c>
      <c r="AY83" s="7" t="str">
        <f t="shared" si="64"/>
        <v/>
      </c>
      <c r="AZ83" s="7" t="str">
        <f t="shared" si="83"/>
        <v/>
      </c>
      <c r="BA83" s="7" t="str">
        <f t="shared" si="65"/>
        <v/>
      </c>
      <c r="BB83" s="7" t="str">
        <f t="shared" si="84"/>
        <v/>
      </c>
      <c r="BC83" s="7" t="str">
        <f t="shared" si="66"/>
        <v/>
      </c>
    </row>
    <row r="84" spans="1:55" x14ac:dyDescent="0.35">
      <c r="A84" s="3" t="e">
        <f>IF(ROWS(A$15:A84)-1&gt;$D$10,"",ROWS(A$15:A84)-1)</f>
        <v>#REF!</v>
      </c>
      <c r="B84" s="9" t="e">
        <f t="shared" si="67"/>
        <v>#REF!</v>
      </c>
      <c r="C84" s="7" t="e">
        <f t="shared" si="43"/>
        <v>#REF!</v>
      </c>
      <c r="D84" s="7" t="e">
        <f t="shared" si="68"/>
        <v>#REF!</v>
      </c>
      <c r="E84" s="7" t="e">
        <f t="shared" si="44"/>
        <v>#REF!</v>
      </c>
      <c r="F84" s="7" t="e">
        <f t="shared" si="69"/>
        <v>#REF!</v>
      </c>
      <c r="G84" s="7" t="e">
        <f t="shared" si="45"/>
        <v>#REF!</v>
      </c>
      <c r="I84" s="3" t="e">
        <f>IF(ROWS(I$15:I84)-1&gt;$L$10,"",ROWS(I$15:I84)-1)</f>
        <v>#REF!</v>
      </c>
      <c r="J84" s="9" t="e">
        <f t="shared" si="70"/>
        <v>#REF!</v>
      </c>
      <c r="K84" s="7" t="e">
        <f t="shared" si="46"/>
        <v>#REF!</v>
      </c>
      <c r="L84" s="7" t="e">
        <f t="shared" si="71"/>
        <v>#REF!</v>
      </c>
      <c r="M84" s="7" t="e">
        <f t="shared" si="47"/>
        <v>#REF!</v>
      </c>
      <c r="N84" s="7" t="e">
        <f t="shared" si="72"/>
        <v>#REF!</v>
      </c>
      <c r="O84" s="7" t="e">
        <f t="shared" si="48"/>
        <v>#REF!</v>
      </c>
      <c r="Q84" s="3">
        <f>IF(ROWS(Q$15:Q84)-1&gt;$T$10,"",ROWS(Q$15:Q84)-1)</f>
        <v>69</v>
      </c>
      <c r="R84" s="9">
        <f t="shared" si="73"/>
        <v>47969</v>
      </c>
      <c r="S84" s="7">
        <f t="shared" si="49"/>
        <v>13612.86217550883</v>
      </c>
      <c r="T84" s="7">
        <f t="shared" si="50"/>
        <v>261.78581106747635</v>
      </c>
      <c r="U84" s="7">
        <f t="shared" si="51"/>
        <v>187.59571221095322</v>
      </c>
      <c r="V84" s="7">
        <f t="shared" si="52"/>
        <v>74.190098856523122</v>
      </c>
      <c r="W84" s="7">
        <f t="shared" si="53"/>
        <v>13351.076364441353</v>
      </c>
      <c r="X84" s="7"/>
      <c r="Y84" s="3" t="str">
        <f>IF(ROWS(Y$15:Y84)-1&gt;$AB$10,"",ROWS(Y$15:Y84)-1)</f>
        <v/>
      </c>
      <c r="Z84" s="9" t="str">
        <f t="shared" si="74"/>
        <v/>
      </c>
      <c r="AA84" s="7" t="str">
        <f t="shared" si="54"/>
        <v/>
      </c>
      <c r="AB84" s="7" t="str">
        <f t="shared" si="55"/>
        <v/>
      </c>
      <c r="AC84" s="7" t="str">
        <f t="shared" si="56"/>
        <v/>
      </c>
      <c r="AD84" s="7" t="str">
        <f t="shared" si="57"/>
        <v/>
      </c>
      <c r="AE84" s="7" t="str">
        <f t="shared" si="58"/>
        <v/>
      </c>
      <c r="AG84" s="3">
        <f>IF(ROWS(AG$15:AG84)-1&gt;$AJ$10,"",ROWS(AG$15:AG84)-1)</f>
        <v>69</v>
      </c>
      <c r="AH84" s="9">
        <f t="shared" si="75"/>
        <v>47969</v>
      </c>
      <c r="AI84" s="7">
        <f t="shared" si="59"/>
        <v>43662.759528668474</v>
      </c>
      <c r="AJ84" s="7">
        <f t="shared" si="76"/>
        <v>839.66845247439858</v>
      </c>
      <c r="AK84" s="7">
        <f t="shared" si="60"/>
        <v>546.76410730291423</v>
      </c>
      <c r="AL84" s="7">
        <f t="shared" si="77"/>
        <v>292.90434517148435</v>
      </c>
      <c r="AM84" s="7">
        <f t="shared" si="61"/>
        <v>42823.091076194076</v>
      </c>
      <c r="AO84" s="3" t="str">
        <f>IF(ROWS(AO$15:AO84)-1&gt;$AR$10,"",ROWS(AO$15:AO84)-1)</f>
        <v/>
      </c>
      <c r="AP84" s="9" t="str">
        <f t="shared" si="78"/>
        <v/>
      </c>
      <c r="AQ84" s="7" t="str">
        <f t="shared" si="62"/>
        <v/>
      </c>
      <c r="AR84" s="7" t="str">
        <f t="shared" si="79"/>
        <v/>
      </c>
      <c r="AS84" s="7" t="str">
        <f t="shared" si="80"/>
        <v/>
      </c>
      <c r="AT84" s="7" t="str">
        <f t="shared" si="81"/>
        <v/>
      </c>
      <c r="AU84" s="7" t="str">
        <f t="shared" si="63"/>
        <v/>
      </c>
      <c r="AW84" s="3" t="str">
        <f>IF(ROWS(AW$15:AW84)-1&gt;$AZ$10,"",ROWS(AW$15:AW84)-1)</f>
        <v/>
      </c>
      <c r="AX84" s="9" t="str">
        <f t="shared" si="82"/>
        <v/>
      </c>
      <c r="AY84" s="7" t="str">
        <f t="shared" si="64"/>
        <v/>
      </c>
      <c r="AZ84" s="7" t="str">
        <f t="shared" si="83"/>
        <v/>
      </c>
      <c r="BA84" s="7" t="str">
        <f t="shared" si="65"/>
        <v/>
      </c>
      <c r="BB84" s="7" t="str">
        <f t="shared" si="84"/>
        <v/>
      </c>
      <c r="BC84" s="7" t="str">
        <f t="shared" si="66"/>
        <v/>
      </c>
    </row>
    <row r="85" spans="1:55" x14ac:dyDescent="0.35">
      <c r="A85" s="3" t="e">
        <f>IF(ROWS(A$15:A85)-1&gt;$D$10,"",ROWS(A$15:A85)-1)</f>
        <v>#REF!</v>
      </c>
      <c r="B85" s="9" t="e">
        <f t="shared" si="67"/>
        <v>#REF!</v>
      </c>
      <c r="C85" s="7" t="e">
        <f t="shared" si="43"/>
        <v>#REF!</v>
      </c>
      <c r="D85" s="7" t="e">
        <f t="shared" si="68"/>
        <v>#REF!</v>
      </c>
      <c r="E85" s="7" t="e">
        <f t="shared" si="44"/>
        <v>#REF!</v>
      </c>
      <c r="F85" s="7" t="e">
        <f t="shared" si="69"/>
        <v>#REF!</v>
      </c>
      <c r="G85" s="7" t="e">
        <f t="shared" si="45"/>
        <v>#REF!</v>
      </c>
      <c r="I85" s="3" t="e">
        <f>IF(ROWS(I$15:I85)-1&gt;$L$10,"",ROWS(I$15:I85)-1)</f>
        <v>#REF!</v>
      </c>
      <c r="J85" s="9" t="e">
        <f t="shared" si="70"/>
        <v>#REF!</v>
      </c>
      <c r="K85" s="7" t="e">
        <f t="shared" si="46"/>
        <v>#REF!</v>
      </c>
      <c r="L85" s="7" t="e">
        <f t="shared" si="71"/>
        <v>#REF!</v>
      </c>
      <c r="M85" s="7" t="e">
        <f t="shared" si="47"/>
        <v>#REF!</v>
      </c>
      <c r="N85" s="7" t="e">
        <f t="shared" si="72"/>
        <v>#REF!</v>
      </c>
      <c r="O85" s="7" t="e">
        <f t="shared" si="48"/>
        <v>#REF!</v>
      </c>
      <c r="Q85" s="3">
        <f>IF(ROWS(Q$15:Q85)-1&gt;$T$10,"",ROWS(Q$15:Q85)-1)</f>
        <v>70</v>
      </c>
      <c r="R85" s="9">
        <f t="shared" si="73"/>
        <v>48000</v>
      </c>
      <c r="S85" s="7">
        <f t="shared" si="49"/>
        <v>13351.076364441353</v>
      </c>
      <c r="T85" s="7">
        <f t="shared" si="50"/>
        <v>261.78581106747635</v>
      </c>
      <c r="U85" s="7">
        <f t="shared" si="51"/>
        <v>189.02244488127099</v>
      </c>
      <c r="V85" s="7">
        <f t="shared" si="52"/>
        <v>72.763366186205374</v>
      </c>
      <c r="W85" s="7">
        <f t="shared" si="53"/>
        <v>13089.290553373876</v>
      </c>
      <c r="X85" s="7"/>
      <c r="Y85" s="3" t="str">
        <f>IF(ROWS(Y$15:Y85)-1&gt;$AB$10,"",ROWS(Y$15:Y85)-1)</f>
        <v/>
      </c>
      <c r="Z85" s="9" t="str">
        <f t="shared" si="74"/>
        <v/>
      </c>
      <c r="AA85" s="7" t="str">
        <f t="shared" si="54"/>
        <v/>
      </c>
      <c r="AB85" s="7" t="str">
        <f t="shared" si="55"/>
        <v/>
      </c>
      <c r="AC85" s="7" t="str">
        <f t="shared" si="56"/>
        <v/>
      </c>
      <c r="AD85" s="7" t="str">
        <f t="shared" si="57"/>
        <v/>
      </c>
      <c r="AE85" s="7" t="str">
        <f t="shared" si="58"/>
        <v/>
      </c>
      <c r="AG85" s="3">
        <f>IF(ROWS(AG$15:AG85)-1&gt;$AJ$10,"",ROWS(AG$15:AG85)-1)</f>
        <v>70</v>
      </c>
      <c r="AH85" s="9">
        <f t="shared" si="75"/>
        <v>48000</v>
      </c>
      <c r="AI85" s="7">
        <f t="shared" si="59"/>
        <v>42823.091076194076</v>
      </c>
      <c r="AJ85" s="7">
        <f t="shared" si="76"/>
        <v>839.66845247439858</v>
      </c>
      <c r="AK85" s="7">
        <f t="shared" si="60"/>
        <v>552.39688317159664</v>
      </c>
      <c r="AL85" s="7">
        <f t="shared" si="77"/>
        <v>287.27156930280194</v>
      </c>
      <c r="AM85" s="7">
        <f t="shared" si="61"/>
        <v>41983.422623719678</v>
      </c>
      <c r="AO85" s="3" t="str">
        <f>IF(ROWS(AO$15:AO85)-1&gt;$AR$10,"",ROWS(AO$15:AO85)-1)</f>
        <v/>
      </c>
      <c r="AP85" s="9" t="str">
        <f t="shared" si="78"/>
        <v/>
      </c>
      <c r="AQ85" s="7" t="str">
        <f t="shared" si="62"/>
        <v/>
      </c>
      <c r="AR85" s="7" t="str">
        <f t="shared" si="79"/>
        <v/>
      </c>
      <c r="AS85" s="7" t="str">
        <f t="shared" si="80"/>
        <v/>
      </c>
      <c r="AT85" s="7" t="str">
        <f t="shared" si="81"/>
        <v/>
      </c>
      <c r="AU85" s="7" t="str">
        <f t="shared" si="63"/>
        <v/>
      </c>
      <c r="AW85" s="3" t="str">
        <f>IF(ROWS(AW$15:AW85)-1&gt;$AZ$10,"",ROWS(AW$15:AW85)-1)</f>
        <v/>
      </c>
      <c r="AX85" s="9" t="str">
        <f t="shared" si="82"/>
        <v/>
      </c>
      <c r="AY85" s="7" t="str">
        <f t="shared" si="64"/>
        <v/>
      </c>
      <c r="AZ85" s="7" t="str">
        <f t="shared" si="83"/>
        <v/>
      </c>
      <c r="BA85" s="7" t="str">
        <f t="shared" si="65"/>
        <v/>
      </c>
      <c r="BB85" s="7" t="str">
        <f t="shared" si="84"/>
        <v/>
      </c>
      <c r="BC85" s="7" t="str">
        <f t="shared" si="66"/>
        <v/>
      </c>
    </row>
    <row r="86" spans="1:55" x14ac:dyDescent="0.35">
      <c r="A86" s="3" t="e">
        <f>IF(ROWS(A$15:A86)-1&gt;$D$10,"",ROWS(A$15:A86)-1)</f>
        <v>#REF!</v>
      </c>
      <c r="B86" s="9" t="e">
        <f t="shared" si="67"/>
        <v>#REF!</v>
      </c>
      <c r="C86" s="7" t="e">
        <f t="shared" si="43"/>
        <v>#REF!</v>
      </c>
      <c r="D86" s="7" t="e">
        <f t="shared" si="68"/>
        <v>#REF!</v>
      </c>
      <c r="E86" s="7" t="e">
        <f t="shared" si="44"/>
        <v>#REF!</v>
      </c>
      <c r="F86" s="7" t="e">
        <f t="shared" si="69"/>
        <v>#REF!</v>
      </c>
      <c r="G86" s="7" t="e">
        <f t="shared" si="45"/>
        <v>#REF!</v>
      </c>
      <c r="I86" s="3" t="e">
        <f>IF(ROWS(I$15:I86)-1&gt;$L$10,"",ROWS(I$15:I86)-1)</f>
        <v>#REF!</v>
      </c>
      <c r="J86" s="9" t="e">
        <f t="shared" si="70"/>
        <v>#REF!</v>
      </c>
      <c r="K86" s="7" t="e">
        <f t="shared" si="46"/>
        <v>#REF!</v>
      </c>
      <c r="L86" s="7" t="e">
        <f t="shared" si="71"/>
        <v>#REF!</v>
      </c>
      <c r="M86" s="7" t="e">
        <f t="shared" si="47"/>
        <v>#REF!</v>
      </c>
      <c r="N86" s="7" t="e">
        <f t="shared" si="72"/>
        <v>#REF!</v>
      </c>
      <c r="O86" s="7" t="e">
        <f t="shared" si="48"/>
        <v>#REF!</v>
      </c>
      <c r="Q86" s="3">
        <f>IF(ROWS(Q$15:Q86)-1&gt;$T$10,"",ROWS(Q$15:Q86)-1)</f>
        <v>71</v>
      </c>
      <c r="R86" s="9">
        <f t="shared" si="73"/>
        <v>48030</v>
      </c>
      <c r="S86" s="7">
        <f t="shared" si="49"/>
        <v>13089.290553373876</v>
      </c>
      <c r="T86" s="7">
        <f t="shared" si="50"/>
        <v>261.78581106747635</v>
      </c>
      <c r="U86" s="7">
        <f t="shared" si="51"/>
        <v>190.44917755158872</v>
      </c>
      <c r="V86" s="7">
        <f t="shared" si="52"/>
        <v>71.336633515887627</v>
      </c>
      <c r="W86" s="7">
        <f t="shared" si="53"/>
        <v>12827.504742306399</v>
      </c>
      <c r="X86" s="7"/>
      <c r="Y86" s="3" t="str">
        <f>IF(ROWS(Y$15:Y86)-1&gt;$AB$10,"",ROWS(Y$15:Y86)-1)</f>
        <v/>
      </c>
      <c r="Z86" s="9" t="str">
        <f t="shared" si="74"/>
        <v/>
      </c>
      <c r="AA86" s="7" t="str">
        <f t="shared" si="54"/>
        <v/>
      </c>
      <c r="AB86" s="7" t="str">
        <f t="shared" si="55"/>
        <v/>
      </c>
      <c r="AC86" s="7" t="str">
        <f t="shared" si="56"/>
        <v/>
      </c>
      <c r="AD86" s="7" t="str">
        <f t="shared" si="57"/>
        <v/>
      </c>
      <c r="AE86" s="7" t="str">
        <f t="shared" si="58"/>
        <v/>
      </c>
      <c r="AG86" s="3">
        <f>IF(ROWS(AG$15:AG86)-1&gt;$AJ$10,"",ROWS(AG$15:AG86)-1)</f>
        <v>71</v>
      </c>
      <c r="AH86" s="9">
        <f t="shared" si="75"/>
        <v>48030</v>
      </c>
      <c r="AI86" s="7">
        <f t="shared" si="59"/>
        <v>41983.422623719678</v>
      </c>
      <c r="AJ86" s="7">
        <f t="shared" si="76"/>
        <v>839.66845247439858</v>
      </c>
      <c r="AK86" s="7">
        <f t="shared" si="60"/>
        <v>558.02965904027906</v>
      </c>
      <c r="AL86" s="7">
        <f t="shared" si="77"/>
        <v>281.63879343411952</v>
      </c>
      <c r="AM86" s="7">
        <f t="shared" si="61"/>
        <v>41143.75417124528</v>
      </c>
      <c r="AO86" s="3" t="str">
        <f>IF(ROWS(AO$15:AO86)-1&gt;$AR$10,"",ROWS(AO$15:AO86)-1)</f>
        <v/>
      </c>
      <c r="AP86" s="9" t="str">
        <f t="shared" si="78"/>
        <v/>
      </c>
      <c r="AQ86" s="7" t="str">
        <f t="shared" si="62"/>
        <v/>
      </c>
      <c r="AR86" s="7" t="str">
        <f t="shared" si="79"/>
        <v/>
      </c>
      <c r="AS86" s="7" t="str">
        <f t="shared" si="80"/>
        <v/>
      </c>
      <c r="AT86" s="7" t="str">
        <f t="shared" si="81"/>
        <v/>
      </c>
      <c r="AU86" s="7" t="str">
        <f t="shared" si="63"/>
        <v/>
      </c>
      <c r="AW86" s="3" t="str">
        <f>IF(ROWS(AW$15:AW86)-1&gt;$AZ$10,"",ROWS(AW$15:AW86)-1)</f>
        <v/>
      </c>
      <c r="AX86" s="9" t="str">
        <f t="shared" si="82"/>
        <v/>
      </c>
      <c r="AY86" s="7" t="str">
        <f t="shared" si="64"/>
        <v/>
      </c>
      <c r="AZ86" s="7" t="str">
        <f t="shared" si="83"/>
        <v/>
      </c>
      <c r="BA86" s="7" t="str">
        <f t="shared" si="65"/>
        <v/>
      </c>
      <c r="BB86" s="7" t="str">
        <f t="shared" si="84"/>
        <v/>
      </c>
      <c r="BC86" s="7" t="str">
        <f t="shared" si="66"/>
        <v/>
      </c>
    </row>
    <row r="87" spans="1:55" x14ac:dyDescent="0.35">
      <c r="A87" s="3" t="e">
        <f>IF(ROWS(A$15:A87)-1&gt;$D$10,"",ROWS(A$15:A87)-1)</f>
        <v>#REF!</v>
      </c>
      <c r="B87" s="9" t="e">
        <f t="shared" si="67"/>
        <v>#REF!</v>
      </c>
      <c r="C87" s="7" t="e">
        <f t="shared" si="43"/>
        <v>#REF!</v>
      </c>
      <c r="D87" s="7" t="e">
        <f t="shared" si="68"/>
        <v>#REF!</v>
      </c>
      <c r="E87" s="7" t="e">
        <f t="shared" si="44"/>
        <v>#REF!</v>
      </c>
      <c r="F87" s="7" t="e">
        <f t="shared" si="69"/>
        <v>#REF!</v>
      </c>
      <c r="G87" s="7" t="e">
        <f t="shared" si="45"/>
        <v>#REF!</v>
      </c>
      <c r="I87" s="3" t="e">
        <f>IF(ROWS(I$15:I87)-1&gt;$L$10,"",ROWS(I$15:I87)-1)</f>
        <v>#REF!</v>
      </c>
      <c r="J87" s="9" t="e">
        <f t="shared" si="70"/>
        <v>#REF!</v>
      </c>
      <c r="K87" s="7" t="e">
        <f t="shared" si="46"/>
        <v>#REF!</v>
      </c>
      <c r="L87" s="7" t="e">
        <f t="shared" si="71"/>
        <v>#REF!</v>
      </c>
      <c r="M87" s="7" t="e">
        <f t="shared" si="47"/>
        <v>#REF!</v>
      </c>
      <c r="N87" s="7" t="e">
        <f t="shared" si="72"/>
        <v>#REF!</v>
      </c>
      <c r="O87" s="7" t="e">
        <f t="shared" si="48"/>
        <v>#REF!</v>
      </c>
      <c r="Q87" s="3">
        <f>IF(ROWS(Q$15:Q87)-1&gt;$T$10,"",ROWS(Q$15:Q87)-1)</f>
        <v>72</v>
      </c>
      <c r="R87" s="9">
        <f t="shared" si="73"/>
        <v>48061</v>
      </c>
      <c r="S87" s="7">
        <f t="shared" si="49"/>
        <v>12827.504742306399</v>
      </c>
      <c r="T87" s="7">
        <f t="shared" si="50"/>
        <v>261.78581106747635</v>
      </c>
      <c r="U87" s="7">
        <f t="shared" si="51"/>
        <v>191.87591022190645</v>
      </c>
      <c r="V87" s="7">
        <f t="shared" si="52"/>
        <v>69.909900845569879</v>
      </c>
      <c r="W87" s="7">
        <f t="shared" si="53"/>
        <v>12565.718931238922</v>
      </c>
      <c r="X87" s="7"/>
      <c r="Y87" s="3" t="str">
        <f>IF(ROWS(Y$15:Y87)-1&gt;$AB$10,"",ROWS(Y$15:Y87)-1)</f>
        <v/>
      </c>
      <c r="Z87" s="9" t="str">
        <f t="shared" si="74"/>
        <v/>
      </c>
      <c r="AA87" s="7" t="str">
        <f t="shared" si="54"/>
        <v/>
      </c>
      <c r="AB87" s="7" t="str">
        <f t="shared" si="55"/>
        <v/>
      </c>
      <c r="AC87" s="7" t="str">
        <f t="shared" si="56"/>
        <v/>
      </c>
      <c r="AD87" s="7" t="str">
        <f t="shared" si="57"/>
        <v/>
      </c>
      <c r="AE87" s="7" t="str">
        <f t="shared" si="58"/>
        <v/>
      </c>
      <c r="AG87" s="3">
        <f>IF(ROWS(AG$15:AG87)-1&gt;$AJ$10,"",ROWS(AG$15:AG87)-1)</f>
        <v>72</v>
      </c>
      <c r="AH87" s="9">
        <f t="shared" si="75"/>
        <v>48061</v>
      </c>
      <c r="AI87" s="7">
        <f t="shared" si="59"/>
        <v>41143.75417124528</v>
      </c>
      <c r="AJ87" s="7">
        <f t="shared" si="76"/>
        <v>839.66845247439858</v>
      </c>
      <c r="AK87" s="7">
        <f t="shared" si="60"/>
        <v>563.66243490896147</v>
      </c>
      <c r="AL87" s="7">
        <f t="shared" si="77"/>
        <v>276.00601756543711</v>
      </c>
      <c r="AM87" s="7">
        <f t="shared" si="61"/>
        <v>40304.085718770883</v>
      </c>
      <c r="AO87" s="3" t="str">
        <f>IF(ROWS(AO$15:AO87)-1&gt;$AR$10,"",ROWS(AO$15:AO87)-1)</f>
        <v/>
      </c>
      <c r="AP87" s="9" t="str">
        <f t="shared" si="78"/>
        <v/>
      </c>
      <c r="AQ87" s="7" t="str">
        <f t="shared" si="62"/>
        <v/>
      </c>
      <c r="AR87" s="7" t="str">
        <f t="shared" si="79"/>
        <v/>
      </c>
      <c r="AS87" s="7" t="str">
        <f t="shared" si="80"/>
        <v/>
      </c>
      <c r="AT87" s="7" t="str">
        <f t="shared" si="81"/>
        <v/>
      </c>
      <c r="AU87" s="7" t="str">
        <f t="shared" si="63"/>
        <v/>
      </c>
      <c r="AW87" s="3" t="str">
        <f>IF(ROWS(AW$15:AW87)-1&gt;$AZ$10,"",ROWS(AW$15:AW87)-1)</f>
        <v/>
      </c>
      <c r="AX87" s="9" t="str">
        <f t="shared" si="82"/>
        <v/>
      </c>
      <c r="AY87" s="7" t="str">
        <f t="shared" si="64"/>
        <v/>
      </c>
      <c r="AZ87" s="7" t="str">
        <f t="shared" si="83"/>
        <v/>
      </c>
      <c r="BA87" s="7" t="str">
        <f t="shared" si="65"/>
        <v/>
      </c>
      <c r="BB87" s="7" t="str">
        <f t="shared" si="84"/>
        <v/>
      </c>
      <c r="BC87" s="7" t="str">
        <f t="shared" si="66"/>
        <v/>
      </c>
    </row>
    <row r="88" spans="1:55" x14ac:dyDescent="0.35">
      <c r="A88" s="3" t="e">
        <f>IF(ROWS(A$15:A88)-1&gt;$D$10,"",ROWS(A$15:A88)-1)</f>
        <v>#REF!</v>
      </c>
      <c r="B88" s="9" t="e">
        <f t="shared" si="67"/>
        <v>#REF!</v>
      </c>
      <c r="C88" s="7" t="e">
        <f t="shared" si="43"/>
        <v>#REF!</v>
      </c>
      <c r="D88" s="7" t="e">
        <f t="shared" si="68"/>
        <v>#REF!</v>
      </c>
      <c r="E88" s="7" t="e">
        <f t="shared" si="44"/>
        <v>#REF!</v>
      </c>
      <c r="F88" s="7" t="e">
        <f t="shared" si="69"/>
        <v>#REF!</v>
      </c>
      <c r="G88" s="7" t="e">
        <f t="shared" si="45"/>
        <v>#REF!</v>
      </c>
      <c r="I88" s="3" t="e">
        <f>IF(ROWS(I$15:I88)-1&gt;$L$10,"",ROWS(I$15:I88)-1)</f>
        <v>#REF!</v>
      </c>
      <c r="J88" s="9" t="e">
        <f t="shared" si="70"/>
        <v>#REF!</v>
      </c>
      <c r="K88" s="7" t="e">
        <f t="shared" si="46"/>
        <v>#REF!</v>
      </c>
      <c r="L88" s="7" t="e">
        <f t="shared" si="71"/>
        <v>#REF!</v>
      </c>
      <c r="M88" s="7" t="e">
        <f t="shared" si="47"/>
        <v>#REF!</v>
      </c>
      <c r="N88" s="7" t="e">
        <f t="shared" si="72"/>
        <v>#REF!</v>
      </c>
      <c r="O88" s="7" t="e">
        <f t="shared" si="48"/>
        <v>#REF!</v>
      </c>
      <c r="Q88" s="3">
        <f>IF(ROWS(Q$15:Q88)-1&gt;$T$10,"",ROWS(Q$15:Q88)-1)</f>
        <v>73</v>
      </c>
      <c r="R88" s="9">
        <f t="shared" si="73"/>
        <v>48092</v>
      </c>
      <c r="S88" s="7">
        <f t="shared" si="49"/>
        <v>12565.718931238922</v>
      </c>
      <c r="T88" s="7">
        <f t="shared" si="50"/>
        <v>261.78581106747635</v>
      </c>
      <c r="U88" s="7">
        <f t="shared" si="51"/>
        <v>193.30264289222424</v>
      </c>
      <c r="V88" s="7">
        <f t="shared" si="52"/>
        <v>68.483168175252118</v>
      </c>
      <c r="W88" s="7">
        <f t="shared" si="53"/>
        <v>12303.933120171445</v>
      </c>
      <c r="X88" s="7"/>
      <c r="Y88" s="3" t="str">
        <f>IF(ROWS(Y$15:Y88)-1&gt;$AB$10,"",ROWS(Y$15:Y88)-1)</f>
        <v/>
      </c>
      <c r="Z88" s="9" t="str">
        <f t="shared" si="74"/>
        <v/>
      </c>
      <c r="AA88" s="7" t="str">
        <f t="shared" si="54"/>
        <v/>
      </c>
      <c r="AB88" s="7" t="str">
        <f t="shared" si="55"/>
        <v/>
      </c>
      <c r="AC88" s="7" t="str">
        <f t="shared" si="56"/>
        <v/>
      </c>
      <c r="AD88" s="7" t="str">
        <f t="shared" si="57"/>
        <v/>
      </c>
      <c r="AE88" s="7" t="str">
        <f t="shared" si="58"/>
        <v/>
      </c>
      <c r="AG88" s="3">
        <f>IF(ROWS(AG$15:AG88)-1&gt;$AJ$10,"",ROWS(AG$15:AG88)-1)</f>
        <v>73</v>
      </c>
      <c r="AH88" s="9">
        <f t="shared" si="75"/>
        <v>48092</v>
      </c>
      <c r="AI88" s="7">
        <f t="shared" si="59"/>
        <v>40304.085718770883</v>
      </c>
      <c r="AJ88" s="7">
        <f t="shared" si="76"/>
        <v>839.66845247439858</v>
      </c>
      <c r="AK88" s="7">
        <f t="shared" si="60"/>
        <v>569.29521077764389</v>
      </c>
      <c r="AL88" s="7">
        <f t="shared" si="77"/>
        <v>270.37324169675469</v>
      </c>
      <c r="AM88" s="7">
        <f t="shared" si="61"/>
        <v>39464.417266296485</v>
      </c>
      <c r="AO88" s="3" t="str">
        <f>IF(ROWS(AO$15:AO88)-1&gt;$AR$10,"",ROWS(AO$15:AO88)-1)</f>
        <v/>
      </c>
      <c r="AP88" s="9" t="str">
        <f t="shared" si="78"/>
        <v/>
      </c>
      <c r="AQ88" s="7" t="str">
        <f t="shared" si="62"/>
        <v/>
      </c>
      <c r="AR88" s="7" t="str">
        <f t="shared" si="79"/>
        <v/>
      </c>
      <c r="AS88" s="7" t="str">
        <f t="shared" si="80"/>
        <v/>
      </c>
      <c r="AT88" s="7" t="str">
        <f t="shared" si="81"/>
        <v/>
      </c>
      <c r="AU88" s="7" t="str">
        <f t="shared" si="63"/>
        <v/>
      </c>
      <c r="AW88" s="3" t="str">
        <f>IF(ROWS(AW$15:AW88)-1&gt;$AZ$10,"",ROWS(AW$15:AW88)-1)</f>
        <v/>
      </c>
      <c r="AX88" s="9" t="str">
        <f t="shared" si="82"/>
        <v/>
      </c>
      <c r="AY88" s="7" t="str">
        <f t="shared" si="64"/>
        <v/>
      </c>
      <c r="AZ88" s="7" t="str">
        <f t="shared" si="83"/>
        <v/>
      </c>
      <c r="BA88" s="7" t="str">
        <f t="shared" si="65"/>
        <v/>
      </c>
      <c r="BB88" s="7" t="str">
        <f t="shared" si="84"/>
        <v/>
      </c>
      <c r="BC88" s="7" t="str">
        <f t="shared" si="66"/>
        <v/>
      </c>
    </row>
    <row r="89" spans="1:55" x14ac:dyDescent="0.35">
      <c r="A89" s="3" t="e">
        <f>IF(ROWS(A$15:A89)-1&gt;$D$10,"",ROWS(A$15:A89)-1)</f>
        <v>#REF!</v>
      </c>
      <c r="B89" s="9" t="e">
        <f t="shared" si="67"/>
        <v>#REF!</v>
      </c>
      <c r="C89" s="7" t="e">
        <f t="shared" si="43"/>
        <v>#REF!</v>
      </c>
      <c r="D89" s="7" t="e">
        <f t="shared" si="68"/>
        <v>#REF!</v>
      </c>
      <c r="E89" s="7" t="e">
        <f t="shared" si="44"/>
        <v>#REF!</v>
      </c>
      <c r="F89" s="7" t="e">
        <f t="shared" si="69"/>
        <v>#REF!</v>
      </c>
      <c r="G89" s="7" t="e">
        <f t="shared" si="45"/>
        <v>#REF!</v>
      </c>
      <c r="I89" s="3" t="e">
        <f>IF(ROWS(I$15:I89)-1&gt;$L$10,"",ROWS(I$15:I89)-1)</f>
        <v>#REF!</v>
      </c>
      <c r="J89" s="9" t="e">
        <f t="shared" si="70"/>
        <v>#REF!</v>
      </c>
      <c r="K89" s="7" t="e">
        <f t="shared" si="46"/>
        <v>#REF!</v>
      </c>
      <c r="L89" s="7" t="e">
        <f t="shared" si="71"/>
        <v>#REF!</v>
      </c>
      <c r="M89" s="7" t="e">
        <f t="shared" si="47"/>
        <v>#REF!</v>
      </c>
      <c r="N89" s="7" t="e">
        <f t="shared" si="72"/>
        <v>#REF!</v>
      </c>
      <c r="O89" s="7" t="e">
        <f t="shared" si="48"/>
        <v>#REF!</v>
      </c>
      <c r="Q89" s="3">
        <f>IF(ROWS(Q$15:Q89)-1&gt;$T$10,"",ROWS(Q$15:Q89)-1)</f>
        <v>74</v>
      </c>
      <c r="R89" s="9">
        <f t="shared" si="73"/>
        <v>48122</v>
      </c>
      <c r="S89" s="7">
        <f t="shared" si="49"/>
        <v>12303.933120171445</v>
      </c>
      <c r="T89" s="7">
        <f t="shared" si="50"/>
        <v>261.78581106747635</v>
      </c>
      <c r="U89" s="7">
        <f t="shared" si="51"/>
        <v>194.72937556254197</v>
      </c>
      <c r="V89" s="7">
        <f t="shared" si="52"/>
        <v>67.05643550493437</v>
      </c>
      <c r="W89" s="7">
        <f t="shared" si="53"/>
        <v>12042.147309103968</v>
      </c>
      <c r="X89" s="7"/>
      <c r="Y89" s="3" t="str">
        <f>IF(ROWS(Y$15:Y89)-1&gt;$AB$10,"",ROWS(Y$15:Y89)-1)</f>
        <v/>
      </c>
      <c r="Z89" s="9" t="str">
        <f t="shared" si="74"/>
        <v/>
      </c>
      <c r="AA89" s="7" t="str">
        <f t="shared" si="54"/>
        <v/>
      </c>
      <c r="AB89" s="7" t="str">
        <f t="shared" si="55"/>
        <v/>
      </c>
      <c r="AC89" s="7" t="str">
        <f t="shared" si="56"/>
        <v/>
      </c>
      <c r="AD89" s="7" t="str">
        <f t="shared" si="57"/>
        <v/>
      </c>
      <c r="AE89" s="7" t="str">
        <f t="shared" si="58"/>
        <v/>
      </c>
      <c r="AG89" s="3">
        <f>IF(ROWS(AG$15:AG89)-1&gt;$AJ$10,"",ROWS(AG$15:AG89)-1)</f>
        <v>74</v>
      </c>
      <c r="AH89" s="9">
        <f t="shared" si="75"/>
        <v>48122</v>
      </c>
      <c r="AI89" s="7">
        <f t="shared" si="59"/>
        <v>39464.417266296485</v>
      </c>
      <c r="AJ89" s="7">
        <f t="shared" si="76"/>
        <v>839.66845247439858</v>
      </c>
      <c r="AK89" s="7">
        <f t="shared" si="60"/>
        <v>574.9279866463263</v>
      </c>
      <c r="AL89" s="7">
        <f t="shared" si="77"/>
        <v>264.74046582807227</v>
      </c>
      <c r="AM89" s="7">
        <f t="shared" si="61"/>
        <v>38624.748813822087</v>
      </c>
      <c r="AO89" s="3" t="str">
        <f>IF(ROWS(AO$15:AO89)-1&gt;$AR$10,"",ROWS(AO$15:AO89)-1)</f>
        <v/>
      </c>
      <c r="AP89" s="9" t="str">
        <f t="shared" si="78"/>
        <v/>
      </c>
      <c r="AQ89" s="7" t="str">
        <f t="shared" si="62"/>
        <v/>
      </c>
      <c r="AR89" s="7" t="str">
        <f t="shared" si="79"/>
        <v/>
      </c>
      <c r="AS89" s="7" t="str">
        <f t="shared" si="80"/>
        <v/>
      </c>
      <c r="AT89" s="7" t="str">
        <f t="shared" si="81"/>
        <v/>
      </c>
      <c r="AU89" s="7" t="str">
        <f t="shared" si="63"/>
        <v/>
      </c>
      <c r="AW89" s="3" t="str">
        <f>IF(ROWS(AW$15:AW89)-1&gt;$AZ$10,"",ROWS(AW$15:AW89)-1)</f>
        <v/>
      </c>
      <c r="AX89" s="9" t="str">
        <f t="shared" si="82"/>
        <v/>
      </c>
      <c r="AY89" s="7" t="str">
        <f t="shared" si="64"/>
        <v/>
      </c>
      <c r="AZ89" s="7" t="str">
        <f t="shared" si="83"/>
        <v/>
      </c>
      <c r="BA89" s="7" t="str">
        <f t="shared" si="65"/>
        <v/>
      </c>
      <c r="BB89" s="7" t="str">
        <f t="shared" si="84"/>
        <v/>
      </c>
      <c r="BC89" s="7" t="str">
        <f t="shared" si="66"/>
        <v/>
      </c>
    </row>
    <row r="90" spans="1:55" x14ac:dyDescent="0.35">
      <c r="A90" s="3" t="e">
        <f>IF(ROWS(A$15:A90)-1&gt;$D$10,"",ROWS(A$15:A90)-1)</f>
        <v>#REF!</v>
      </c>
      <c r="B90" s="9" t="e">
        <f t="shared" si="67"/>
        <v>#REF!</v>
      </c>
      <c r="C90" s="7" t="e">
        <f t="shared" si="43"/>
        <v>#REF!</v>
      </c>
      <c r="D90" s="7" t="e">
        <f t="shared" si="68"/>
        <v>#REF!</v>
      </c>
      <c r="E90" s="7" t="e">
        <f t="shared" si="44"/>
        <v>#REF!</v>
      </c>
      <c r="F90" s="7" t="e">
        <f t="shared" si="69"/>
        <v>#REF!</v>
      </c>
      <c r="G90" s="7" t="e">
        <f t="shared" si="45"/>
        <v>#REF!</v>
      </c>
      <c r="I90" s="3" t="e">
        <f>IF(ROWS(I$15:I90)-1&gt;$L$10,"",ROWS(I$15:I90)-1)</f>
        <v>#REF!</v>
      </c>
      <c r="J90" s="9" t="e">
        <f t="shared" si="70"/>
        <v>#REF!</v>
      </c>
      <c r="K90" s="7" t="e">
        <f t="shared" si="46"/>
        <v>#REF!</v>
      </c>
      <c r="L90" s="7" t="e">
        <f t="shared" si="71"/>
        <v>#REF!</v>
      </c>
      <c r="M90" s="7" t="e">
        <f t="shared" si="47"/>
        <v>#REF!</v>
      </c>
      <c r="N90" s="7" t="e">
        <f t="shared" si="72"/>
        <v>#REF!</v>
      </c>
      <c r="O90" s="7" t="e">
        <f t="shared" si="48"/>
        <v>#REF!</v>
      </c>
      <c r="Q90" s="3">
        <f>IF(ROWS(Q$15:Q90)-1&gt;$T$10,"",ROWS(Q$15:Q90)-1)</f>
        <v>75</v>
      </c>
      <c r="R90" s="9">
        <f t="shared" si="73"/>
        <v>48153</v>
      </c>
      <c r="S90" s="7">
        <f t="shared" si="49"/>
        <v>12042.147309103968</v>
      </c>
      <c r="T90" s="7">
        <f t="shared" si="50"/>
        <v>261.78581106747635</v>
      </c>
      <c r="U90" s="7">
        <f t="shared" si="51"/>
        <v>196.15610823285971</v>
      </c>
      <c r="V90" s="7">
        <f t="shared" si="52"/>
        <v>65.629702834616623</v>
      </c>
      <c r="W90" s="7">
        <f t="shared" si="53"/>
        <v>11780.361498036491</v>
      </c>
      <c r="X90" s="7"/>
      <c r="Y90" s="3" t="str">
        <f>IF(ROWS(Y$15:Y90)-1&gt;$AB$10,"",ROWS(Y$15:Y90)-1)</f>
        <v/>
      </c>
      <c r="Z90" s="9" t="str">
        <f t="shared" si="74"/>
        <v/>
      </c>
      <c r="AA90" s="7" t="str">
        <f t="shared" si="54"/>
        <v/>
      </c>
      <c r="AB90" s="7" t="str">
        <f t="shared" si="55"/>
        <v/>
      </c>
      <c r="AC90" s="7" t="str">
        <f t="shared" si="56"/>
        <v/>
      </c>
      <c r="AD90" s="7" t="str">
        <f t="shared" si="57"/>
        <v/>
      </c>
      <c r="AE90" s="7" t="str">
        <f t="shared" si="58"/>
        <v/>
      </c>
      <c r="AG90" s="3">
        <f>IF(ROWS(AG$15:AG90)-1&gt;$AJ$10,"",ROWS(AG$15:AG90)-1)</f>
        <v>75</v>
      </c>
      <c r="AH90" s="9">
        <f t="shared" si="75"/>
        <v>48153</v>
      </c>
      <c r="AI90" s="7">
        <f t="shared" si="59"/>
        <v>38624.748813822087</v>
      </c>
      <c r="AJ90" s="7">
        <f t="shared" si="76"/>
        <v>839.66845247439858</v>
      </c>
      <c r="AK90" s="7">
        <f t="shared" si="60"/>
        <v>580.56076251500872</v>
      </c>
      <c r="AL90" s="7">
        <f t="shared" si="77"/>
        <v>259.10768995938986</v>
      </c>
      <c r="AM90" s="7">
        <f t="shared" si="61"/>
        <v>37785.080361347689</v>
      </c>
      <c r="AO90" s="3" t="str">
        <f>IF(ROWS(AO$15:AO90)-1&gt;$AR$10,"",ROWS(AO$15:AO90)-1)</f>
        <v/>
      </c>
      <c r="AP90" s="9" t="str">
        <f t="shared" si="78"/>
        <v/>
      </c>
      <c r="AQ90" s="7" t="str">
        <f t="shared" si="62"/>
        <v/>
      </c>
      <c r="AR90" s="7" t="str">
        <f t="shared" si="79"/>
        <v/>
      </c>
      <c r="AS90" s="7" t="str">
        <f t="shared" si="80"/>
        <v/>
      </c>
      <c r="AT90" s="7" t="str">
        <f t="shared" si="81"/>
        <v/>
      </c>
      <c r="AU90" s="7" t="str">
        <f t="shared" si="63"/>
        <v/>
      </c>
      <c r="AW90" s="3" t="str">
        <f>IF(ROWS(AW$15:AW90)-1&gt;$AZ$10,"",ROWS(AW$15:AW90)-1)</f>
        <v/>
      </c>
      <c r="AX90" s="9" t="str">
        <f t="shared" si="82"/>
        <v/>
      </c>
      <c r="AY90" s="7" t="str">
        <f t="shared" si="64"/>
        <v/>
      </c>
      <c r="AZ90" s="7" t="str">
        <f t="shared" si="83"/>
        <v/>
      </c>
      <c r="BA90" s="7" t="str">
        <f t="shared" si="65"/>
        <v/>
      </c>
      <c r="BB90" s="7" t="str">
        <f t="shared" si="84"/>
        <v/>
      </c>
      <c r="BC90" s="7" t="str">
        <f t="shared" si="66"/>
        <v/>
      </c>
    </row>
    <row r="91" spans="1:55" x14ac:dyDescent="0.35">
      <c r="A91" s="3" t="e">
        <f>IF(ROWS(A$15:A91)-1&gt;$D$10,"",ROWS(A$15:A91)-1)</f>
        <v>#REF!</v>
      </c>
      <c r="B91" s="9" t="e">
        <f t="shared" si="67"/>
        <v>#REF!</v>
      </c>
      <c r="C91" s="7" t="e">
        <f t="shared" si="43"/>
        <v>#REF!</v>
      </c>
      <c r="D91" s="7" t="e">
        <f t="shared" si="68"/>
        <v>#REF!</v>
      </c>
      <c r="E91" s="7" t="e">
        <f t="shared" si="44"/>
        <v>#REF!</v>
      </c>
      <c r="F91" s="7" t="e">
        <f t="shared" si="69"/>
        <v>#REF!</v>
      </c>
      <c r="G91" s="7" t="e">
        <f t="shared" si="45"/>
        <v>#REF!</v>
      </c>
      <c r="I91" s="3" t="e">
        <f>IF(ROWS(I$15:I91)-1&gt;$L$10,"",ROWS(I$15:I91)-1)</f>
        <v>#REF!</v>
      </c>
      <c r="J91" s="9" t="e">
        <f t="shared" si="70"/>
        <v>#REF!</v>
      </c>
      <c r="K91" s="7" t="e">
        <f t="shared" si="46"/>
        <v>#REF!</v>
      </c>
      <c r="L91" s="7" t="e">
        <f t="shared" si="71"/>
        <v>#REF!</v>
      </c>
      <c r="M91" s="7" t="e">
        <f t="shared" si="47"/>
        <v>#REF!</v>
      </c>
      <c r="N91" s="7" t="e">
        <f t="shared" si="72"/>
        <v>#REF!</v>
      </c>
      <c r="O91" s="7" t="e">
        <f t="shared" si="48"/>
        <v>#REF!</v>
      </c>
      <c r="Q91" s="3">
        <f>IF(ROWS(Q$15:Q91)-1&gt;$T$10,"",ROWS(Q$15:Q91)-1)</f>
        <v>76</v>
      </c>
      <c r="R91" s="9">
        <f t="shared" si="73"/>
        <v>48183</v>
      </c>
      <c r="S91" s="7">
        <f t="shared" si="49"/>
        <v>11780.361498036491</v>
      </c>
      <c r="T91" s="7">
        <f t="shared" si="50"/>
        <v>261.78581106747635</v>
      </c>
      <c r="U91" s="7">
        <f t="shared" si="51"/>
        <v>197.58284090317747</v>
      </c>
      <c r="V91" s="7">
        <f t="shared" si="52"/>
        <v>64.202970164298875</v>
      </c>
      <c r="W91" s="7">
        <f t="shared" si="53"/>
        <v>11518.575686969014</v>
      </c>
      <c r="X91" s="7"/>
      <c r="Y91" s="3" t="str">
        <f>IF(ROWS(Y$15:Y91)-1&gt;$AB$10,"",ROWS(Y$15:Y91)-1)</f>
        <v/>
      </c>
      <c r="Z91" s="9" t="str">
        <f t="shared" si="74"/>
        <v/>
      </c>
      <c r="AA91" s="7" t="str">
        <f t="shared" si="54"/>
        <v/>
      </c>
      <c r="AB91" s="7" t="str">
        <f t="shared" si="55"/>
        <v/>
      </c>
      <c r="AC91" s="7" t="str">
        <f t="shared" si="56"/>
        <v/>
      </c>
      <c r="AD91" s="7" t="str">
        <f t="shared" si="57"/>
        <v/>
      </c>
      <c r="AE91" s="7" t="str">
        <f t="shared" si="58"/>
        <v/>
      </c>
      <c r="AG91" s="3">
        <f>IF(ROWS(AG$15:AG91)-1&gt;$AJ$10,"",ROWS(AG$15:AG91)-1)</f>
        <v>76</v>
      </c>
      <c r="AH91" s="9">
        <f t="shared" si="75"/>
        <v>48183</v>
      </c>
      <c r="AI91" s="7">
        <f t="shared" si="59"/>
        <v>37785.080361347689</v>
      </c>
      <c r="AJ91" s="7">
        <f t="shared" si="76"/>
        <v>839.66845247439858</v>
      </c>
      <c r="AK91" s="7">
        <f t="shared" si="60"/>
        <v>586.19353838369113</v>
      </c>
      <c r="AL91" s="7">
        <f t="shared" si="77"/>
        <v>253.47491409070741</v>
      </c>
      <c r="AM91" s="7">
        <f t="shared" si="61"/>
        <v>36945.411908873291</v>
      </c>
      <c r="AO91" s="3" t="str">
        <f>IF(ROWS(AO$15:AO91)-1&gt;$AR$10,"",ROWS(AO$15:AO91)-1)</f>
        <v/>
      </c>
      <c r="AP91" s="9" t="str">
        <f t="shared" si="78"/>
        <v/>
      </c>
      <c r="AQ91" s="7" t="str">
        <f t="shared" si="62"/>
        <v/>
      </c>
      <c r="AR91" s="7" t="str">
        <f t="shared" si="79"/>
        <v/>
      </c>
      <c r="AS91" s="7" t="str">
        <f t="shared" si="80"/>
        <v/>
      </c>
      <c r="AT91" s="7" t="str">
        <f t="shared" si="81"/>
        <v/>
      </c>
      <c r="AU91" s="7" t="str">
        <f t="shared" si="63"/>
        <v/>
      </c>
      <c r="AW91" s="3" t="str">
        <f>IF(ROWS(AW$15:AW91)-1&gt;$AZ$10,"",ROWS(AW$15:AW91)-1)</f>
        <v/>
      </c>
      <c r="AX91" s="9" t="str">
        <f t="shared" si="82"/>
        <v/>
      </c>
      <c r="AY91" s="7" t="str">
        <f t="shared" si="64"/>
        <v/>
      </c>
      <c r="AZ91" s="7" t="str">
        <f t="shared" si="83"/>
        <v/>
      </c>
      <c r="BA91" s="7" t="str">
        <f t="shared" si="65"/>
        <v/>
      </c>
      <c r="BB91" s="7" t="str">
        <f t="shared" si="84"/>
        <v/>
      </c>
      <c r="BC91" s="7" t="str">
        <f t="shared" si="66"/>
        <v/>
      </c>
    </row>
    <row r="92" spans="1:55" x14ac:dyDescent="0.35">
      <c r="A92" s="3" t="e">
        <f>IF(ROWS(A$15:A92)-1&gt;$D$10,"",ROWS(A$15:A92)-1)</f>
        <v>#REF!</v>
      </c>
      <c r="B92" s="9" t="e">
        <f t="shared" si="67"/>
        <v>#REF!</v>
      </c>
      <c r="C92" s="7" t="e">
        <f t="shared" si="43"/>
        <v>#REF!</v>
      </c>
      <c r="D92" s="7" t="e">
        <f t="shared" si="68"/>
        <v>#REF!</v>
      </c>
      <c r="E92" s="7" t="e">
        <f t="shared" si="44"/>
        <v>#REF!</v>
      </c>
      <c r="F92" s="7" t="e">
        <f t="shared" si="69"/>
        <v>#REF!</v>
      </c>
      <c r="G92" s="7" t="e">
        <f t="shared" si="45"/>
        <v>#REF!</v>
      </c>
      <c r="I92" s="3" t="e">
        <f>IF(ROWS(I$15:I92)-1&gt;$L$10,"",ROWS(I$15:I92)-1)</f>
        <v>#REF!</v>
      </c>
      <c r="J92" s="9" t="e">
        <f t="shared" si="70"/>
        <v>#REF!</v>
      </c>
      <c r="K92" s="7" t="e">
        <f t="shared" si="46"/>
        <v>#REF!</v>
      </c>
      <c r="L92" s="7" t="e">
        <f t="shared" si="71"/>
        <v>#REF!</v>
      </c>
      <c r="M92" s="7" t="e">
        <f t="shared" si="47"/>
        <v>#REF!</v>
      </c>
      <c r="N92" s="7" t="e">
        <f t="shared" si="72"/>
        <v>#REF!</v>
      </c>
      <c r="O92" s="7" t="e">
        <f t="shared" si="48"/>
        <v>#REF!</v>
      </c>
      <c r="Q92" s="3">
        <f>IF(ROWS(Q$15:Q92)-1&gt;$T$10,"",ROWS(Q$15:Q92)-1)</f>
        <v>77</v>
      </c>
      <c r="R92" s="9">
        <f t="shared" si="73"/>
        <v>48214</v>
      </c>
      <c r="S92" s="7">
        <f t="shared" si="49"/>
        <v>11518.575686969014</v>
      </c>
      <c r="T92" s="7">
        <f t="shared" si="50"/>
        <v>261.78581106747635</v>
      </c>
      <c r="U92" s="7">
        <f t="shared" si="51"/>
        <v>199.00957357349523</v>
      </c>
      <c r="V92" s="7">
        <f t="shared" si="52"/>
        <v>62.776237493981128</v>
      </c>
      <c r="W92" s="7">
        <f t="shared" si="53"/>
        <v>11256.789875901537</v>
      </c>
      <c r="X92" s="7"/>
      <c r="Y92" s="3" t="str">
        <f>IF(ROWS(Y$15:Y92)-1&gt;$AB$10,"",ROWS(Y$15:Y92)-1)</f>
        <v/>
      </c>
      <c r="Z92" s="9" t="str">
        <f t="shared" si="74"/>
        <v/>
      </c>
      <c r="AA92" s="7" t="str">
        <f t="shared" si="54"/>
        <v/>
      </c>
      <c r="AB92" s="7" t="str">
        <f t="shared" si="55"/>
        <v/>
      </c>
      <c r="AC92" s="7" t="str">
        <f t="shared" si="56"/>
        <v/>
      </c>
      <c r="AD92" s="7" t="str">
        <f t="shared" si="57"/>
        <v/>
      </c>
      <c r="AE92" s="7" t="str">
        <f t="shared" si="58"/>
        <v/>
      </c>
      <c r="AG92" s="3">
        <f>IF(ROWS(AG$15:AG92)-1&gt;$AJ$10,"",ROWS(AG$15:AG92)-1)</f>
        <v>77</v>
      </c>
      <c r="AH92" s="9">
        <f t="shared" si="75"/>
        <v>48214</v>
      </c>
      <c r="AI92" s="7">
        <f t="shared" si="59"/>
        <v>36945.411908873291</v>
      </c>
      <c r="AJ92" s="7">
        <f t="shared" si="76"/>
        <v>839.66845247439858</v>
      </c>
      <c r="AK92" s="7">
        <f t="shared" si="60"/>
        <v>591.82631425237355</v>
      </c>
      <c r="AL92" s="7">
        <f t="shared" si="77"/>
        <v>247.842138222025</v>
      </c>
      <c r="AM92" s="7">
        <f t="shared" si="61"/>
        <v>36105.743456398894</v>
      </c>
      <c r="AO92" s="3" t="str">
        <f>IF(ROWS(AO$15:AO92)-1&gt;$AR$10,"",ROWS(AO$15:AO92)-1)</f>
        <v/>
      </c>
      <c r="AP92" s="9" t="str">
        <f t="shared" si="78"/>
        <v/>
      </c>
      <c r="AQ92" s="7" t="str">
        <f t="shared" si="62"/>
        <v/>
      </c>
      <c r="AR92" s="7" t="str">
        <f t="shared" si="79"/>
        <v/>
      </c>
      <c r="AS92" s="7" t="str">
        <f t="shared" si="80"/>
        <v/>
      </c>
      <c r="AT92" s="7" t="str">
        <f t="shared" si="81"/>
        <v/>
      </c>
      <c r="AU92" s="7" t="str">
        <f t="shared" si="63"/>
        <v/>
      </c>
      <c r="AW92" s="3" t="str">
        <f>IF(ROWS(AW$15:AW92)-1&gt;$AZ$10,"",ROWS(AW$15:AW92)-1)</f>
        <v/>
      </c>
      <c r="AX92" s="9" t="str">
        <f t="shared" si="82"/>
        <v/>
      </c>
      <c r="AY92" s="7" t="str">
        <f t="shared" si="64"/>
        <v/>
      </c>
      <c r="AZ92" s="7" t="str">
        <f t="shared" si="83"/>
        <v/>
      </c>
      <c r="BA92" s="7" t="str">
        <f t="shared" si="65"/>
        <v/>
      </c>
      <c r="BB92" s="7" t="str">
        <f t="shared" si="84"/>
        <v/>
      </c>
      <c r="BC92" s="7" t="str">
        <f t="shared" si="66"/>
        <v/>
      </c>
    </row>
    <row r="93" spans="1:55" x14ac:dyDescent="0.35">
      <c r="A93" s="3" t="e">
        <f>IF(ROWS(A$15:A93)-1&gt;$D$10,"",ROWS(A$15:A93)-1)</f>
        <v>#REF!</v>
      </c>
      <c r="B93" s="9" t="e">
        <f t="shared" si="67"/>
        <v>#REF!</v>
      </c>
      <c r="C93" s="7" t="e">
        <f t="shared" si="43"/>
        <v>#REF!</v>
      </c>
      <c r="D93" s="7" t="e">
        <f t="shared" si="68"/>
        <v>#REF!</v>
      </c>
      <c r="E93" s="7" t="e">
        <f t="shared" si="44"/>
        <v>#REF!</v>
      </c>
      <c r="F93" s="7" t="e">
        <f t="shared" si="69"/>
        <v>#REF!</v>
      </c>
      <c r="G93" s="7" t="e">
        <f t="shared" si="45"/>
        <v>#REF!</v>
      </c>
      <c r="I93" s="3" t="e">
        <f>IF(ROWS(I$15:I93)-1&gt;$L$10,"",ROWS(I$15:I93)-1)</f>
        <v>#REF!</v>
      </c>
      <c r="J93" s="9" t="e">
        <f t="shared" si="70"/>
        <v>#REF!</v>
      </c>
      <c r="K93" s="7" t="e">
        <f t="shared" si="46"/>
        <v>#REF!</v>
      </c>
      <c r="L93" s="7" t="e">
        <f t="shared" si="71"/>
        <v>#REF!</v>
      </c>
      <c r="M93" s="7" t="e">
        <f t="shared" si="47"/>
        <v>#REF!</v>
      </c>
      <c r="N93" s="7" t="e">
        <f t="shared" si="72"/>
        <v>#REF!</v>
      </c>
      <c r="O93" s="7" t="e">
        <f t="shared" si="48"/>
        <v>#REF!</v>
      </c>
      <c r="Q93" s="3">
        <f>IF(ROWS(Q$15:Q93)-1&gt;$T$10,"",ROWS(Q$15:Q93)-1)</f>
        <v>78</v>
      </c>
      <c r="R93" s="9">
        <f t="shared" si="73"/>
        <v>48245</v>
      </c>
      <c r="S93" s="7">
        <f t="shared" si="49"/>
        <v>11256.789875901537</v>
      </c>
      <c r="T93" s="7">
        <f t="shared" si="50"/>
        <v>261.78581106747635</v>
      </c>
      <c r="U93" s="7">
        <f t="shared" si="51"/>
        <v>200.43630624381296</v>
      </c>
      <c r="V93" s="7">
        <f t="shared" si="52"/>
        <v>61.349504823663374</v>
      </c>
      <c r="W93" s="7">
        <f t="shared" si="53"/>
        <v>10995.00406483406</v>
      </c>
      <c r="X93" s="7"/>
      <c r="Y93" s="3" t="str">
        <f>IF(ROWS(Y$15:Y93)-1&gt;$AB$10,"",ROWS(Y$15:Y93)-1)</f>
        <v/>
      </c>
      <c r="Z93" s="9" t="str">
        <f t="shared" si="74"/>
        <v/>
      </c>
      <c r="AA93" s="7" t="str">
        <f t="shared" si="54"/>
        <v/>
      </c>
      <c r="AB93" s="7" t="str">
        <f t="shared" si="55"/>
        <v/>
      </c>
      <c r="AC93" s="7" t="str">
        <f t="shared" si="56"/>
        <v/>
      </c>
      <c r="AD93" s="7" t="str">
        <f t="shared" si="57"/>
        <v/>
      </c>
      <c r="AE93" s="7" t="str">
        <f t="shared" si="58"/>
        <v/>
      </c>
      <c r="AG93" s="3">
        <f>IF(ROWS(AG$15:AG93)-1&gt;$AJ$10,"",ROWS(AG$15:AG93)-1)</f>
        <v>78</v>
      </c>
      <c r="AH93" s="9">
        <f t="shared" si="75"/>
        <v>48245</v>
      </c>
      <c r="AI93" s="7">
        <f t="shared" si="59"/>
        <v>36105.743456398894</v>
      </c>
      <c r="AJ93" s="7">
        <f t="shared" si="76"/>
        <v>839.66845247439858</v>
      </c>
      <c r="AK93" s="7">
        <f t="shared" si="60"/>
        <v>597.45909012105597</v>
      </c>
      <c r="AL93" s="7">
        <f t="shared" si="77"/>
        <v>242.20936235334258</v>
      </c>
      <c r="AM93" s="7">
        <f t="shared" si="61"/>
        <v>35266.075003924496</v>
      </c>
      <c r="AO93" s="3" t="str">
        <f>IF(ROWS(AO$15:AO93)-1&gt;$AR$10,"",ROWS(AO$15:AO93)-1)</f>
        <v/>
      </c>
      <c r="AP93" s="9" t="str">
        <f t="shared" si="78"/>
        <v/>
      </c>
      <c r="AQ93" s="7" t="str">
        <f t="shared" si="62"/>
        <v/>
      </c>
      <c r="AR93" s="7" t="str">
        <f t="shared" si="79"/>
        <v/>
      </c>
      <c r="AS93" s="7" t="str">
        <f t="shared" si="80"/>
        <v/>
      </c>
      <c r="AT93" s="7" t="str">
        <f t="shared" si="81"/>
        <v/>
      </c>
      <c r="AU93" s="7" t="str">
        <f t="shared" si="63"/>
        <v/>
      </c>
      <c r="AW93" s="3" t="str">
        <f>IF(ROWS(AW$15:AW93)-1&gt;$AZ$10,"",ROWS(AW$15:AW93)-1)</f>
        <v/>
      </c>
      <c r="AX93" s="9" t="str">
        <f t="shared" si="82"/>
        <v/>
      </c>
      <c r="AY93" s="7" t="str">
        <f t="shared" si="64"/>
        <v/>
      </c>
      <c r="AZ93" s="7" t="str">
        <f t="shared" si="83"/>
        <v/>
      </c>
      <c r="BA93" s="7" t="str">
        <f t="shared" si="65"/>
        <v/>
      </c>
      <c r="BB93" s="7" t="str">
        <f t="shared" si="84"/>
        <v/>
      </c>
      <c r="BC93" s="7" t="str">
        <f t="shared" si="66"/>
        <v/>
      </c>
    </row>
    <row r="94" spans="1:55" x14ac:dyDescent="0.35">
      <c r="A94" s="3" t="e">
        <f>IF(ROWS(A$15:A94)-1&gt;$D$10,"",ROWS(A$15:A94)-1)</f>
        <v>#REF!</v>
      </c>
      <c r="B94" s="9" t="e">
        <f t="shared" si="67"/>
        <v>#REF!</v>
      </c>
      <c r="C94" s="7" t="e">
        <f t="shared" si="43"/>
        <v>#REF!</v>
      </c>
      <c r="D94" s="7" t="e">
        <f t="shared" si="68"/>
        <v>#REF!</v>
      </c>
      <c r="E94" s="7" t="e">
        <f t="shared" si="44"/>
        <v>#REF!</v>
      </c>
      <c r="F94" s="7" t="e">
        <f t="shared" si="69"/>
        <v>#REF!</v>
      </c>
      <c r="G94" s="7" t="e">
        <f t="shared" si="45"/>
        <v>#REF!</v>
      </c>
      <c r="I94" s="3" t="e">
        <f>IF(ROWS(I$15:I94)-1&gt;$L$10,"",ROWS(I$15:I94)-1)</f>
        <v>#REF!</v>
      </c>
      <c r="J94" s="9" t="e">
        <f t="shared" si="70"/>
        <v>#REF!</v>
      </c>
      <c r="K94" s="7" t="e">
        <f t="shared" si="46"/>
        <v>#REF!</v>
      </c>
      <c r="L94" s="7" t="e">
        <f t="shared" si="71"/>
        <v>#REF!</v>
      </c>
      <c r="M94" s="7" t="e">
        <f t="shared" si="47"/>
        <v>#REF!</v>
      </c>
      <c r="N94" s="7" t="e">
        <f t="shared" si="72"/>
        <v>#REF!</v>
      </c>
      <c r="O94" s="7" t="e">
        <f t="shared" si="48"/>
        <v>#REF!</v>
      </c>
      <c r="Q94" s="3">
        <f>IF(ROWS(Q$15:Q94)-1&gt;$T$10,"",ROWS(Q$15:Q94)-1)</f>
        <v>79</v>
      </c>
      <c r="R94" s="9">
        <f t="shared" si="73"/>
        <v>48274</v>
      </c>
      <c r="S94" s="7">
        <f t="shared" si="49"/>
        <v>10995.00406483406</v>
      </c>
      <c r="T94" s="7">
        <f t="shared" si="50"/>
        <v>261.78581106747635</v>
      </c>
      <c r="U94" s="7">
        <f t="shared" si="51"/>
        <v>201.86303891413073</v>
      </c>
      <c r="V94" s="7">
        <f t="shared" si="52"/>
        <v>59.922772153345626</v>
      </c>
      <c r="W94" s="7">
        <f t="shared" si="53"/>
        <v>10733.218253766583</v>
      </c>
      <c r="X94" s="7"/>
      <c r="Y94" s="3" t="str">
        <f>IF(ROWS(Y$15:Y94)-1&gt;$AB$10,"",ROWS(Y$15:Y94)-1)</f>
        <v/>
      </c>
      <c r="Z94" s="9" t="str">
        <f t="shared" si="74"/>
        <v/>
      </c>
      <c r="AA94" s="7" t="str">
        <f t="shared" si="54"/>
        <v/>
      </c>
      <c r="AB94" s="7" t="str">
        <f t="shared" si="55"/>
        <v/>
      </c>
      <c r="AC94" s="7" t="str">
        <f t="shared" si="56"/>
        <v/>
      </c>
      <c r="AD94" s="7" t="str">
        <f t="shared" si="57"/>
        <v/>
      </c>
      <c r="AE94" s="7" t="str">
        <f t="shared" si="58"/>
        <v/>
      </c>
      <c r="AG94" s="3">
        <f>IF(ROWS(AG$15:AG94)-1&gt;$AJ$10,"",ROWS(AG$15:AG94)-1)</f>
        <v>79</v>
      </c>
      <c r="AH94" s="9">
        <f t="shared" si="75"/>
        <v>48274</v>
      </c>
      <c r="AI94" s="7">
        <f t="shared" si="59"/>
        <v>35266.075003924496</v>
      </c>
      <c r="AJ94" s="7">
        <f t="shared" si="76"/>
        <v>839.66845247439858</v>
      </c>
      <c r="AK94" s="7">
        <f t="shared" si="60"/>
        <v>603.09186598973838</v>
      </c>
      <c r="AL94" s="7">
        <f t="shared" si="77"/>
        <v>236.57658648466017</v>
      </c>
      <c r="AM94" s="7">
        <f t="shared" si="61"/>
        <v>34426.406551450098</v>
      </c>
      <c r="AO94" s="3" t="str">
        <f>IF(ROWS(AO$15:AO94)-1&gt;$AR$10,"",ROWS(AO$15:AO94)-1)</f>
        <v/>
      </c>
      <c r="AP94" s="9" t="str">
        <f t="shared" si="78"/>
        <v/>
      </c>
      <c r="AQ94" s="7" t="str">
        <f t="shared" si="62"/>
        <v/>
      </c>
      <c r="AR94" s="7" t="str">
        <f t="shared" si="79"/>
        <v/>
      </c>
      <c r="AS94" s="7" t="str">
        <f t="shared" si="80"/>
        <v/>
      </c>
      <c r="AT94" s="7" t="str">
        <f t="shared" si="81"/>
        <v/>
      </c>
      <c r="AU94" s="7" t="str">
        <f t="shared" si="63"/>
        <v/>
      </c>
      <c r="AW94" s="3" t="str">
        <f>IF(ROWS(AW$15:AW94)-1&gt;$AZ$10,"",ROWS(AW$15:AW94)-1)</f>
        <v/>
      </c>
      <c r="AX94" s="9" t="str">
        <f t="shared" si="82"/>
        <v/>
      </c>
      <c r="AY94" s="7" t="str">
        <f t="shared" si="64"/>
        <v/>
      </c>
      <c r="AZ94" s="7" t="str">
        <f t="shared" si="83"/>
        <v/>
      </c>
      <c r="BA94" s="7" t="str">
        <f t="shared" si="65"/>
        <v/>
      </c>
      <c r="BB94" s="7" t="str">
        <f t="shared" si="84"/>
        <v/>
      </c>
      <c r="BC94" s="7" t="str">
        <f t="shared" si="66"/>
        <v/>
      </c>
    </row>
    <row r="95" spans="1:55" x14ac:dyDescent="0.35">
      <c r="A95" s="3" t="e">
        <f>IF(ROWS(A$15:A95)-1&gt;$D$10,"",ROWS(A$15:A95)-1)</f>
        <v>#REF!</v>
      </c>
      <c r="B95" s="9" t="e">
        <f t="shared" si="67"/>
        <v>#REF!</v>
      </c>
      <c r="C95" s="7" t="e">
        <f t="shared" si="43"/>
        <v>#REF!</v>
      </c>
      <c r="D95" s="7" t="e">
        <f t="shared" si="68"/>
        <v>#REF!</v>
      </c>
      <c r="E95" s="7" t="e">
        <f t="shared" si="44"/>
        <v>#REF!</v>
      </c>
      <c r="F95" s="7" t="e">
        <f t="shared" si="69"/>
        <v>#REF!</v>
      </c>
      <c r="G95" s="7" t="e">
        <f t="shared" si="45"/>
        <v>#REF!</v>
      </c>
      <c r="I95" s="3" t="e">
        <f>IF(ROWS(I$15:I95)-1&gt;$L$10,"",ROWS(I$15:I95)-1)</f>
        <v>#REF!</v>
      </c>
      <c r="J95" s="9" t="e">
        <f t="shared" si="70"/>
        <v>#REF!</v>
      </c>
      <c r="K95" s="7" t="e">
        <f t="shared" si="46"/>
        <v>#REF!</v>
      </c>
      <c r="L95" s="7" t="e">
        <f t="shared" si="71"/>
        <v>#REF!</v>
      </c>
      <c r="M95" s="7" t="e">
        <f t="shared" si="47"/>
        <v>#REF!</v>
      </c>
      <c r="N95" s="7" t="e">
        <f t="shared" si="72"/>
        <v>#REF!</v>
      </c>
      <c r="O95" s="7" t="e">
        <f t="shared" si="48"/>
        <v>#REF!</v>
      </c>
      <c r="Q95" s="3">
        <f>IF(ROWS(Q$15:Q95)-1&gt;$T$10,"",ROWS(Q$15:Q95)-1)</f>
        <v>80</v>
      </c>
      <c r="R95" s="9">
        <f t="shared" si="73"/>
        <v>48305</v>
      </c>
      <c r="S95" s="7">
        <f t="shared" si="49"/>
        <v>10733.218253766583</v>
      </c>
      <c r="T95" s="7">
        <f t="shared" si="50"/>
        <v>261.78581106747635</v>
      </c>
      <c r="U95" s="7">
        <f t="shared" si="51"/>
        <v>203.28977158444846</v>
      </c>
      <c r="V95" s="7">
        <f t="shared" si="52"/>
        <v>58.496039483027879</v>
      </c>
      <c r="W95" s="7">
        <f t="shared" si="53"/>
        <v>10471.432442699106</v>
      </c>
      <c r="X95" s="7"/>
      <c r="Y95" s="3" t="str">
        <f>IF(ROWS(Y$15:Y95)-1&gt;$AB$10,"",ROWS(Y$15:Y95)-1)</f>
        <v/>
      </c>
      <c r="Z95" s="9" t="str">
        <f t="shared" si="74"/>
        <v/>
      </c>
      <c r="AA95" s="7" t="str">
        <f t="shared" si="54"/>
        <v/>
      </c>
      <c r="AB95" s="7" t="str">
        <f t="shared" si="55"/>
        <v/>
      </c>
      <c r="AC95" s="7" t="str">
        <f t="shared" si="56"/>
        <v/>
      </c>
      <c r="AD95" s="7" t="str">
        <f t="shared" si="57"/>
        <v/>
      </c>
      <c r="AE95" s="7" t="str">
        <f t="shared" si="58"/>
        <v/>
      </c>
      <c r="AG95" s="3">
        <f>IF(ROWS(AG$15:AG95)-1&gt;$AJ$10,"",ROWS(AG$15:AG95)-1)</f>
        <v>80</v>
      </c>
      <c r="AH95" s="9">
        <f t="shared" si="75"/>
        <v>48305</v>
      </c>
      <c r="AI95" s="7">
        <f t="shared" si="59"/>
        <v>34426.406551450098</v>
      </c>
      <c r="AJ95" s="7">
        <f t="shared" si="76"/>
        <v>839.66845247439858</v>
      </c>
      <c r="AK95" s="7">
        <f t="shared" si="60"/>
        <v>608.7246418584208</v>
      </c>
      <c r="AL95" s="7">
        <f t="shared" si="77"/>
        <v>230.94381061597775</v>
      </c>
      <c r="AM95" s="7">
        <f t="shared" si="61"/>
        <v>33586.7380989757</v>
      </c>
      <c r="AO95" s="3" t="str">
        <f>IF(ROWS(AO$15:AO95)-1&gt;$AR$10,"",ROWS(AO$15:AO95)-1)</f>
        <v/>
      </c>
      <c r="AP95" s="9" t="str">
        <f t="shared" si="78"/>
        <v/>
      </c>
      <c r="AQ95" s="7" t="str">
        <f t="shared" si="62"/>
        <v/>
      </c>
      <c r="AR95" s="7" t="str">
        <f t="shared" si="79"/>
        <v/>
      </c>
      <c r="AS95" s="7" t="str">
        <f t="shared" si="80"/>
        <v/>
      </c>
      <c r="AT95" s="7" t="str">
        <f t="shared" si="81"/>
        <v/>
      </c>
      <c r="AU95" s="7" t="str">
        <f t="shared" si="63"/>
        <v/>
      </c>
      <c r="AW95" s="3" t="str">
        <f>IF(ROWS(AW$15:AW95)-1&gt;$AZ$10,"",ROWS(AW$15:AW95)-1)</f>
        <v/>
      </c>
      <c r="AX95" s="9" t="str">
        <f t="shared" si="82"/>
        <v/>
      </c>
      <c r="AY95" s="7" t="str">
        <f t="shared" si="64"/>
        <v/>
      </c>
      <c r="AZ95" s="7" t="str">
        <f t="shared" si="83"/>
        <v/>
      </c>
      <c r="BA95" s="7" t="str">
        <f t="shared" si="65"/>
        <v/>
      </c>
      <c r="BB95" s="7" t="str">
        <f t="shared" si="84"/>
        <v/>
      </c>
      <c r="BC95" s="7" t="str">
        <f t="shared" si="66"/>
        <v/>
      </c>
    </row>
    <row r="96" spans="1:55" x14ac:dyDescent="0.35">
      <c r="A96" s="3" t="e">
        <f>IF(ROWS(A$15:A96)-1&gt;$D$10,"",ROWS(A$15:A96)-1)</f>
        <v>#REF!</v>
      </c>
      <c r="B96" s="9" t="e">
        <f t="shared" si="67"/>
        <v>#REF!</v>
      </c>
      <c r="C96" s="7" t="e">
        <f t="shared" si="43"/>
        <v>#REF!</v>
      </c>
      <c r="D96" s="7" t="e">
        <f t="shared" si="68"/>
        <v>#REF!</v>
      </c>
      <c r="E96" s="7" t="e">
        <f t="shared" si="44"/>
        <v>#REF!</v>
      </c>
      <c r="F96" s="7" t="e">
        <f t="shared" si="69"/>
        <v>#REF!</v>
      </c>
      <c r="G96" s="7" t="e">
        <f t="shared" si="45"/>
        <v>#REF!</v>
      </c>
      <c r="I96" s="3" t="e">
        <f>IF(ROWS(I$15:I96)-1&gt;$L$10,"",ROWS(I$15:I96)-1)</f>
        <v>#REF!</v>
      </c>
      <c r="J96" s="9" t="e">
        <f t="shared" si="70"/>
        <v>#REF!</v>
      </c>
      <c r="K96" s="7" t="e">
        <f t="shared" si="46"/>
        <v>#REF!</v>
      </c>
      <c r="L96" s="7" t="e">
        <f t="shared" si="71"/>
        <v>#REF!</v>
      </c>
      <c r="M96" s="7" t="e">
        <f t="shared" si="47"/>
        <v>#REF!</v>
      </c>
      <c r="N96" s="7" t="e">
        <f t="shared" si="72"/>
        <v>#REF!</v>
      </c>
      <c r="O96" s="7" t="e">
        <f t="shared" si="48"/>
        <v>#REF!</v>
      </c>
      <c r="Q96" s="3">
        <f>IF(ROWS(Q$15:Q96)-1&gt;$T$10,"",ROWS(Q$15:Q96)-1)</f>
        <v>81</v>
      </c>
      <c r="R96" s="9">
        <f t="shared" si="73"/>
        <v>48335</v>
      </c>
      <c r="S96" s="7">
        <f t="shared" si="49"/>
        <v>10471.432442699106</v>
      </c>
      <c r="T96" s="7">
        <f t="shared" si="50"/>
        <v>261.78581106747635</v>
      </c>
      <c r="U96" s="7">
        <f t="shared" si="51"/>
        <v>204.71650425476622</v>
      </c>
      <c r="V96" s="7">
        <f t="shared" si="52"/>
        <v>57.069306812710131</v>
      </c>
      <c r="W96" s="7">
        <f t="shared" si="53"/>
        <v>10209.646631631629</v>
      </c>
      <c r="X96" s="7"/>
      <c r="Y96" s="3" t="str">
        <f>IF(ROWS(Y$15:Y96)-1&gt;$AB$10,"",ROWS(Y$15:Y96)-1)</f>
        <v/>
      </c>
      <c r="Z96" s="9" t="str">
        <f t="shared" si="74"/>
        <v/>
      </c>
      <c r="AA96" s="7" t="str">
        <f t="shared" si="54"/>
        <v/>
      </c>
      <c r="AB96" s="7" t="str">
        <f t="shared" si="55"/>
        <v/>
      </c>
      <c r="AC96" s="7" t="str">
        <f t="shared" si="56"/>
        <v/>
      </c>
      <c r="AD96" s="7" t="str">
        <f t="shared" si="57"/>
        <v/>
      </c>
      <c r="AE96" s="7" t="str">
        <f t="shared" si="58"/>
        <v/>
      </c>
      <c r="AG96" s="3">
        <f>IF(ROWS(AG$15:AG96)-1&gt;$AJ$10,"",ROWS(AG$15:AG96)-1)</f>
        <v>81</v>
      </c>
      <c r="AH96" s="9">
        <f t="shared" si="75"/>
        <v>48335</v>
      </c>
      <c r="AI96" s="7">
        <f t="shared" si="59"/>
        <v>33586.7380989757</v>
      </c>
      <c r="AJ96" s="7">
        <f t="shared" si="76"/>
        <v>839.66845247439858</v>
      </c>
      <c r="AK96" s="7">
        <f t="shared" si="60"/>
        <v>614.35741772710321</v>
      </c>
      <c r="AL96" s="7">
        <f t="shared" si="77"/>
        <v>225.31103474729534</v>
      </c>
      <c r="AM96" s="7">
        <f t="shared" si="61"/>
        <v>32747.069646501302</v>
      </c>
      <c r="AO96" s="3" t="str">
        <f>IF(ROWS(AO$15:AO96)-1&gt;$AR$10,"",ROWS(AO$15:AO96)-1)</f>
        <v/>
      </c>
      <c r="AP96" s="9" t="str">
        <f t="shared" si="78"/>
        <v/>
      </c>
      <c r="AQ96" s="7" t="str">
        <f t="shared" si="62"/>
        <v/>
      </c>
      <c r="AR96" s="7" t="str">
        <f t="shared" si="79"/>
        <v/>
      </c>
      <c r="AS96" s="7" t="str">
        <f t="shared" si="80"/>
        <v/>
      </c>
      <c r="AT96" s="7" t="str">
        <f t="shared" si="81"/>
        <v/>
      </c>
      <c r="AU96" s="7" t="str">
        <f t="shared" si="63"/>
        <v/>
      </c>
      <c r="AW96" s="3" t="str">
        <f>IF(ROWS(AW$15:AW96)-1&gt;$AZ$10,"",ROWS(AW$15:AW96)-1)</f>
        <v/>
      </c>
      <c r="AX96" s="9" t="str">
        <f t="shared" si="82"/>
        <v/>
      </c>
      <c r="AY96" s="7" t="str">
        <f t="shared" si="64"/>
        <v/>
      </c>
      <c r="AZ96" s="7" t="str">
        <f t="shared" si="83"/>
        <v/>
      </c>
      <c r="BA96" s="7" t="str">
        <f t="shared" si="65"/>
        <v/>
      </c>
      <c r="BB96" s="7" t="str">
        <f t="shared" si="84"/>
        <v/>
      </c>
      <c r="BC96" s="7" t="str">
        <f t="shared" si="66"/>
        <v/>
      </c>
    </row>
    <row r="97" spans="1:55" x14ac:dyDescent="0.35">
      <c r="A97" s="3" t="e">
        <f>IF(ROWS(A$15:A97)-1&gt;$D$10,"",ROWS(A$15:A97)-1)</f>
        <v>#REF!</v>
      </c>
      <c r="B97" s="9" t="e">
        <f t="shared" si="67"/>
        <v>#REF!</v>
      </c>
      <c r="C97" s="7" t="e">
        <f t="shared" si="43"/>
        <v>#REF!</v>
      </c>
      <c r="D97" s="7" t="e">
        <f t="shared" si="68"/>
        <v>#REF!</v>
      </c>
      <c r="E97" s="7" t="e">
        <f t="shared" si="44"/>
        <v>#REF!</v>
      </c>
      <c r="F97" s="7" t="e">
        <f t="shared" si="69"/>
        <v>#REF!</v>
      </c>
      <c r="G97" s="7" t="e">
        <f t="shared" si="45"/>
        <v>#REF!</v>
      </c>
      <c r="I97" s="3" t="e">
        <f>IF(ROWS(I$15:I97)-1&gt;$L$10,"",ROWS(I$15:I97)-1)</f>
        <v>#REF!</v>
      </c>
      <c r="J97" s="9" t="e">
        <f t="shared" si="70"/>
        <v>#REF!</v>
      </c>
      <c r="K97" s="7" t="e">
        <f t="shared" si="46"/>
        <v>#REF!</v>
      </c>
      <c r="L97" s="7" t="e">
        <f t="shared" si="71"/>
        <v>#REF!</v>
      </c>
      <c r="M97" s="7" t="e">
        <f t="shared" si="47"/>
        <v>#REF!</v>
      </c>
      <c r="N97" s="7" t="e">
        <f t="shared" si="72"/>
        <v>#REF!</v>
      </c>
      <c r="O97" s="7" t="e">
        <f t="shared" si="48"/>
        <v>#REF!</v>
      </c>
      <c r="Q97" s="3">
        <f>IF(ROWS(Q$15:Q97)-1&gt;$T$10,"",ROWS(Q$15:Q97)-1)</f>
        <v>82</v>
      </c>
      <c r="R97" s="9">
        <f t="shared" si="73"/>
        <v>48366</v>
      </c>
      <c r="S97" s="7">
        <f t="shared" si="49"/>
        <v>10209.646631631629</v>
      </c>
      <c r="T97" s="7">
        <f t="shared" si="50"/>
        <v>261.78581106747635</v>
      </c>
      <c r="U97" s="7">
        <f t="shared" si="51"/>
        <v>206.14323692508395</v>
      </c>
      <c r="V97" s="7">
        <f t="shared" si="52"/>
        <v>55.642574142392377</v>
      </c>
      <c r="W97" s="7">
        <f t="shared" si="53"/>
        <v>9947.8608205641522</v>
      </c>
      <c r="X97" s="7"/>
      <c r="Y97" s="3" t="str">
        <f>IF(ROWS(Y$15:Y97)-1&gt;$AB$10,"",ROWS(Y$15:Y97)-1)</f>
        <v/>
      </c>
      <c r="Z97" s="9" t="str">
        <f t="shared" si="74"/>
        <v/>
      </c>
      <c r="AA97" s="7" t="str">
        <f t="shared" si="54"/>
        <v/>
      </c>
      <c r="AB97" s="7" t="str">
        <f t="shared" si="55"/>
        <v/>
      </c>
      <c r="AC97" s="7" t="str">
        <f t="shared" si="56"/>
        <v/>
      </c>
      <c r="AD97" s="7" t="str">
        <f t="shared" si="57"/>
        <v/>
      </c>
      <c r="AE97" s="7" t="str">
        <f t="shared" si="58"/>
        <v/>
      </c>
      <c r="AG97" s="3">
        <f>IF(ROWS(AG$15:AG97)-1&gt;$AJ$10,"",ROWS(AG$15:AG97)-1)</f>
        <v>82</v>
      </c>
      <c r="AH97" s="9">
        <f t="shared" si="75"/>
        <v>48366</v>
      </c>
      <c r="AI97" s="7">
        <f t="shared" si="59"/>
        <v>32747.069646501302</v>
      </c>
      <c r="AJ97" s="7">
        <f t="shared" si="76"/>
        <v>839.66845247439858</v>
      </c>
      <c r="AK97" s="7">
        <f t="shared" si="60"/>
        <v>619.99019359578563</v>
      </c>
      <c r="AL97" s="7">
        <f t="shared" si="77"/>
        <v>219.67825887861292</v>
      </c>
      <c r="AM97" s="7">
        <f t="shared" si="61"/>
        <v>31907.401194026905</v>
      </c>
      <c r="AO97" s="3" t="str">
        <f>IF(ROWS(AO$15:AO97)-1&gt;$AR$10,"",ROWS(AO$15:AO97)-1)</f>
        <v/>
      </c>
      <c r="AP97" s="9" t="str">
        <f t="shared" si="78"/>
        <v/>
      </c>
      <c r="AQ97" s="7" t="str">
        <f t="shared" si="62"/>
        <v/>
      </c>
      <c r="AR97" s="7" t="str">
        <f t="shared" si="79"/>
        <v/>
      </c>
      <c r="AS97" s="7" t="str">
        <f t="shared" si="80"/>
        <v/>
      </c>
      <c r="AT97" s="7" t="str">
        <f t="shared" si="81"/>
        <v/>
      </c>
      <c r="AU97" s="7" t="str">
        <f t="shared" si="63"/>
        <v/>
      </c>
      <c r="AW97" s="3" t="str">
        <f>IF(ROWS(AW$15:AW97)-1&gt;$AZ$10,"",ROWS(AW$15:AW97)-1)</f>
        <v/>
      </c>
      <c r="AX97" s="9" t="str">
        <f t="shared" si="82"/>
        <v/>
      </c>
      <c r="AY97" s="7" t="str">
        <f t="shared" si="64"/>
        <v/>
      </c>
      <c r="AZ97" s="7" t="str">
        <f t="shared" si="83"/>
        <v/>
      </c>
      <c r="BA97" s="7" t="str">
        <f t="shared" si="65"/>
        <v/>
      </c>
      <c r="BB97" s="7" t="str">
        <f t="shared" si="84"/>
        <v/>
      </c>
      <c r="BC97" s="7" t="str">
        <f t="shared" si="66"/>
        <v/>
      </c>
    </row>
    <row r="98" spans="1:55" x14ac:dyDescent="0.35">
      <c r="A98" s="3" t="e">
        <f>IF(ROWS(A$15:A98)-1&gt;$D$10,"",ROWS(A$15:A98)-1)</f>
        <v>#REF!</v>
      </c>
      <c r="B98" s="9" t="e">
        <f t="shared" si="67"/>
        <v>#REF!</v>
      </c>
      <c r="C98" s="7" t="e">
        <f t="shared" si="43"/>
        <v>#REF!</v>
      </c>
      <c r="D98" s="7" t="e">
        <f t="shared" si="68"/>
        <v>#REF!</v>
      </c>
      <c r="E98" s="7" t="e">
        <f t="shared" si="44"/>
        <v>#REF!</v>
      </c>
      <c r="F98" s="7" t="e">
        <f t="shared" si="69"/>
        <v>#REF!</v>
      </c>
      <c r="G98" s="7" t="e">
        <f t="shared" si="45"/>
        <v>#REF!</v>
      </c>
      <c r="I98" s="3" t="e">
        <f>IF(ROWS(I$15:I98)-1&gt;$L$10,"",ROWS(I$15:I98)-1)</f>
        <v>#REF!</v>
      </c>
      <c r="J98" s="9" t="e">
        <f t="shared" si="70"/>
        <v>#REF!</v>
      </c>
      <c r="K98" s="7" t="e">
        <f t="shared" si="46"/>
        <v>#REF!</v>
      </c>
      <c r="L98" s="7" t="e">
        <f t="shared" si="71"/>
        <v>#REF!</v>
      </c>
      <c r="M98" s="7" t="e">
        <f t="shared" si="47"/>
        <v>#REF!</v>
      </c>
      <c r="N98" s="7" t="e">
        <f t="shared" si="72"/>
        <v>#REF!</v>
      </c>
      <c r="O98" s="7" t="e">
        <f t="shared" si="48"/>
        <v>#REF!</v>
      </c>
      <c r="Q98" s="3">
        <f>IF(ROWS(Q$15:Q98)-1&gt;$T$10,"",ROWS(Q$15:Q98)-1)</f>
        <v>83</v>
      </c>
      <c r="R98" s="9">
        <f t="shared" si="73"/>
        <v>48396</v>
      </c>
      <c r="S98" s="7">
        <f t="shared" si="49"/>
        <v>9947.8608205641522</v>
      </c>
      <c r="T98" s="7">
        <f t="shared" si="50"/>
        <v>261.78581106747635</v>
      </c>
      <c r="U98" s="7">
        <f t="shared" si="51"/>
        <v>207.56996959540172</v>
      </c>
      <c r="V98" s="7">
        <f t="shared" si="52"/>
        <v>54.215841472074629</v>
      </c>
      <c r="W98" s="7">
        <f t="shared" si="53"/>
        <v>9686.0750094966752</v>
      </c>
      <c r="X98" s="7"/>
      <c r="Y98" s="3" t="str">
        <f>IF(ROWS(Y$15:Y98)-1&gt;$AB$10,"",ROWS(Y$15:Y98)-1)</f>
        <v/>
      </c>
      <c r="Z98" s="9" t="str">
        <f t="shared" si="74"/>
        <v/>
      </c>
      <c r="AA98" s="7" t="str">
        <f t="shared" si="54"/>
        <v/>
      </c>
      <c r="AB98" s="7" t="str">
        <f t="shared" si="55"/>
        <v/>
      </c>
      <c r="AC98" s="7" t="str">
        <f t="shared" si="56"/>
        <v/>
      </c>
      <c r="AD98" s="7" t="str">
        <f t="shared" si="57"/>
        <v/>
      </c>
      <c r="AE98" s="7" t="str">
        <f t="shared" si="58"/>
        <v/>
      </c>
      <c r="AG98" s="3">
        <f>IF(ROWS(AG$15:AG98)-1&gt;$AJ$10,"",ROWS(AG$15:AG98)-1)</f>
        <v>83</v>
      </c>
      <c r="AH98" s="9">
        <f t="shared" si="75"/>
        <v>48396</v>
      </c>
      <c r="AI98" s="7">
        <f t="shared" si="59"/>
        <v>31907.401194026905</v>
      </c>
      <c r="AJ98" s="7">
        <f t="shared" si="76"/>
        <v>839.66845247439858</v>
      </c>
      <c r="AK98" s="7">
        <f t="shared" si="60"/>
        <v>625.62296946446804</v>
      </c>
      <c r="AL98" s="7">
        <f t="shared" si="77"/>
        <v>214.04548300993048</v>
      </c>
      <c r="AM98" s="7">
        <f t="shared" si="61"/>
        <v>31067.732741552507</v>
      </c>
      <c r="AO98" s="3" t="str">
        <f>IF(ROWS(AO$15:AO98)-1&gt;$AR$10,"",ROWS(AO$15:AO98)-1)</f>
        <v/>
      </c>
      <c r="AP98" s="9" t="str">
        <f t="shared" si="78"/>
        <v/>
      </c>
      <c r="AQ98" s="7" t="str">
        <f t="shared" si="62"/>
        <v/>
      </c>
      <c r="AR98" s="7" t="str">
        <f t="shared" si="79"/>
        <v/>
      </c>
      <c r="AS98" s="7" t="str">
        <f t="shared" si="80"/>
        <v/>
      </c>
      <c r="AT98" s="7" t="str">
        <f t="shared" si="81"/>
        <v/>
      </c>
      <c r="AU98" s="7" t="str">
        <f t="shared" si="63"/>
        <v/>
      </c>
      <c r="AW98" s="3" t="str">
        <f>IF(ROWS(AW$15:AW98)-1&gt;$AZ$10,"",ROWS(AW$15:AW98)-1)</f>
        <v/>
      </c>
      <c r="AX98" s="9" t="str">
        <f t="shared" si="82"/>
        <v/>
      </c>
      <c r="AY98" s="7" t="str">
        <f t="shared" si="64"/>
        <v/>
      </c>
      <c r="AZ98" s="7" t="str">
        <f t="shared" si="83"/>
        <v/>
      </c>
      <c r="BA98" s="7" t="str">
        <f t="shared" si="65"/>
        <v/>
      </c>
      <c r="BB98" s="7" t="str">
        <f t="shared" si="84"/>
        <v/>
      </c>
      <c r="BC98" s="7" t="str">
        <f t="shared" si="66"/>
        <v/>
      </c>
    </row>
    <row r="99" spans="1:55" x14ac:dyDescent="0.35">
      <c r="A99" s="3" t="e">
        <f>IF(ROWS(A$15:A99)-1&gt;$D$10,"",ROWS(A$15:A99)-1)</f>
        <v>#REF!</v>
      </c>
      <c r="B99" s="9" t="e">
        <f t="shared" si="67"/>
        <v>#REF!</v>
      </c>
      <c r="C99" s="7" t="e">
        <f t="shared" si="43"/>
        <v>#REF!</v>
      </c>
      <c r="D99" s="7" t="e">
        <f t="shared" si="68"/>
        <v>#REF!</v>
      </c>
      <c r="E99" s="7" t="e">
        <f t="shared" si="44"/>
        <v>#REF!</v>
      </c>
      <c r="F99" s="7" t="e">
        <f t="shared" si="69"/>
        <v>#REF!</v>
      </c>
      <c r="G99" s="7" t="e">
        <f t="shared" si="45"/>
        <v>#REF!</v>
      </c>
      <c r="I99" s="3" t="e">
        <f>IF(ROWS(I$15:I99)-1&gt;$L$10,"",ROWS(I$15:I99)-1)</f>
        <v>#REF!</v>
      </c>
      <c r="J99" s="9" t="e">
        <f t="shared" si="70"/>
        <v>#REF!</v>
      </c>
      <c r="K99" s="7" t="e">
        <f t="shared" si="46"/>
        <v>#REF!</v>
      </c>
      <c r="L99" s="7" t="e">
        <f t="shared" si="71"/>
        <v>#REF!</v>
      </c>
      <c r="M99" s="7" t="e">
        <f t="shared" si="47"/>
        <v>#REF!</v>
      </c>
      <c r="N99" s="7" t="e">
        <f t="shared" si="72"/>
        <v>#REF!</v>
      </c>
      <c r="O99" s="7" t="e">
        <f t="shared" si="48"/>
        <v>#REF!</v>
      </c>
      <c r="Q99" s="3">
        <f>IF(ROWS(Q$15:Q99)-1&gt;$T$10,"",ROWS(Q$15:Q99)-1)</f>
        <v>84</v>
      </c>
      <c r="R99" s="9">
        <f t="shared" si="73"/>
        <v>48427</v>
      </c>
      <c r="S99" s="7">
        <f t="shared" si="49"/>
        <v>9686.0750094966752</v>
      </c>
      <c r="T99" s="7">
        <f t="shared" si="50"/>
        <v>261.78581106747635</v>
      </c>
      <c r="U99" s="7">
        <f t="shared" si="51"/>
        <v>208.99670226571948</v>
      </c>
      <c r="V99" s="7">
        <f t="shared" si="52"/>
        <v>52.789108801756882</v>
      </c>
      <c r="W99" s="7">
        <f t="shared" si="53"/>
        <v>9424.2891984291982</v>
      </c>
      <c r="X99" s="7"/>
      <c r="Y99" s="3" t="str">
        <f>IF(ROWS(Y$15:Y99)-1&gt;$AB$10,"",ROWS(Y$15:Y99)-1)</f>
        <v/>
      </c>
      <c r="Z99" s="9" t="str">
        <f t="shared" si="74"/>
        <v/>
      </c>
      <c r="AA99" s="7" t="str">
        <f t="shared" si="54"/>
        <v/>
      </c>
      <c r="AB99" s="7" t="str">
        <f t="shared" si="55"/>
        <v/>
      </c>
      <c r="AC99" s="7" t="str">
        <f t="shared" si="56"/>
        <v/>
      </c>
      <c r="AD99" s="7" t="str">
        <f t="shared" si="57"/>
        <v/>
      </c>
      <c r="AE99" s="7" t="str">
        <f t="shared" si="58"/>
        <v/>
      </c>
      <c r="AG99" s="3">
        <f>IF(ROWS(AG$15:AG99)-1&gt;$AJ$10,"",ROWS(AG$15:AG99)-1)</f>
        <v>84</v>
      </c>
      <c r="AH99" s="9">
        <f t="shared" si="75"/>
        <v>48427</v>
      </c>
      <c r="AI99" s="7">
        <f t="shared" si="59"/>
        <v>31067.732741552507</v>
      </c>
      <c r="AJ99" s="7">
        <f t="shared" si="76"/>
        <v>839.66845247439858</v>
      </c>
      <c r="AK99" s="7">
        <f t="shared" si="60"/>
        <v>631.25574533315057</v>
      </c>
      <c r="AL99" s="7">
        <f t="shared" si="77"/>
        <v>208.41270714124806</v>
      </c>
      <c r="AM99" s="7">
        <f t="shared" si="61"/>
        <v>30228.064289078109</v>
      </c>
      <c r="AO99" s="3" t="str">
        <f>IF(ROWS(AO$15:AO99)-1&gt;$AR$10,"",ROWS(AO$15:AO99)-1)</f>
        <v/>
      </c>
      <c r="AP99" s="9" t="str">
        <f t="shared" si="78"/>
        <v/>
      </c>
      <c r="AQ99" s="7" t="str">
        <f t="shared" si="62"/>
        <v/>
      </c>
      <c r="AR99" s="7" t="str">
        <f t="shared" si="79"/>
        <v/>
      </c>
      <c r="AS99" s="7" t="str">
        <f t="shared" si="80"/>
        <v/>
      </c>
      <c r="AT99" s="7" t="str">
        <f t="shared" si="81"/>
        <v/>
      </c>
      <c r="AU99" s="7" t="str">
        <f t="shared" si="63"/>
        <v/>
      </c>
      <c r="AW99" s="3" t="str">
        <f>IF(ROWS(AW$15:AW99)-1&gt;$AZ$10,"",ROWS(AW$15:AW99)-1)</f>
        <v/>
      </c>
      <c r="AX99" s="9" t="str">
        <f t="shared" si="82"/>
        <v/>
      </c>
      <c r="AY99" s="7" t="str">
        <f t="shared" si="64"/>
        <v/>
      </c>
      <c r="AZ99" s="7" t="str">
        <f t="shared" si="83"/>
        <v/>
      </c>
      <c r="BA99" s="7" t="str">
        <f t="shared" si="65"/>
        <v/>
      </c>
      <c r="BB99" s="7" t="str">
        <f t="shared" si="84"/>
        <v/>
      </c>
      <c r="BC99" s="7" t="str">
        <f t="shared" si="66"/>
        <v/>
      </c>
    </row>
    <row r="100" spans="1:55" x14ac:dyDescent="0.35">
      <c r="A100" s="3" t="e">
        <f>IF(ROWS(A$15:A100)-1&gt;$D$10,"",ROWS(A$15:A100)-1)</f>
        <v>#REF!</v>
      </c>
      <c r="B100" s="9" t="e">
        <f t="shared" si="67"/>
        <v>#REF!</v>
      </c>
      <c r="C100" s="7" t="e">
        <f t="shared" si="43"/>
        <v>#REF!</v>
      </c>
      <c r="D100" s="7" t="e">
        <f t="shared" si="68"/>
        <v>#REF!</v>
      </c>
      <c r="E100" s="7" t="e">
        <f t="shared" si="44"/>
        <v>#REF!</v>
      </c>
      <c r="F100" s="7" t="e">
        <f t="shared" si="69"/>
        <v>#REF!</v>
      </c>
      <c r="G100" s="7" t="e">
        <f t="shared" si="45"/>
        <v>#REF!</v>
      </c>
      <c r="I100" s="3" t="e">
        <f>IF(ROWS(I$15:I100)-1&gt;$L$10,"",ROWS(I$15:I100)-1)</f>
        <v>#REF!</v>
      </c>
      <c r="J100" s="9" t="e">
        <f t="shared" si="70"/>
        <v>#REF!</v>
      </c>
      <c r="K100" s="7" t="e">
        <f t="shared" si="46"/>
        <v>#REF!</v>
      </c>
      <c r="L100" s="7" t="e">
        <f t="shared" si="71"/>
        <v>#REF!</v>
      </c>
      <c r="M100" s="7" t="e">
        <f t="shared" si="47"/>
        <v>#REF!</v>
      </c>
      <c r="N100" s="7" t="e">
        <f t="shared" si="72"/>
        <v>#REF!</v>
      </c>
      <c r="O100" s="7" t="e">
        <f t="shared" si="48"/>
        <v>#REF!</v>
      </c>
      <c r="Q100" s="3">
        <f>IF(ROWS(Q$15:Q100)-1&gt;$T$10,"",ROWS(Q$15:Q100)-1)</f>
        <v>85</v>
      </c>
      <c r="R100" s="9">
        <f t="shared" si="73"/>
        <v>48458</v>
      </c>
      <c r="S100" s="7">
        <f t="shared" si="49"/>
        <v>9424.2891984291982</v>
      </c>
      <c r="T100" s="7">
        <f t="shared" si="50"/>
        <v>261.78581106747635</v>
      </c>
      <c r="U100" s="7">
        <f t="shared" si="51"/>
        <v>210.42343493603721</v>
      </c>
      <c r="V100" s="7">
        <f t="shared" si="52"/>
        <v>51.362376131439127</v>
      </c>
      <c r="W100" s="7">
        <f t="shared" si="53"/>
        <v>9162.5033873617213</v>
      </c>
      <c r="X100" s="7"/>
      <c r="Y100" s="3" t="str">
        <f>IF(ROWS(Y$15:Y100)-1&gt;$AB$10,"",ROWS(Y$15:Y100)-1)</f>
        <v/>
      </c>
      <c r="Z100" s="9" t="str">
        <f t="shared" si="74"/>
        <v/>
      </c>
      <c r="AA100" s="7" t="str">
        <f t="shared" si="54"/>
        <v/>
      </c>
      <c r="AB100" s="7" t="str">
        <f t="shared" si="55"/>
        <v/>
      </c>
      <c r="AC100" s="7" t="str">
        <f t="shared" si="56"/>
        <v/>
      </c>
      <c r="AD100" s="7" t="str">
        <f t="shared" si="57"/>
        <v/>
      </c>
      <c r="AE100" s="7" t="str">
        <f t="shared" si="58"/>
        <v/>
      </c>
      <c r="AG100" s="3">
        <f>IF(ROWS(AG$15:AG100)-1&gt;$AJ$10,"",ROWS(AG$15:AG100)-1)</f>
        <v>85</v>
      </c>
      <c r="AH100" s="9">
        <f t="shared" si="75"/>
        <v>48458</v>
      </c>
      <c r="AI100" s="7">
        <f t="shared" si="59"/>
        <v>30228.064289078109</v>
      </c>
      <c r="AJ100" s="7">
        <f t="shared" si="76"/>
        <v>839.66845247439858</v>
      </c>
      <c r="AK100" s="7">
        <f t="shared" si="60"/>
        <v>636.88852120183287</v>
      </c>
      <c r="AL100" s="7">
        <f t="shared" si="77"/>
        <v>202.77993127256565</v>
      </c>
      <c r="AM100" s="7">
        <f t="shared" si="61"/>
        <v>29388.395836603711</v>
      </c>
      <c r="AO100" s="3" t="str">
        <f>IF(ROWS(AO$15:AO100)-1&gt;$AR$10,"",ROWS(AO$15:AO100)-1)</f>
        <v/>
      </c>
      <c r="AP100" s="9" t="str">
        <f t="shared" si="78"/>
        <v/>
      </c>
      <c r="AQ100" s="7" t="str">
        <f t="shared" si="62"/>
        <v/>
      </c>
      <c r="AR100" s="7" t="str">
        <f t="shared" si="79"/>
        <v/>
      </c>
      <c r="AS100" s="7" t="str">
        <f t="shared" si="80"/>
        <v/>
      </c>
      <c r="AT100" s="7" t="str">
        <f t="shared" si="81"/>
        <v/>
      </c>
      <c r="AU100" s="7" t="str">
        <f t="shared" si="63"/>
        <v/>
      </c>
      <c r="AW100" s="3" t="str">
        <f>IF(ROWS(AW$15:AW100)-1&gt;$AZ$10,"",ROWS(AW$15:AW100)-1)</f>
        <v/>
      </c>
      <c r="AX100" s="9" t="str">
        <f t="shared" si="82"/>
        <v/>
      </c>
      <c r="AY100" s="7" t="str">
        <f t="shared" si="64"/>
        <v/>
      </c>
      <c r="AZ100" s="7" t="str">
        <f t="shared" si="83"/>
        <v/>
      </c>
      <c r="BA100" s="7" t="str">
        <f t="shared" si="65"/>
        <v/>
      </c>
      <c r="BB100" s="7" t="str">
        <f t="shared" si="84"/>
        <v/>
      </c>
      <c r="BC100" s="7" t="str">
        <f t="shared" si="66"/>
        <v/>
      </c>
    </row>
    <row r="101" spans="1:55" x14ac:dyDescent="0.35">
      <c r="A101" s="3" t="e">
        <f>IF(ROWS(A$15:A101)-1&gt;$D$10,"",ROWS(A$15:A101)-1)</f>
        <v>#REF!</v>
      </c>
      <c r="B101" s="9" t="e">
        <f t="shared" si="67"/>
        <v>#REF!</v>
      </c>
      <c r="C101" s="7" t="e">
        <f t="shared" si="43"/>
        <v>#REF!</v>
      </c>
      <c r="D101" s="7" t="e">
        <f t="shared" si="68"/>
        <v>#REF!</v>
      </c>
      <c r="E101" s="7" t="e">
        <f t="shared" si="44"/>
        <v>#REF!</v>
      </c>
      <c r="F101" s="7" t="e">
        <f t="shared" si="69"/>
        <v>#REF!</v>
      </c>
      <c r="G101" s="7" t="e">
        <f t="shared" si="45"/>
        <v>#REF!</v>
      </c>
      <c r="I101" s="3" t="e">
        <f>IF(ROWS(I$15:I101)-1&gt;$L$10,"",ROWS(I$15:I101)-1)</f>
        <v>#REF!</v>
      </c>
      <c r="J101" s="9" t="e">
        <f t="shared" si="70"/>
        <v>#REF!</v>
      </c>
      <c r="K101" s="7" t="e">
        <f t="shared" si="46"/>
        <v>#REF!</v>
      </c>
      <c r="L101" s="7" t="e">
        <f t="shared" si="71"/>
        <v>#REF!</v>
      </c>
      <c r="M101" s="7" t="e">
        <f t="shared" si="47"/>
        <v>#REF!</v>
      </c>
      <c r="N101" s="7" t="e">
        <f t="shared" si="72"/>
        <v>#REF!</v>
      </c>
      <c r="O101" s="7" t="e">
        <f t="shared" si="48"/>
        <v>#REF!</v>
      </c>
      <c r="Q101" s="3">
        <f>IF(ROWS(Q$15:Q101)-1&gt;$T$10,"",ROWS(Q$15:Q101)-1)</f>
        <v>86</v>
      </c>
      <c r="R101" s="9">
        <f t="shared" si="73"/>
        <v>48488</v>
      </c>
      <c r="S101" s="7">
        <f t="shared" si="49"/>
        <v>9162.5033873617213</v>
      </c>
      <c r="T101" s="7">
        <f t="shared" si="50"/>
        <v>261.78581106747635</v>
      </c>
      <c r="U101" s="7">
        <f t="shared" si="51"/>
        <v>211.85016760635497</v>
      </c>
      <c r="V101" s="7">
        <f t="shared" si="52"/>
        <v>49.93564346112138</v>
      </c>
      <c r="W101" s="7">
        <f t="shared" si="53"/>
        <v>8900.7175762942443</v>
      </c>
      <c r="X101" s="7"/>
      <c r="Y101" s="3" t="str">
        <f>IF(ROWS(Y$15:Y101)-1&gt;$AB$10,"",ROWS(Y$15:Y101)-1)</f>
        <v/>
      </c>
      <c r="Z101" s="9" t="str">
        <f t="shared" si="74"/>
        <v/>
      </c>
      <c r="AA101" s="7" t="str">
        <f t="shared" si="54"/>
        <v/>
      </c>
      <c r="AB101" s="7" t="str">
        <f t="shared" si="55"/>
        <v/>
      </c>
      <c r="AC101" s="7" t="str">
        <f t="shared" si="56"/>
        <v/>
      </c>
      <c r="AD101" s="7" t="str">
        <f t="shared" si="57"/>
        <v/>
      </c>
      <c r="AE101" s="7" t="str">
        <f t="shared" si="58"/>
        <v/>
      </c>
      <c r="AG101" s="3">
        <f>IF(ROWS(AG$15:AG101)-1&gt;$AJ$10,"",ROWS(AG$15:AG101)-1)</f>
        <v>86</v>
      </c>
      <c r="AH101" s="9">
        <f t="shared" si="75"/>
        <v>48488</v>
      </c>
      <c r="AI101" s="7">
        <f t="shared" si="59"/>
        <v>29388.395836603711</v>
      </c>
      <c r="AJ101" s="7">
        <f t="shared" si="76"/>
        <v>839.66845247439858</v>
      </c>
      <c r="AK101" s="7">
        <f t="shared" si="60"/>
        <v>642.5212970705154</v>
      </c>
      <c r="AL101" s="7">
        <f t="shared" si="77"/>
        <v>197.14715540388323</v>
      </c>
      <c r="AM101" s="7">
        <f t="shared" si="61"/>
        <v>28548.727384129314</v>
      </c>
      <c r="AO101" s="3" t="str">
        <f>IF(ROWS(AO$15:AO101)-1&gt;$AR$10,"",ROWS(AO$15:AO101)-1)</f>
        <v/>
      </c>
      <c r="AP101" s="9" t="str">
        <f t="shared" si="78"/>
        <v/>
      </c>
      <c r="AQ101" s="7" t="str">
        <f t="shared" si="62"/>
        <v/>
      </c>
      <c r="AR101" s="7" t="str">
        <f t="shared" si="79"/>
        <v/>
      </c>
      <c r="AS101" s="7" t="str">
        <f t="shared" si="80"/>
        <v/>
      </c>
      <c r="AT101" s="7" t="str">
        <f t="shared" si="81"/>
        <v/>
      </c>
      <c r="AU101" s="7" t="str">
        <f t="shared" si="63"/>
        <v/>
      </c>
      <c r="AW101" s="3" t="str">
        <f>IF(ROWS(AW$15:AW101)-1&gt;$AZ$10,"",ROWS(AW$15:AW101)-1)</f>
        <v/>
      </c>
      <c r="AX101" s="9" t="str">
        <f t="shared" si="82"/>
        <v/>
      </c>
      <c r="AY101" s="7" t="str">
        <f t="shared" si="64"/>
        <v/>
      </c>
      <c r="AZ101" s="7" t="str">
        <f t="shared" si="83"/>
        <v/>
      </c>
      <c r="BA101" s="7" t="str">
        <f t="shared" si="65"/>
        <v/>
      </c>
      <c r="BB101" s="7" t="str">
        <f t="shared" si="84"/>
        <v/>
      </c>
      <c r="BC101" s="7" t="str">
        <f t="shared" si="66"/>
        <v/>
      </c>
    </row>
    <row r="102" spans="1:55" x14ac:dyDescent="0.35">
      <c r="A102" s="3" t="e">
        <f>IF(ROWS(A$15:A102)-1&gt;$D$10,"",ROWS(A$15:A102)-1)</f>
        <v>#REF!</v>
      </c>
      <c r="B102" s="9" t="e">
        <f t="shared" si="67"/>
        <v>#REF!</v>
      </c>
      <c r="C102" s="7" t="e">
        <f t="shared" si="43"/>
        <v>#REF!</v>
      </c>
      <c r="D102" s="7" t="e">
        <f t="shared" si="68"/>
        <v>#REF!</v>
      </c>
      <c r="E102" s="7" t="e">
        <f t="shared" si="44"/>
        <v>#REF!</v>
      </c>
      <c r="F102" s="7" t="e">
        <f t="shared" si="69"/>
        <v>#REF!</v>
      </c>
      <c r="G102" s="7" t="e">
        <f t="shared" si="45"/>
        <v>#REF!</v>
      </c>
      <c r="I102" s="3" t="e">
        <f>IF(ROWS(I$15:I102)-1&gt;$L$10,"",ROWS(I$15:I102)-1)</f>
        <v>#REF!</v>
      </c>
      <c r="J102" s="9" t="e">
        <f t="shared" si="70"/>
        <v>#REF!</v>
      </c>
      <c r="K102" s="7" t="e">
        <f t="shared" si="46"/>
        <v>#REF!</v>
      </c>
      <c r="L102" s="7" t="e">
        <f t="shared" si="71"/>
        <v>#REF!</v>
      </c>
      <c r="M102" s="7" t="e">
        <f t="shared" si="47"/>
        <v>#REF!</v>
      </c>
      <c r="N102" s="7" t="e">
        <f t="shared" si="72"/>
        <v>#REF!</v>
      </c>
      <c r="O102" s="7" t="e">
        <f t="shared" si="48"/>
        <v>#REF!</v>
      </c>
      <c r="Q102" s="3">
        <f>IF(ROWS(Q$15:Q102)-1&gt;$T$10,"",ROWS(Q$15:Q102)-1)</f>
        <v>87</v>
      </c>
      <c r="R102" s="9">
        <f t="shared" si="73"/>
        <v>48519</v>
      </c>
      <c r="S102" s="7">
        <f t="shared" si="49"/>
        <v>8900.7175762942443</v>
      </c>
      <c r="T102" s="7">
        <f t="shared" si="50"/>
        <v>261.78581106747635</v>
      </c>
      <c r="U102" s="7">
        <f t="shared" si="51"/>
        <v>213.27690027667271</v>
      </c>
      <c r="V102" s="7">
        <f t="shared" si="52"/>
        <v>48.508910790803633</v>
      </c>
      <c r="W102" s="7">
        <f t="shared" si="53"/>
        <v>8638.9317652267673</v>
      </c>
      <c r="X102" s="7"/>
      <c r="Y102" s="3" t="str">
        <f>IF(ROWS(Y$15:Y102)-1&gt;$AB$10,"",ROWS(Y$15:Y102)-1)</f>
        <v/>
      </c>
      <c r="Z102" s="9" t="str">
        <f t="shared" si="74"/>
        <v/>
      </c>
      <c r="AA102" s="7" t="str">
        <f t="shared" si="54"/>
        <v/>
      </c>
      <c r="AB102" s="7" t="str">
        <f t="shared" si="55"/>
        <v/>
      </c>
      <c r="AC102" s="7" t="str">
        <f t="shared" si="56"/>
        <v/>
      </c>
      <c r="AD102" s="7" t="str">
        <f t="shared" si="57"/>
        <v/>
      </c>
      <c r="AE102" s="7" t="str">
        <f t="shared" si="58"/>
        <v/>
      </c>
      <c r="AG102" s="3">
        <f>IF(ROWS(AG$15:AG102)-1&gt;$AJ$10,"",ROWS(AG$15:AG102)-1)</f>
        <v>87</v>
      </c>
      <c r="AH102" s="9">
        <f t="shared" si="75"/>
        <v>48519</v>
      </c>
      <c r="AI102" s="7">
        <f t="shared" si="59"/>
        <v>28548.727384129314</v>
      </c>
      <c r="AJ102" s="7">
        <f t="shared" si="76"/>
        <v>839.66845247439858</v>
      </c>
      <c r="AK102" s="7">
        <f t="shared" si="60"/>
        <v>648.1540729391977</v>
      </c>
      <c r="AL102" s="7">
        <f t="shared" si="77"/>
        <v>191.51437953520082</v>
      </c>
      <c r="AM102" s="7">
        <f t="shared" si="61"/>
        <v>27709.058931654916</v>
      </c>
      <c r="AO102" s="3" t="str">
        <f>IF(ROWS(AO$15:AO102)-1&gt;$AR$10,"",ROWS(AO$15:AO102)-1)</f>
        <v/>
      </c>
      <c r="AP102" s="9" t="str">
        <f t="shared" si="78"/>
        <v/>
      </c>
      <c r="AQ102" s="7" t="str">
        <f t="shared" si="62"/>
        <v/>
      </c>
      <c r="AR102" s="7" t="str">
        <f t="shared" si="79"/>
        <v/>
      </c>
      <c r="AS102" s="7" t="str">
        <f t="shared" si="80"/>
        <v/>
      </c>
      <c r="AT102" s="7" t="str">
        <f t="shared" si="81"/>
        <v/>
      </c>
      <c r="AU102" s="7" t="str">
        <f t="shared" si="63"/>
        <v/>
      </c>
      <c r="AW102" s="3" t="str">
        <f>IF(ROWS(AW$15:AW102)-1&gt;$AZ$10,"",ROWS(AW$15:AW102)-1)</f>
        <v/>
      </c>
      <c r="AX102" s="9" t="str">
        <f t="shared" si="82"/>
        <v/>
      </c>
      <c r="AY102" s="7" t="str">
        <f t="shared" si="64"/>
        <v/>
      </c>
      <c r="AZ102" s="7" t="str">
        <f t="shared" si="83"/>
        <v/>
      </c>
      <c r="BA102" s="7" t="str">
        <f t="shared" si="65"/>
        <v/>
      </c>
      <c r="BB102" s="7" t="str">
        <f t="shared" si="84"/>
        <v/>
      </c>
      <c r="BC102" s="7" t="str">
        <f t="shared" si="66"/>
        <v/>
      </c>
    </row>
    <row r="103" spans="1:55" x14ac:dyDescent="0.35">
      <c r="A103" s="3" t="e">
        <f>IF(ROWS(A$15:A103)-1&gt;$D$10,"",ROWS(A$15:A103)-1)</f>
        <v>#REF!</v>
      </c>
      <c r="B103" s="9" t="e">
        <f t="shared" si="67"/>
        <v>#REF!</v>
      </c>
      <c r="C103" s="7" t="e">
        <f t="shared" si="43"/>
        <v>#REF!</v>
      </c>
      <c r="D103" s="7" t="e">
        <f t="shared" si="68"/>
        <v>#REF!</v>
      </c>
      <c r="E103" s="7" t="e">
        <f t="shared" si="44"/>
        <v>#REF!</v>
      </c>
      <c r="F103" s="7" t="e">
        <f t="shared" si="69"/>
        <v>#REF!</v>
      </c>
      <c r="G103" s="7" t="e">
        <f t="shared" si="45"/>
        <v>#REF!</v>
      </c>
      <c r="I103" s="3" t="e">
        <f>IF(ROWS(I$15:I103)-1&gt;$L$10,"",ROWS(I$15:I103)-1)</f>
        <v>#REF!</v>
      </c>
      <c r="J103" s="9" t="e">
        <f t="shared" si="70"/>
        <v>#REF!</v>
      </c>
      <c r="K103" s="7" t="e">
        <f t="shared" si="46"/>
        <v>#REF!</v>
      </c>
      <c r="L103" s="7" t="e">
        <f t="shared" si="71"/>
        <v>#REF!</v>
      </c>
      <c r="M103" s="7" t="e">
        <f t="shared" si="47"/>
        <v>#REF!</v>
      </c>
      <c r="N103" s="7" t="e">
        <f t="shared" si="72"/>
        <v>#REF!</v>
      </c>
      <c r="O103" s="7" t="e">
        <f t="shared" si="48"/>
        <v>#REF!</v>
      </c>
      <c r="Q103" s="3">
        <f>IF(ROWS(Q$15:Q103)-1&gt;$T$10,"",ROWS(Q$15:Q103)-1)</f>
        <v>88</v>
      </c>
      <c r="R103" s="9">
        <f t="shared" si="73"/>
        <v>48549</v>
      </c>
      <c r="S103" s="7">
        <f t="shared" si="49"/>
        <v>8638.9317652267673</v>
      </c>
      <c r="T103" s="7">
        <f t="shared" si="50"/>
        <v>261.78581106747635</v>
      </c>
      <c r="U103" s="7">
        <f t="shared" si="51"/>
        <v>214.70363294699047</v>
      </c>
      <c r="V103" s="7">
        <f t="shared" si="52"/>
        <v>47.082178120485885</v>
      </c>
      <c r="W103" s="7">
        <f t="shared" si="53"/>
        <v>8377.1459541592903</v>
      </c>
      <c r="X103" s="7"/>
      <c r="Y103" s="3" t="str">
        <f>IF(ROWS(Y$15:Y103)-1&gt;$AB$10,"",ROWS(Y$15:Y103)-1)</f>
        <v/>
      </c>
      <c r="Z103" s="9" t="str">
        <f t="shared" si="74"/>
        <v/>
      </c>
      <c r="AA103" s="7" t="str">
        <f t="shared" si="54"/>
        <v/>
      </c>
      <c r="AB103" s="7" t="str">
        <f t="shared" si="55"/>
        <v/>
      </c>
      <c r="AC103" s="7" t="str">
        <f t="shared" si="56"/>
        <v/>
      </c>
      <c r="AD103" s="7" t="str">
        <f t="shared" si="57"/>
        <v/>
      </c>
      <c r="AE103" s="7" t="str">
        <f t="shared" si="58"/>
        <v/>
      </c>
      <c r="AG103" s="3">
        <f>IF(ROWS(AG$15:AG103)-1&gt;$AJ$10,"",ROWS(AG$15:AG103)-1)</f>
        <v>88</v>
      </c>
      <c r="AH103" s="9">
        <f t="shared" si="75"/>
        <v>48549</v>
      </c>
      <c r="AI103" s="7">
        <f t="shared" si="59"/>
        <v>27709.058931654916</v>
      </c>
      <c r="AJ103" s="7">
        <f t="shared" si="76"/>
        <v>839.66845247439858</v>
      </c>
      <c r="AK103" s="7">
        <f t="shared" si="60"/>
        <v>653.78684880788023</v>
      </c>
      <c r="AL103" s="7">
        <f t="shared" si="77"/>
        <v>185.8816036665184</v>
      </c>
      <c r="AM103" s="7">
        <f t="shared" si="61"/>
        <v>26869.390479180518</v>
      </c>
      <c r="AO103" s="3" t="str">
        <f>IF(ROWS(AO$15:AO103)-1&gt;$AR$10,"",ROWS(AO$15:AO103)-1)</f>
        <v/>
      </c>
      <c r="AP103" s="9" t="str">
        <f t="shared" si="78"/>
        <v/>
      </c>
      <c r="AQ103" s="7" t="str">
        <f t="shared" si="62"/>
        <v/>
      </c>
      <c r="AR103" s="7" t="str">
        <f t="shared" si="79"/>
        <v/>
      </c>
      <c r="AS103" s="7" t="str">
        <f t="shared" si="80"/>
        <v/>
      </c>
      <c r="AT103" s="7" t="str">
        <f t="shared" si="81"/>
        <v/>
      </c>
      <c r="AU103" s="7" t="str">
        <f t="shared" si="63"/>
        <v/>
      </c>
      <c r="AW103" s="3" t="str">
        <f>IF(ROWS(AW$15:AW103)-1&gt;$AZ$10,"",ROWS(AW$15:AW103)-1)</f>
        <v/>
      </c>
      <c r="AX103" s="9" t="str">
        <f t="shared" si="82"/>
        <v/>
      </c>
      <c r="AY103" s="7" t="str">
        <f t="shared" si="64"/>
        <v/>
      </c>
      <c r="AZ103" s="7" t="str">
        <f t="shared" si="83"/>
        <v/>
      </c>
      <c r="BA103" s="7" t="str">
        <f t="shared" si="65"/>
        <v/>
      </c>
      <c r="BB103" s="7" t="str">
        <f t="shared" si="84"/>
        <v/>
      </c>
      <c r="BC103" s="7" t="str">
        <f t="shared" si="66"/>
        <v/>
      </c>
    </row>
    <row r="104" spans="1:55" x14ac:dyDescent="0.35">
      <c r="A104" s="3" t="e">
        <f>IF(ROWS(A$15:A104)-1&gt;$D$10,"",ROWS(A$15:A104)-1)</f>
        <v>#REF!</v>
      </c>
      <c r="B104" s="9" t="e">
        <f t="shared" si="67"/>
        <v>#REF!</v>
      </c>
      <c r="C104" s="7" t="e">
        <f t="shared" si="43"/>
        <v>#REF!</v>
      </c>
      <c r="D104" s="7" t="e">
        <f t="shared" si="68"/>
        <v>#REF!</v>
      </c>
      <c r="E104" s="7" t="e">
        <f t="shared" si="44"/>
        <v>#REF!</v>
      </c>
      <c r="F104" s="7" t="e">
        <f t="shared" si="69"/>
        <v>#REF!</v>
      </c>
      <c r="G104" s="7" t="e">
        <f t="shared" si="45"/>
        <v>#REF!</v>
      </c>
      <c r="I104" s="3" t="e">
        <f>IF(ROWS(I$15:I104)-1&gt;$L$10,"",ROWS(I$15:I104)-1)</f>
        <v>#REF!</v>
      </c>
      <c r="J104" s="9" t="e">
        <f t="shared" si="70"/>
        <v>#REF!</v>
      </c>
      <c r="K104" s="7" t="e">
        <f t="shared" si="46"/>
        <v>#REF!</v>
      </c>
      <c r="L104" s="7" t="e">
        <f t="shared" si="71"/>
        <v>#REF!</v>
      </c>
      <c r="M104" s="7" t="e">
        <f t="shared" si="47"/>
        <v>#REF!</v>
      </c>
      <c r="N104" s="7" t="e">
        <f t="shared" si="72"/>
        <v>#REF!</v>
      </c>
      <c r="O104" s="7" t="e">
        <f t="shared" si="48"/>
        <v>#REF!</v>
      </c>
      <c r="Q104" s="3">
        <f>IF(ROWS(Q$15:Q104)-1&gt;$T$10,"",ROWS(Q$15:Q104)-1)</f>
        <v>89</v>
      </c>
      <c r="R104" s="9">
        <f t="shared" si="73"/>
        <v>48580</v>
      </c>
      <c r="S104" s="7">
        <f t="shared" si="49"/>
        <v>8377.1459541592903</v>
      </c>
      <c r="T104" s="7">
        <f t="shared" si="50"/>
        <v>261.78581106747635</v>
      </c>
      <c r="U104" s="7">
        <f t="shared" si="51"/>
        <v>216.1303656173082</v>
      </c>
      <c r="V104" s="7">
        <f t="shared" si="52"/>
        <v>45.655445450168131</v>
      </c>
      <c r="W104" s="7">
        <f t="shared" si="53"/>
        <v>8115.3601430918143</v>
      </c>
      <c r="X104" s="7"/>
      <c r="Y104" s="3" t="str">
        <f>IF(ROWS(Y$15:Y104)-1&gt;$AB$10,"",ROWS(Y$15:Y104)-1)</f>
        <v/>
      </c>
      <c r="Z104" s="9" t="str">
        <f t="shared" si="74"/>
        <v/>
      </c>
      <c r="AA104" s="7" t="str">
        <f t="shared" si="54"/>
        <v/>
      </c>
      <c r="AB104" s="7" t="str">
        <f t="shared" si="55"/>
        <v/>
      </c>
      <c r="AC104" s="7" t="str">
        <f t="shared" si="56"/>
        <v/>
      </c>
      <c r="AD104" s="7" t="str">
        <f t="shared" si="57"/>
        <v/>
      </c>
      <c r="AE104" s="7" t="str">
        <f t="shared" si="58"/>
        <v/>
      </c>
      <c r="AG104" s="3">
        <f>IF(ROWS(AG$15:AG104)-1&gt;$AJ$10,"",ROWS(AG$15:AG104)-1)</f>
        <v>89</v>
      </c>
      <c r="AH104" s="9">
        <f t="shared" si="75"/>
        <v>48580</v>
      </c>
      <c r="AI104" s="7">
        <f t="shared" si="59"/>
        <v>26869.390479180518</v>
      </c>
      <c r="AJ104" s="7">
        <f t="shared" si="76"/>
        <v>839.66845247439858</v>
      </c>
      <c r="AK104" s="7">
        <f t="shared" si="60"/>
        <v>659.41962467656253</v>
      </c>
      <c r="AL104" s="7">
        <f t="shared" si="77"/>
        <v>180.24882779783599</v>
      </c>
      <c r="AM104" s="7">
        <f t="shared" si="61"/>
        <v>26029.72202670612</v>
      </c>
      <c r="AO104" s="3" t="str">
        <f>IF(ROWS(AO$15:AO104)-1&gt;$AR$10,"",ROWS(AO$15:AO104)-1)</f>
        <v/>
      </c>
      <c r="AP104" s="9" t="str">
        <f t="shared" si="78"/>
        <v/>
      </c>
      <c r="AQ104" s="7" t="str">
        <f t="shared" si="62"/>
        <v/>
      </c>
      <c r="AR104" s="7" t="str">
        <f t="shared" si="79"/>
        <v/>
      </c>
      <c r="AS104" s="7" t="str">
        <f t="shared" si="80"/>
        <v/>
      </c>
      <c r="AT104" s="7" t="str">
        <f t="shared" si="81"/>
        <v/>
      </c>
      <c r="AU104" s="7" t="str">
        <f t="shared" si="63"/>
        <v/>
      </c>
      <c r="AW104" s="3" t="str">
        <f>IF(ROWS(AW$15:AW104)-1&gt;$AZ$10,"",ROWS(AW$15:AW104)-1)</f>
        <v/>
      </c>
      <c r="AX104" s="9" t="str">
        <f t="shared" si="82"/>
        <v/>
      </c>
      <c r="AY104" s="7" t="str">
        <f t="shared" si="64"/>
        <v/>
      </c>
      <c r="AZ104" s="7" t="str">
        <f t="shared" si="83"/>
        <v/>
      </c>
      <c r="BA104" s="7" t="str">
        <f t="shared" si="65"/>
        <v/>
      </c>
      <c r="BB104" s="7" t="str">
        <f t="shared" si="84"/>
        <v/>
      </c>
      <c r="BC104" s="7" t="str">
        <f t="shared" si="66"/>
        <v/>
      </c>
    </row>
    <row r="105" spans="1:55" x14ac:dyDescent="0.35">
      <c r="A105" s="3" t="e">
        <f>IF(ROWS(A$15:A105)-1&gt;$D$10,"",ROWS(A$15:A105)-1)</f>
        <v>#REF!</v>
      </c>
      <c r="B105" s="9" t="e">
        <f t="shared" si="67"/>
        <v>#REF!</v>
      </c>
      <c r="C105" s="7" t="e">
        <f t="shared" si="43"/>
        <v>#REF!</v>
      </c>
      <c r="D105" s="7" t="e">
        <f t="shared" si="68"/>
        <v>#REF!</v>
      </c>
      <c r="E105" s="7" t="e">
        <f t="shared" si="44"/>
        <v>#REF!</v>
      </c>
      <c r="F105" s="7" t="e">
        <f t="shared" si="69"/>
        <v>#REF!</v>
      </c>
      <c r="G105" s="7" t="e">
        <f t="shared" si="45"/>
        <v>#REF!</v>
      </c>
      <c r="I105" s="3" t="e">
        <f>IF(ROWS(I$15:I105)-1&gt;$L$10,"",ROWS(I$15:I105)-1)</f>
        <v>#REF!</v>
      </c>
      <c r="J105" s="9" t="e">
        <f t="shared" si="70"/>
        <v>#REF!</v>
      </c>
      <c r="K105" s="7" t="e">
        <f t="shared" si="46"/>
        <v>#REF!</v>
      </c>
      <c r="L105" s="7" t="e">
        <f t="shared" si="71"/>
        <v>#REF!</v>
      </c>
      <c r="M105" s="7" t="e">
        <f t="shared" si="47"/>
        <v>#REF!</v>
      </c>
      <c r="N105" s="7" t="e">
        <f t="shared" si="72"/>
        <v>#REF!</v>
      </c>
      <c r="O105" s="7" t="e">
        <f t="shared" si="48"/>
        <v>#REF!</v>
      </c>
      <c r="Q105" s="3">
        <f>IF(ROWS(Q$15:Q105)-1&gt;$T$10,"",ROWS(Q$15:Q105)-1)</f>
        <v>90</v>
      </c>
      <c r="R105" s="9">
        <f t="shared" si="73"/>
        <v>48611</v>
      </c>
      <c r="S105" s="7">
        <f t="shared" si="49"/>
        <v>8115.3601430918143</v>
      </c>
      <c r="T105" s="7">
        <f t="shared" si="50"/>
        <v>261.78581106747635</v>
      </c>
      <c r="U105" s="7">
        <f t="shared" si="51"/>
        <v>217.55709828762596</v>
      </c>
      <c r="V105" s="7">
        <f t="shared" si="52"/>
        <v>44.22871277985039</v>
      </c>
      <c r="W105" s="7">
        <f t="shared" si="53"/>
        <v>7853.5743320243382</v>
      </c>
      <c r="X105" s="7"/>
      <c r="Y105" s="3" t="str">
        <f>IF(ROWS(Y$15:Y105)-1&gt;$AB$10,"",ROWS(Y$15:Y105)-1)</f>
        <v/>
      </c>
      <c r="Z105" s="9" t="str">
        <f t="shared" si="74"/>
        <v/>
      </c>
      <c r="AA105" s="7" t="str">
        <f t="shared" si="54"/>
        <v/>
      </c>
      <c r="AB105" s="7" t="str">
        <f t="shared" si="55"/>
        <v/>
      </c>
      <c r="AC105" s="7" t="str">
        <f t="shared" si="56"/>
        <v/>
      </c>
      <c r="AD105" s="7" t="str">
        <f t="shared" si="57"/>
        <v/>
      </c>
      <c r="AE105" s="7" t="str">
        <f t="shared" si="58"/>
        <v/>
      </c>
      <c r="AG105" s="3">
        <f>IF(ROWS(AG$15:AG105)-1&gt;$AJ$10,"",ROWS(AG$15:AG105)-1)</f>
        <v>90</v>
      </c>
      <c r="AH105" s="9">
        <f t="shared" si="75"/>
        <v>48611</v>
      </c>
      <c r="AI105" s="7">
        <f t="shared" si="59"/>
        <v>26029.72202670612</v>
      </c>
      <c r="AJ105" s="7">
        <f t="shared" si="76"/>
        <v>839.66845247439858</v>
      </c>
      <c r="AK105" s="7">
        <f t="shared" si="60"/>
        <v>665.05240054524506</v>
      </c>
      <c r="AL105" s="7">
        <f t="shared" si="77"/>
        <v>174.61605192915357</v>
      </c>
      <c r="AM105" s="7">
        <f t="shared" si="61"/>
        <v>25190.053574231722</v>
      </c>
      <c r="AO105" s="3" t="str">
        <f>IF(ROWS(AO$15:AO105)-1&gt;$AR$10,"",ROWS(AO$15:AO105)-1)</f>
        <v/>
      </c>
      <c r="AP105" s="9" t="str">
        <f t="shared" si="78"/>
        <v/>
      </c>
      <c r="AQ105" s="7" t="str">
        <f t="shared" si="62"/>
        <v/>
      </c>
      <c r="AR105" s="7" t="str">
        <f t="shared" si="79"/>
        <v/>
      </c>
      <c r="AS105" s="7" t="str">
        <f t="shared" si="80"/>
        <v/>
      </c>
      <c r="AT105" s="7" t="str">
        <f t="shared" si="81"/>
        <v/>
      </c>
      <c r="AU105" s="7" t="str">
        <f t="shared" si="63"/>
        <v/>
      </c>
      <c r="AW105" s="3" t="str">
        <f>IF(ROWS(AW$15:AW105)-1&gt;$AZ$10,"",ROWS(AW$15:AW105)-1)</f>
        <v/>
      </c>
      <c r="AX105" s="9" t="str">
        <f t="shared" si="82"/>
        <v/>
      </c>
      <c r="AY105" s="7" t="str">
        <f t="shared" si="64"/>
        <v/>
      </c>
      <c r="AZ105" s="7" t="str">
        <f t="shared" si="83"/>
        <v/>
      </c>
      <c r="BA105" s="7" t="str">
        <f t="shared" si="65"/>
        <v/>
      </c>
      <c r="BB105" s="7" t="str">
        <f t="shared" si="84"/>
        <v/>
      </c>
      <c r="BC105" s="7" t="str">
        <f t="shared" si="66"/>
        <v/>
      </c>
    </row>
    <row r="106" spans="1:55" x14ac:dyDescent="0.35">
      <c r="A106" s="3" t="e">
        <f>IF(ROWS(A$15:A106)-1&gt;$D$10,"",ROWS(A$15:A106)-1)</f>
        <v>#REF!</v>
      </c>
      <c r="B106" s="9" t="e">
        <f t="shared" si="67"/>
        <v>#REF!</v>
      </c>
      <c r="C106" s="7" t="e">
        <f t="shared" si="43"/>
        <v>#REF!</v>
      </c>
      <c r="D106" s="7" t="e">
        <f t="shared" si="68"/>
        <v>#REF!</v>
      </c>
      <c r="E106" s="7" t="e">
        <f t="shared" si="44"/>
        <v>#REF!</v>
      </c>
      <c r="F106" s="7" t="e">
        <f t="shared" si="69"/>
        <v>#REF!</v>
      </c>
      <c r="G106" s="7" t="e">
        <f t="shared" si="45"/>
        <v>#REF!</v>
      </c>
      <c r="I106" s="3" t="e">
        <f>IF(ROWS(I$15:I106)-1&gt;$L$10,"",ROWS(I$15:I106)-1)</f>
        <v>#REF!</v>
      </c>
      <c r="J106" s="9" t="e">
        <f t="shared" si="70"/>
        <v>#REF!</v>
      </c>
      <c r="K106" s="7" t="e">
        <f t="shared" si="46"/>
        <v>#REF!</v>
      </c>
      <c r="L106" s="7" t="e">
        <f t="shared" si="71"/>
        <v>#REF!</v>
      </c>
      <c r="M106" s="7" t="e">
        <f t="shared" si="47"/>
        <v>#REF!</v>
      </c>
      <c r="N106" s="7" t="e">
        <f t="shared" si="72"/>
        <v>#REF!</v>
      </c>
      <c r="O106" s="7" t="e">
        <f t="shared" si="48"/>
        <v>#REF!</v>
      </c>
      <c r="Q106" s="3">
        <f>IF(ROWS(Q$15:Q106)-1&gt;$T$10,"",ROWS(Q$15:Q106)-1)</f>
        <v>91</v>
      </c>
      <c r="R106" s="9">
        <f t="shared" si="73"/>
        <v>48639</v>
      </c>
      <c r="S106" s="7">
        <f t="shared" si="49"/>
        <v>7853.5743320243382</v>
      </c>
      <c r="T106" s="7">
        <f t="shared" si="50"/>
        <v>261.78581106747635</v>
      </c>
      <c r="U106" s="7">
        <f t="shared" si="51"/>
        <v>218.9838309579437</v>
      </c>
      <c r="V106" s="7">
        <f t="shared" si="52"/>
        <v>42.801980109532643</v>
      </c>
      <c r="W106" s="7">
        <f t="shared" si="53"/>
        <v>7591.7885209568622</v>
      </c>
      <c r="X106" s="7"/>
      <c r="Y106" s="3" t="str">
        <f>IF(ROWS(Y$15:Y106)-1&gt;$AB$10,"",ROWS(Y$15:Y106)-1)</f>
        <v/>
      </c>
      <c r="Z106" s="9" t="str">
        <f t="shared" si="74"/>
        <v/>
      </c>
      <c r="AA106" s="7" t="str">
        <f t="shared" si="54"/>
        <v/>
      </c>
      <c r="AB106" s="7" t="str">
        <f t="shared" si="55"/>
        <v/>
      </c>
      <c r="AC106" s="7" t="str">
        <f t="shared" si="56"/>
        <v/>
      </c>
      <c r="AD106" s="7" t="str">
        <f t="shared" si="57"/>
        <v/>
      </c>
      <c r="AE106" s="7" t="str">
        <f t="shared" si="58"/>
        <v/>
      </c>
      <c r="AG106" s="3">
        <f>IF(ROWS(AG$15:AG106)-1&gt;$AJ$10,"",ROWS(AG$15:AG106)-1)</f>
        <v>91</v>
      </c>
      <c r="AH106" s="9">
        <f t="shared" si="75"/>
        <v>48639</v>
      </c>
      <c r="AI106" s="7">
        <f t="shared" si="59"/>
        <v>25190.053574231722</v>
      </c>
      <c r="AJ106" s="7">
        <f t="shared" si="76"/>
        <v>839.66845247439858</v>
      </c>
      <c r="AK106" s="7">
        <f t="shared" si="60"/>
        <v>670.68517641392737</v>
      </c>
      <c r="AL106" s="7">
        <f t="shared" si="77"/>
        <v>168.98327606047116</v>
      </c>
      <c r="AM106" s="7">
        <f t="shared" si="61"/>
        <v>24350.385121757325</v>
      </c>
      <c r="AO106" s="3" t="str">
        <f>IF(ROWS(AO$15:AO106)-1&gt;$AR$10,"",ROWS(AO$15:AO106)-1)</f>
        <v/>
      </c>
      <c r="AP106" s="9" t="str">
        <f t="shared" si="78"/>
        <v/>
      </c>
      <c r="AQ106" s="7" t="str">
        <f t="shared" si="62"/>
        <v/>
      </c>
      <c r="AR106" s="7" t="str">
        <f t="shared" si="79"/>
        <v/>
      </c>
      <c r="AS106" s="7" t="str">
        <f t="shared" si="80"/>
        <v/>
      </c>
      <c r="AT106" s="7" t="str">
        <f t="shared" si="81"/>
        <v/>
      </c>
      <c r="AU106" s="7" t="str">
        <f t="shared" si="63"/>
        <v/>
      </c>
      <c r="AW106" s="3" t="str">
        <f>IF(ROWS(AW$15:AW106)-1&gt;$AZ$10,"",ROWS(AW$15:AW106)-1)</f>
        <v/>
      </c>
      <c r="AX106" s="9" t="str">
        <f t="shared" si="82"/>
        <v/>
      </c>
      <c r="AY106" s="7" t="str">
        <f t="shared" si="64"/>
        <v/>
      </c>
      <c r="AZ106" s="7" t="str">
        <f t="shared" si="83"/>
        <v/>
      </c>
      <c r="BA106" s="7" t="str">
        <f t="shared" si="65"/>
        <v/>
      </c>
      <c r="BB106" s="7" t="str">
        <f t="shared" si="84"/>
        <v/>
      </c>
      <c r="BC106" s="7" t="str">
        <f t="shared" si="66"/>
        <v/>
      </c>
    </row>
    <row r="107" spans="1:55" x14ac:dyDescent="0.35">
      <c r="A107" s="3" t="e">
        <f>IF(ROWS(A$15:A107)-1&gt;$D$10,"",ROWS(A$15:A107)-1)</f>
        <v>#REF!</v>
      </c>
      <c r="B107" s="9" t="e">
        <f t="shared" si="67"/>
        <v>#REF!</v>
      </c>
      <c r="C107" s="7" t="e">
        <f t="shared" si="43"/>
        <v>#REF!</v>
      </c>
      <c r="D107" s="7" t="e">
        <f t="shared" si="68"/>
        <v>#REF!</v>
      </c>
      <c r="E107" s="7" t="e">
        <f t="shared" si="44"/>
        <v>#REF!</v>
      </c>
      <c r="F107" s="7" t="e">
        <f t="shared" si="69"/>
        <v>#REF!</v>
      </c>
      <c r="G107" s="7" t="e">
        <f t="shared" si="45"/>
        <v>#REF!</v>
      </c>
      <c r="I107" s="3" t="e">
        <f>IF(ROWS(I$15:I107)-1&gt;$L$10,"",ROWS(I$15:I107)-1)</f>
        <v>#REF!</v>
      </c>
      <c r="J107" s="9" t="e">
        <f t="shared" si="70"/>
        <v>#REF!</v>
      </c>
      <c r="K107" s="7" t="e">
        <f t="shared" si="46"/>
        <v>#REF!</v>
      </c>
      <c r="L107" s="7" t="e">
        <f t="shared" si="71"/>
        <v>#REF!</v>
      </c>
      <c r="M107" s="7" t="e">
        <f t="shared" si="47"/>
        <v>#REF!</v>
      </c>
      <c r="N107" s="7" t="e">
        <f t="shared" si="72"/>
        <v>#REF!</v>
      </c>
      <c r="O107" s="7" t="e">
        <f t="shared" si="48"/>
        <v>#REF!</v>
      </c>
      <c r="Q107" s="3">
        <f>IF(ROWS(Q$15:Q107)-1&gt;$T$10,"",ROWS(Q$15:Q107)-1)</f>
        <v>92</v>
      </c>
      <c r="R107" s="9">
        <f t="shared" si="73"/>
        <v>48670</v>
      </c>
      <c r="S107" s="7">
        <f t="shared" si="49"/>
        <v>7591.7885209568622</v>
      </c>
      <c r="T107" s="7">
        <f t="shared" si="50"/>
        <v>261.78581106747635</v>
      </c>
      <c r="U107" s="7">
        <f t="shared" si="51"/>
        <v>220.41056362826146</v>
      </c>
      <c r="V107" s="7">
        <f t="shared" si="52"/>
        <v>41.375247439214895</v>
      </c>
      <c r="W107" s="7">
        <f t="shared" si="53"/>
        <v>7330.0027098893861</v>
      </c>
      <c r="X107" s="7"/>
      <c r="Y107" s="3" t="str">
        <f>IF(ROWS(Y$15:Y107)-1&gt;$AB$10,"",ROWS(Y$15:Y107)-1)</f>
        <v/>
      </c>
      <c r="Z107" s="9" t="str">
        <f t="shared" si="74"/>
        <v/>
      </c>
      <c r="AA107" s="7" t="str">
        <f t="shared" si="54"/>
        <v/>
      </c>
      <c r="AB107" s="7" t="str">
        <f t="shared" si="55"/>
        <v/>
      </c>
      <c r="AC107" s="7" t="str">
        <f t="shared" si="56"/>
        <v/>
      </c>
      <c r="AD107" s="7" t="str">
        <f t="shared" si="57"/>
        <v/>
      </c>
      <c r="AE107" s="7" t="str">
        <f t="shared" si="58"/>
        <v/>
      </c>
      <c r="AG107" s="3">
        <f>IF(ROWS(AG$15:AG107)-1&gt;$AJ$10,"",ROWS(AG$15:AG107)-1)</f>
        <v>92</v>
      </c>
      <c r="AH107" s="9">
        <f t="shared" si="75"/>
        <v>48670</v>
      </c>
      <c r="AI107" s="7">
        <f t="shared" si="59"/>
        <v>24350.385121757325</v>
      </c>
      <c r="AJ107" s="7">
        <f t="shared" si="76"/>
        <v>839.66845247439858</v>
      </c>
      <c r="AK107" s="7">
        <f t="shared" si="60"/>
        <v>676.31795228260989</v>
      </c>
      <c r="AL107" s="7">
        <f t="shared" si="77"/>
        <v>163.35050019178871</v>
      </c>
      <c r="AM107" s="7">
        <f t="shared" si="61"/>
        <v>23510.716669282927</v>
      </c>
      <c r="AO107" s="3" t="str">
        <f>IF(ROWS(AO$15:AO107)-1&gt;$AR$10,"",ROWS(AO$15:AO107)-1)</f>
        <v/>
      </c>
      <c r="AP107" s="9" t="str">
        <f t="shared" si="78"/>
        <v/>
      </c>
      <c r="AQ107" s="7" t="str">
        <f t="shared" si="62"/>
        <v/>
      </c>
      <c r="AR107" s="7" t="str">
        <f t="shared" si="79"/>
        <v/>
      </c>
      <c r="AS107" s="7" t="str">
        <f t="shared" si="80"/>
        <v/>
      </c>
      <c r="AT107" s="7" t="str">
        <f t="shared" si="81"/>
        <v/>
      </c>
      <c r="AU107" s="7" t="str">
        <f t="shared" si="63"/>
        <v/>
      </c>
      <c r="AW107" s="3" t="str">
        <f>IF(ROWS(AW$15:AW107)-1&gt;$AZ$10,"",ROWS(AW$15:AW107)-1)</f>
        <v/>
      </c>
      <c r="AX107" s="9" t="str">
        <f t="shared" si="82"/>
        <v/>
      </c>
      <c r="AY107" s="7" t="str">
        <f t="shared" si="64"/>
        <v/>
      </c>
      <c r="AZ107" s="7" t="str">
        <f t="shared" si="83"/>
        <v/>
      </c>
      <c r="BA107" s="7" t="str">
        <f t="shared" si="65"/>
        <v/>
      </c>
      <c r="BB107" s="7" t="str">
        <f t="shared" si="84"/>
        <v/>
      </c>
      <c r="BC107" s="7" t="str">
        <f t="shared" si="66"/>
        <v/>
      </c>
    </row>
    <row r="108" spans="1:55" x14ac:dyDescent="0.35">
      <c r="A108" s="3" t="e">
        <f>IF(ROWS(A$15:A108)-1&gt;$D$10,"",ROWS(A$15:A108)-1)</f>
        <v>#REF!</v>
      </c>
      <c r="B108" s="9" t="e">
        <f t="shared" si="67"/>
        <v>#REF!</v>
      </c>
      <c r="C108" s="7" t="e">
        <f t="shared" si="43"/>
        <v>#REF!</v>
      </c>
      <c r="D108" s="7" t="e">
        <f t="shared" si="68"/>
        <v>#REF!</v>
      </c>
      <c r="E108" s="7" t="e">
        <f t="shared" si="44"/>
        <v>#REF!</v>
      </c>
      <c r="F108" s="7" t="e">
        <f t="shared" si="69"/>
        <v>#REF!</v>
      </c>
      <c r="G108" s="7" t="e">
        <f t="shared" si="45"/>
        <v>#REF!</v>
      </c>
      <c r="I108" s="3" t="e">
        <f>IF(ROWS(I$15:I108)-1&gt;$L$10,"",ROWS(I$15:I108)-1)</f>
        <v>#REF!</v>
      </c>
      <c r="J108" s="9" t="e">
        <f t="shared" si="70"/>
        <v>#REF!</v>
      </c>
      <c r="K108" s="7" t="e">
        <f t="shared" si="46"/>
        <v>#REF!</v>
      </c>
      <c r="L108" s="7" t="e">
        <f t="shared" si="71"/>
        <v>#REF!</v>
      </c>
      <c r="M108" s="7" t="e">
        <f t="shared" si="47"/>
        <v>#REF!</v>
      </c>
      <c r="N108" s="7" t="e">
        <f t="shared" si="72"/>
        <v>#REF!</v>
      </c>
      <c r="O108" s="7" t="e">
        <f t="shared" si="48"/>
        <v>#REF!</v>
      </c>
      <c r="Q108" s="3">
        <f>IF(ROWS(Q$15:Q108)-1&gt;$T$10,"",ROWS(Q$15:Q108)-1)</f>
        <v>93</v>
      </c>
      <c r="R108" s="9">
        <f t="shared" si="73"/>
        <v>48700</v>
      </c>
      <c r="S108" s="7">
        <f t="shared" si="49"/>
        <v>7330.0027098893861</v>
      </c>
      <c r="T108" s="7">
        <f t="shared" si="50"/>
        <v>261.78581106747635</v>
      </c>
      <c r="U108" s="7">
        <f t="shared" si="51"/>
        <v>221.83729629857919</v>
      </c>
      <c r="V108" s="7">
        <f t="shared" si="52"/>
        <v>39.948514768897155</v>
      </c>
      <c r="W108" s="7">
        <f t="shared" si="53"/>
        <v>7068.21689882191</v>
      </c>
      <c r="X108" s="7"/>
      <c r="Y108" s="3" t="str">
        <f>IF(ROWS(Y$15:Y108)-1&gt;$AB$10,"",ROWS(Y$15:Y108)-1)</f>
        <v/>
      </c>
      <c r="Z108" s="9" t="str">
        <f t="shared" si="74"/>
        <v/>
      </c>
      <c r="AA108" s="7" t="str">
        <f t="shared" si="54"/>
        <v/>
      </c>
      <c r="AB108" s="7" t="str">
        <f t="shared" si="55"/>
        <v/>
      </c>
      <c r="AC108" s="7" t="str">
        <f t="shared" si="56"/>
        <v/>
      </c>
      <c r="AD108" s="7" t="str">
        <f t="shared" si="57"/>
        <v/>
      </c>
      <c r="AE108" s="7" t="str">
        <f t="shared" si="58"/>
        <v/>
      </c>
      <c r="AG108" s="3">
        <f>IF(ROWS(AG$15:AG108)-1&gt;$AJ$10,"",ROWS(AG$15:AG108)-1)</f>
        <v>93</v>
      </c>
      <c r="AH108" s="9">
        <f t="shared" si="75"/>
        <v>48700</v>
      </c>
      <c r="AI108" s="7">
        <f t="shared" si="59"/>
        <v>23510.716669282927</v>
      </c>
      <c r="AJ108" s="7">
        <f t="shared" si="76"/>
        <v>839.66845247439858</v>
      </c>
      <c r="AK108" s="7">
        <f t="shared" si="60"/>
        <v>681.95072815129231</v>
      </c>
      <c r="AL108" s="7">
        <f t="shared" si="77"/>
        <v>157.7177243231063</v>
      </c>
      <c r="AM108" s="7">
        <f t="shared" si="61"/>
        <v>22671.048216808529</v>
      </c>
      <c r="AO108" s="3" t="str">
        <f>IF(ROWS(AO$15:AO108)-1&gt;$AR$10,"",ROWS(AO$15:AO108)-1)</f>
        <v/>
      </c>
      <c r="AP108" s="9" t="str">
        <f t="shared" si="78"/>
        <v/>
      </c>
      <c r="AQ108" s="7" t="str">
        <f t="shared" si="62"/>
        <v/>
      </c>
      <c r="AR108" s="7" t="str">
        <f t="shared" si="79"/>
        <v/>
      </c>
      <c r="AS108" s="7" t="str">
        <f t="shared" si="80"/>
        <v/>
      </c>
      <c r="AT108" s="7" t="str">
        <f t="shared" si="81"/>
        <v/>
      </c>
      <c r="AU108" s="7" t="str">
        <f t="shared" si="63"/>
        <v/>
      </c>
      <c r="AW108" s="3" t="str">
        <f>IF(ROWS(AW$15:AW108)-1&gt;$AZ$10,"",ROWS(AW$15:AW108)-1)</f>
        <v/>
      </c>
      <c r="AX108" s="9" t="str">
        <f t="shared" si="82"/>
        <v/>
      </c>
      <c r="AY108" s="7" t="str">
        <f t="shared" si="64"/>
        <v/>
      </c>
      <c r="AZ108" s="7" t="str">
        <f t="shared" si="83"/>
        <v/>
      </c>
      <c r="BA108" s="7" t="str">
        <f t="shared" si="65"/>
        <v/>
      </c>
      <c r="BB108" s="7" t="str">
        <f t="shared" si="84"/>
        <v/>
      </c>
      <c r="BC108" s="7" t="str">
        <f t="shared" si="66"/>
        <v/>
      </c>
    </row>
    <row r="109" spans="1:55" x14ac:dyDescent="0.35">
      <c r="A109" s="3" t="e">
        <f>IF(ROWS(A$15:A109)-1&gt;$D$10,"",ROWS(A$15:A109)-1)</f>
        <v>#REF!</v>
      </c>
      <c r="B109" s="9" t="e">
        <f t="shared" si="67"/>
        <v>#REF!</v>
      </c>
      <c r="C109" s="7" t="e">
        <f t="shared" si="43"/>
        <v>#REF!</v>
      </c>
      <c r="D109" s="7" t="e">
        <f t="shared" si="68"/>
        <v>#REF!</v>
      </c>
      <c r="E109" s="7" t="e">
        <f t="shared" si="44"/>
        <v>#REF!</v>
      </c>
      <c r="F109" s="7" t="e">
        <f t="shared" si="69"/>
        <v>#REF!</v>
      </c>
      <c r="G109" s="7" t="e">
        <f t="shared" si="45"/>
        <v>#REF!</v>
      </c>
      <c r="I109" s="3" t="e">
        <f>IF(ROWS(I$15:I109)-1&gt;$L$10,"",ROWS(I$15:I109)-1)</f>
        <v>#REF!</v>
      </c>
      <c r="J109" s="9" t="e">
        <f t="shared" si="70"/>
        <v>#REF!</v>
      </c>
      <c r="K109" s="7" t="e">
        <f t="shared" si="46"/>
        <v>#REF!</v>
      </c>
      <c r="L109" s="7" t="e">
        <f t="shared" si="71"/>
        <v>#REF!</v>
      </c>
      <c r="M109" s="7" t="e">
        <f t="shared" si="47"/>
        <v>#REF!</v>
      </c>
      <c r="N109" s="7" t="e">
        <f t="shared" si="72"/>
        <v>#REF!</v>
      </c>
      <c r="O109" s="7" t="e">
        <f t="shared" si="48"/>
        <v>#REF!</v>
      </c>
      <c r="Q109" s="3">
        <f>IF(ROWS(Q$15:Q109)-1&gt;$T$10,"",ROWS(Q$15:Q109)-1)</f>
        <v>94</v>
      </c>
      <c r="R109" s="9">
        <f t="shared" si="73"/>
        <v>48731</v>
      </c>
      <c r="S109" s="7">
        <f t="shared" si="49"/>
        <v>7068.21689882191</v>
      </c>
      <c r="T109" s="7">
        <f t="shared" si="50"/>
        <v>261.78581106747635</v>
      </c>
      <c r="U109" s="7">
        <f t="shared" si="51"/>
        <v>223.26402896889692</v>
      </c>
      <c r="V109" s="7">
        <f t="shared" si="52"/>
        <v>38.521782098579408</v>
      </c>
      <c r="W109" s="7">
        <f t="shared" si="53"/>
        <v>6806.431087754434</v>
      </c>
      <c r="X109" s="7"/>
      <c r="Y109" s="3" t="str">
        <f>IF(ROWS(Y$15:Y109)-1&gt;$AB$10,"",ROWS(Y$15:Y109)-1)</f>
        <v/>
      </c>
      <c r="Z109" s="9" t="str">
        <f t="shared" si="74"/>
        <v/>
      </c>
      <c r="AA109" s="7" t="str">
        <f t="shared" si="54"/>
        <v/>
      </c>
      <c r="AB109" s="7" t="str">
        <f t="shared" si="55"/>
        <v/>
      </c>
      <c r="AC109" s="7" t="str">
        <f t="shared" si="56"/>
        <v/>
      </c>
      <c r="AD109" s="7" t="str">
        <f t="shared" si="57"/>
        <v/>
      </c>
      <c r="AE109" s="7" t="str">
        <f t="shared" si="58"/>
        <v/>
      </c>
      <c r="AG109" s="3">
        <f>IF(ROWS(AG$15:AG109)-1&gt;$AJ$10,"",ROWS(AG$15:AG109)-1)</f>
        <v>94</v>
      </c>
      <c r="AH109" s="9">
        <f t="shared" si="75"/>
        <v>48731</v>
      </c>
      <c r="AI109" s="7">
        <f t="shared" si="59"/>
        <v>22671.048216808529</v>
      </c>
      <c r="AJ109" s="7">
        <f t="shared" si="76"/>
        <v>839.66845247439858</v>
      </c>
      <c r="AK109" s="7">
        <f t="shared" si="60"/>
        <v>687.58350401997473</v>
      </c>
      <c r="AL109" s="7">
        <f t="shared" si="77"/>
        <v>152.08494845442388</v>
      </c>
      <c r="AM109" s="7">
        <f t="shared" si="61"/>
        <v>21831.379764334131</v>
      </c>
      <c r="AO109" s="3" t="str">
        <f>IF(ROWS(AO$15:AO109)-1&gt;$AR$10,"",ROWS(AO$15:AO109)-1)</f>
        <v/>
      </c>
      <c r="AP109" s="9" t="str">
        <f t="shared" si="78"/>
        <v/>
      </c>
      <c r="AQ109" s="7" t="str">
        <f t="shared" si="62"/>
        <v/>
      </c>
      <c r="AR109" s="7" t="str">
        <f t="shared" si="79"/>
        <v/>
      </c>
      <c r="AS109" s="7" t="str">
        <f t="shared" si="80"/>
        <v/>
      </c>
      <c r="AT109" s="7" t="str">
        <f t="shared" si="81"/>
        <v/>
      </c>
      <c r="AU109" s="7" t="str">
        <f t="shared" si="63"/>
        <v/>
      </c>
      <c r="AW109" s="3" t="str">
        <f>IF(ROWS(AW$15:AW109)-1&gt;$AZ$10,"",ROWS(AW$15:AW109)-1)</f>
        <v/>
      </c>
      <c r="AX109" s="9" t="str">
        <f t="shared" si="82"/>
        <v/>
      </c>
      <c r="AY109" s="7" t="str">
        <f t="shared" si="64"/>
        <v/>
      </c>
      <c r="AZ109" s="7" t="str">
        <f t="shared" si="83"/>
        <v/>
      </c>
      <c r="BA109" s="7" t="str">
        <f t="shared" si="65"/>
        <v/>
      </c>
      <c r="BB109" s="7" t="str">
        <f t="shared" si="84"/>
        <v/>
      </c>
      <c r="BC109" s="7" t="str">
        <f t="shared" si="66"/>
        <v/>
      </c>
    </row>
    <row r="110" spans="1:55" x14ac:dyDescent="0.35">
      <c r="A110" s="3" t="e">
        <f>IF(ROWS(A$15:A110)-1&gt;$D$10,"",ROWS(A$15:A110)-1)</f>
        <v>#REF!</v>
      </c>
      <c r="B110" s="9" t="e">
        <f t="shared" si="67"/>
        <v>#REF!</v>
      </c>
      <c r="C110" s="7" t="e">
        <f t="shared" si="43"/>
        <v>#REF!</v>
      </c>
      <c r="D110" s="7" t="e">
        <f t="shared" si="68"/>
        <v>#REF!</v>
      </c>
      <c r="E110" s="7" t="e">
        <f t="shared" si="44"/>
        <v>#REF!</v>
      </c>
      <c r="F110" s="7" t="e">
        <f t="shared" si="69"/>
        <v>#REF!</v>
      </c>
      <c r="G110" s="7" t="e">
        <f t="shared" si="45"/>
        <v>#REF!</v>
      </c>
      <c r="I110" s="3" t="e">
        <f>IF(ROWS(I$15:I110)-1&gt;$L$10,"",ROWS(I$15:I110)-1)</f>
        <v>#REF!</v>
      </c>
      <c r="J110" s="9" t="e">
        <f t="shared" si="70"/>
        <v>#REF!</v>
      </c>
      <c r="K110" s="7" t="e">
        <f t="shared" si="46"/>
        <v>#REF!</v>
      </c>
      <c r="L110" s="7" t="e">
        <f t="shared" si="71"/>
        <v>#REF!</v>
      </c>
      <c r="M110" s="7" t="e">
        <f t="shared" si="47"/>
        <v>#REF!</v>
      </c>
      <c r="N110" s="7" t="e">
        <f t="shared" si="72"/>
        <v>#REF!</v>
      </c>
      <c r="O110" s="7" t="e">
        <f t="shared" si="48"/>
        <v>#REF!</v>
      </c>
      <c r="Q110" s="3">
        <f>IF(ROWS(Q$15:Q110)-1&gt;$T$10,"",ROWS(Q$15:Q110)-1)</f>
        <v>95</v>
      </c>
      <c r="R110" s="9">
        <f t="shared" si="73"/>
        <v>48761</v>
      </c>
      <c r="S110" s="7">
        <f t="shared" si="49"/>
        <v>6806.431087754434</v>
      </c>
      <c r="T110" s="7">
        <f t="shared" si="50"/>
        <v>261.78581106747635</v>
      </c>
      <c r="U110" s="7">
        <f t="shared" si="51"/>
        <v>224.69076163921468</v>
      </c>
      <c r="V110" s="7">
        <f t="shared" si="52"/>
        <v>37.095049428261667</v>
      </c>
      <c r="W110" s="7">
        <f t="shared" si="53"/>
        <v>6544.6452766869579</v>
      </c>
      <c r="X110" s="7"/>
      <c r="Y110" s="3" t="str">
        <f>IF(ROWS(Y$15:Y110)-1&gt;$AB$10,"",ROWS(Y$15:Y110)-1)</f>
        <v/>
      </c>
      <c r="Z110" s="9" t="str">
        <f t="shared" si="74"/>
        <v/>
      </c>
      <c r="AA110" s="7" t="str">
        <f t="shared" si="54"/>
        <v/>
      </c>
      <c r="AB110" s="7" t="str">
        <f t="shared" si="55"/>
        <v/>
      </c>
      <c r="AC110" s="7" t="str">
        <f t="shared" si="56"/>
        <v/>
      </c>
      <c r="AD110" s="7" t="str">
        <f t="shared" si="57"/>
        <v/>
      </c>
      <c r="AE110" s="7" t="str">
        <f t="shared" si="58"/>
        <v/>
      </c>
      <c r="AG110" s="3">
        <f>IF(ROWS(AG$15:AG110)-1&gt;$AJ$10,"",ROWS(AG$15:AG110)-1)</f>
        <v>95</v>
      </c>
      <c r="AH110" s="9">
        <f t="shared" si="75"/>
        <v>48761</v>
      </c>
      <c r="AI110" s="7">
        <f t="shared" si="59"/>
        <v>21831.379764334131</v>
      </c>
      <c r="AJ110" s="7">
        <f t="shared" si="76"/>
        <v>839.66845247439858</v>
      </c>
      <c r="AK110" s="7">
        <f t="shared" si="60"/>
        <v>693.21627988865714</v>
      </c>
      <c r="AL110" s="7">
        <f t="shared" si="77"/>
        <v>146.45217258574147</v>
      </c>
      <c r="AM110" s="7">
        <f t="shared" si="61"/>
        <v>20991.711311859734</v>
      </c>
      <c r="AO110" s="3" t="str">
        <f>IF(ROWS(AO$15:AO110)-1&gt;$AR$10,"",ROWS(AO$15:AO110)-1)</f>
        <v/>
      </c>
      <c r="AP110" s="9" t="str">
        <f t="shared" si="78"/>
        <v/>
      </c>
      <c r="AQ110" s="7" t="str">
        <f t="shared" si="62"/>
        <v/>
      </c>
      <c r="AR110" s="7" t="str">
        <f t="shared" si="79"/>
        <v/>
      </c>
      <c r="AS110" s="7" t="str">
        <f t="shared" si="80"/>
        <v/>
      </c>
      <c r="AT110" s="7" t="str">
        <f t="shared" si="81"/>
        <v/>
      </c>
      <c r="AU110" s="7" t="str">
        <f t="shared" si="63"/>
        <v/>
      </c>
      <c r="AW110" s="3" t="str">
        <f>IF(ROWS(AW$15:AW110)-1&gt;$AZ$10,"",ROWS(AW$15:AW110)-1)</f>
        <v/>
      </c>
      <c r="AX110" s="9" t="str">
        <f t="shared" si="82"/>
        <v/>
      </c>
      <c r="AY110" s="7" t="str">
        <f t="shared" si="64"/>
        <v/>
      </c>
      <c r="AZ110" s="7" t="str">
        <f t="shared" si="83"/>
        <v/>
      </c>
      <c r="BA110" s="7" t="str">
        <f t="shared" si="65"/>
        <v/>
      </c>
      <c r="BB110" s="7" t="str">
        <f t="shared" si="84"/>
        <v/>
      </c>
      <c r="BC110" s="7" t="str">
        <f t="shared" si="66"/>
        <v/>
      </c>
    </row>
    <row r="111" spans="1:55" x14ac:dyDescent="0.35">
      <c r="A111" s="3" t="e">
        <f>IF(ROWS(A$15:A111)-1&gt;$D$10,"",ROWS(A$15:A111)-1)</f>
        <v>#REF!</v>
      </c>
      <c r="B111" s="9" t="e">
        <f t="shared" si="67"/>
        <v>#REF!</v>
      </c>
      <c r="C111" s="7" t="e">
        <f t="shared" si="43"/>
        <v>#REF!</v>
      </c>
      <c r="D111" s="7" t="e">
        <f t="shared" si="68"/>
        <v>#REF!</v>
      </c>
      <c r="E111" s="7" t="e">
        <f t="shared" si="44"/>
        <v>#REF!</v>
      </c>
      <c r="F111" s="7" t="e">
        <f t="shared" si="69"/>
        <v>#REF!</v>
      </c>
      <c r="G111" s="7" t="e">
        <f t="shared" si="45"/>
        <v>#REF!</v>
      </c>
      <c r="I111" s="3" t="e">
        <f>IF(ROWS(I$15:I111)-1&gt;$L$10,"",ROWS(I$15:I111)-1)</f>
        <v>#REF!</v>
      </c>
      <c r="J111" s="9" t="e">
        <f t="shared" si="70"/>
        <v>#REF!</v>
      </c>
      <c r="K111" s="7" t="e">
        <f t="shared" si="46"/>
        <v>#REF!</v>
      </c>
      <c r="L111" s="7" t="e">
        <f t="shared" si="71"/>
        <v>#REF!</v>
      </c>
      <c r="M111" s="7" t="e">
        <f t="shared" si="47"/>
        <v>#REF!</v>
      </c>
      <c r="N111" s="7" t="e">
        <f t="shared" si="72"/>
        <v>#REF!</v>
      </c>
      <c r="O111" s="7" t="e">
        <f t="shared" si="48"/>
        <v>#REF!</v>
      </c>
      <c r="Q111" s="3">
        <f>IF(ROWS(Q$15:Q111)-1&gt;$T$10,"",ROWS(Q$15:Q111)-1)</f>
        <v>96</v>
      </c>
      <c r="R111" s="9">
        <f t="shared" si="73"/>
        <v>48792</v>
      </c>
      <c r="S111" s="7">
        <f t="shared" si="49"/>
        <v>6544.6452766869579</v>
      </c>
      <c r="T111" s="7">
        <f t="shared" si="50"/>
        <v>261.78581106747635</v>
      </c>
      <c r="U111" s="7">
        <f t="shared" si="51"/>
        <v>226.11749430953242</v>
      </c>
      <c r="V111" s="7">
        <f t="shared" si="52"/>
        <v>35.66831675794392</v>
      </c>
      <c r="W111" s="7">
        <f t="shared" si="53"/>
        <v>6282.8594656194819</v>
      </c>
      <c r="X111" s="7"/>
      <c r="Y111" s="3" t="str">
        <f>IF(ROWS(Y$15:Y111)-1&gt;$AB$10,"",ROWS(Y$15:Y111)-1)</f>
        <v/>
      </c>
      <c r="Z111" s="9" t="str">
        <f t="shared" si="74"/>
        <v/>
      </c>
      <c r="AA111" s="7" t="str">
        <f t="shared" si="54"/>
        <v/>
      </c>
      <c r="AB111" s="7" t="str">
        <f t="shared" si="55"/>
        <v/>
      </c>
      <c r="AC111" s="7" t="str">
        <f t="shared" si="56"/>
        <v/>
      </c>
      <c r="AD111" s="7" t="str">
        <f t="shared" si="57"/>
        <v/>
      </c>
      <c r="AE111" s="7" t="str">
        <f t="shared" si="58"/>
        <v/>
      </c>
      <c r="AG111" s="3">
        <f>IF(ROWS(AG$15:AG111)-1&gt;$AJ$10,"",ROWS(AG$15:AG111)-1)</f>
        <v>96</v>
      </c>
      <c r="AH111" s="9">
        <f t="shared" si="75"/>
        <v>48792</v>
      </c>
      <c r="AI111" s="7">
        <f t="shared" si="59"/>
        <v>20991.711311859734</v>
      </c>
      <c r="AJ111" s="7">
        <f t="shared" si="76"/>
        <v>839.66845247439858</v>
      </c>
      <c r="AK111" s="7">
        <f t="shared" si="60"/>
        <v>698.84905575733956</v>
      </c>
      <c r="AL111" s="7">
        <f t="shared" si="77"/>
        <v>140.81939671705905</v>
      </c>
      <c r="AM111" s="7">
        <f t="shared" si="61"/>
        <v>20152.042859385336</v>
      </c>
      <c r="AO111" s="3" t="str">
        <f>IF(ROWS(AO$15:AO111)-1&gt;$AR$10,"",ROWS(AO$15:AO111)-1)</f>
        <v/>
      </c>
      <c r="AP111" s="9" t="str">
        <f t="shared" si="78"/>
        <v/>
      </c>
      <c r="AQ111" s="7" t="str">
        <f t="shared" si="62"/>
        <v/>
      </c>
      <c r="AR111" s="7" t="str">
        <f t="shared" si="79"/>
        <v/>
      </c>
      <c r="AS111" s="7" t="str">
        <f t="shared" si="80"/>
        <v/>
      </c>
      <c r="AT111" s="7" t="str">
        <f t="shared" si="81"/>
        <v/>
      </c>
      <c r="AU111" s="7" t="str">
        <f t="shared" si="63"/>
        <v/>
      </c>
      <c r="AW111" s="3" t="str">
        <f>IF(ROWS(AW$15:AW111)-1&gt;$AZ$10,"",ROWS(AW$15:AW111)-1)</f>
        <v/>
      </c>
      <c r="AX111" s="9" t="str">
        <f t="shared" si="82"/>
        <v/>
      </c>
      <c r="AY111" s="7" t="str">
        <f t="shared" si="64"/>
        <v/>
      </c>
      <c r="AZ111" s="7" t="str">
        <f t="shared" si="83"/>
        <v/>
      </c>
      <c r="BA111" s="7" t="str">
        <f t="shared" si="65"/>
        <v/>
      </c>
      <c r="BB111" s="7" t="str">
        <f t="shared" si="84"/>
        <v/>
      </c>
      <c r="BC111" s="7" t="str">
        <f t="shared" si="66"/>
        <v/>
      </c>
    </row>
    <row r="112" spans="1:55" x14ac:dyDescent="0.35">
      <c r="A112" s="3" t="e">
        <f>IF(ROWS(A$15:A112)-1&gt;$D$10,"",ROWS(A$15:A112)-1)</f>
        <v>#REF!</v>
      </c>
      <c r="B112" s="9" t="e">
        <f t="shared" si="67"/>
        <v>#REF!</v>
      </c>
      <c r="C112" s="7" t="e">
        <f t="shared" si="43"/>
        <v>#REF!</v>
      </c>
      <c r="D112" s="7" t="e">
        <f t="shared" si="68"/>
        <v>#REF!</v>
      </c>
      <c r="E112" s="7" t="e">
        <f t="shared" si="44"/>
        <v>#REF!</v>
      </c>
      <c r="F112" s="7" t="e">
        <f t="shared" si="69"/>
        <v>#REF!</v>
      </c>
      <c r="G112" s="7" t="e">
        <f t="shared" si="45"/>
        <v>#REF!</v>
      </c>
      <c r="I112" s="3" t="e">
        <f>IF(ROWS(I$15:I112)-1&gt;$L$10,"",ROWS(I$15:I112)-1)</f>
        <v>#REF!</v>
      </c>
      <c r="J112" s="9" t="e">
        <f t="shared" si="70"/>
        <v>#REF!</v>
      </c>
      <c r="K112" s="7" t="e">
        <f t="shared" si="46"/>
        <v>#REF!</v>
      </c>
      <c r="L112" s="7" t="e">
        <f t="shared" si="71"/>
        <v>#REF!</v>
      </c>
      <c r="M112" s="7" t="e">
        <f t="shared" si="47"/>
        <v>#REF!</v>
      </c>
      <c r="N112" s="7" t="e">
        <f t="shared" si="72"/>
        <v>#REF!</v>
      </c>
      <c r="O112" s="7" t="e">
        <f t="shared" si="48"/>
        <v>#REF!</v>
      </c>
      <c r="Q112" s="3">
        <f>IF(ROWS(Q$15:Q112)-1&gt;$T$10,"",ROWS(Q$15:Q112)-1)</f>
        <v>97</v>
      </c>
      <c r="R112" s="9">
        <f t="shared" si="73"/>
        <v>48823</v>
      </c>
      <c r="S112" s="7">
        <f t="shared" si="49"/>
        <v>6282.8594656194819</v>
      </c>
      <c r="T112" s="7">
        <f t="shared" si="50"/>
        <v>261.78581106747635</v>
      </c>
      <c r="U112" s="7">
        <f t="shared" si="51"/>
        <v>227.54422697985018</v>
      </c>
      <c r="V112" s="7">
        <f t="shared" si="52"/>
        <v>34.241584087626173</v>
      </c>
      <c r="W112" s="7">
        <f t="shared" si="53"/>
        <v>6021.0736545520058</v>
      </c>
      <c r="X112" s="7"/>
      <c r="Y112" s="3" t="str">
        <f>IF(ROWS(Y$15:Y112)-1&gt;$AB$10,"",ROWS(Y$15:Y112)-1)</f>
        <v/>
      </c>
      <c r="Z112" s="9" t="str">
        <f t="shared" si="74"/>
        <v/>
      </c>
      <c r="AA112" s="7" t="str">
        <f t="shared" si="54"/>
        <v/>
      </c>
      <c r="AB112" s="7" t="str">
        <f t="shared" si="55"/>
        <v/>
      </c>
      <c r="AC112" s="7" t="str">
        <f t="shared" si="56"/>
        <v/>
      </c>
      <c r="AD112" s="7" t="str">
        <f t="shared" ref="AD112:AD139" si="85">IF(Y112="","",AE111*($AB$5/12))</f>
        <v/>
      </c>
      <c r="AE112" s="7" t="str">
        <f t="shared" si="58"/>
        <v/>
      </c>
      <c r="AG112" s="3">
        <f>IF(ROWS(AG$15:AG112)-1&gt;$AJ$10,"",ROWS(AG$15:AG112)-1)</f>
        <v>97</v>
      </c>
      <c r="AH112" s="9">
        <f t="shared" si="75"/>
        <v>48823</v>
      </c>
      <c r="AI112" s="7">
        <f t="shared" si="59"/>
        <v>20152.042859385336</v>
      </c>
      <c r="AJ112" s="7">
        <f t="shared" si="76"/>
        <v>839.66845247439858</v>
      </c>
      <c r="AK112" s="7">
        <f t="shared" si="60"/>
        <v>704.48183162602197</v>
      </c>
      <c r="AL112" s="7">
        <f t="shared" si="77"/>
        <v>135.18662084837663</v>
      </c>
      <c r="AM112" s="7">
        <f t="shared" si="61"/>
        <v>19312.374406910938</v>
      </c>
      <c r="AO112" s="3" t="str">
        <f>IF(ROWS(AO$15:AO112)-1&gt;$AR$10,"",ROWS(AO$15:AO112)-1)</f>
        <v/>
      </c>
      <c r="AP112" s="9" t="str">
        <f t="shared" si="78"/>
        <v/>
      </c>
      <c r="AQ112" s="7" t="str">
        <f t="shared" si="62"/>
        <v/>
      </c>
      <c r="AR112" s="7" t="str">
        <f t="shared" si="79"/>
        <v/>
      </c>
      <c r="AS112" s="7" t="str">
        <f t="shared" si="80"/>
        <v/>
      </c>
      <c r="AT112" s="7" t="str">
        <f t="shared" si="81"/>
        <v/>
      </c>
      <c r="AU112" s="7" t="str">
        <f t="shared" si="63"/>
        <v/>
      </c>
      <c r="AW112" s="3" t="str">
        <f>IF(ROWS(AW$15:AW112)-1&gt;$AZ$10,"",ROWS(AW$15:AW112)-1)</f>
        <v/>
      </c>
      <c r="AX112" s="9" t="str">
        <f t="shared" si="82"/>
        <v/>
      </c>
      <c r="AY112" s="7" t="str">
        <f t="shared" si="64"/>
        <v/>
      </c>
      <c r="AZ112" s="7" t="str">
        <f t="shared" si="83"/>
        <v/>
      </c>
      <c r="BA112" s="7" t="str">
        <f t="shared" si="65"/>
        <v/>
      </c>
      <c r="BB112" s="7" t="str">
        <f t="shared" si="84"/>
        <v/>
      </c>
      <c r="BC112" s="7" t="str">
        <f t="shared" si="66"/>
        <v/>
      </c>
    </row>
    <row r="113" spans="1:55" x14ac:dyDescent="0.35">
      <c r="A113" s="3" t="e">
        <f>IF(ROWS(A$15:A113)-1&gt;$D$10,"",ROWS(A$15:A113)-1)</f>
        <v>#REF!</v>
      </c>
      <c r="B113" s="9" t="e">
        <f t="shared" si="67"/>
        <v>#REF!</v>
      </c>
      <c r="C113" s="7" t="e">
        <f t="shared" si="43"/>
        <v>#REF!</v>
      </c>
      <c r="D113" s="7" t="e">
        <f t="shared" si="68"/>
        <v>#REF!</v>
      </c>
      <c r="E113" s="7" t="e">
        <f t="shared" si="44"/>
        <v>#REF!</v>
      </c>
      <c r="F113" s="7" t="e">
        <f t="shared" si="69"/>
        <v>#REF!</v>
      </c>
      <c r="G113" s="7" t="e">
        <f t="shared" si="45"/>
        <v>#REF!</v>
      </c>
      <c r="I113" s="3" t="e">
        <f>IF(ROWS(I$15:I113)-1&gt;$L$10,"",ROWS(I$15:I113)-1)</f>
        <v>#REF!</v>
      </c>
      <c r="J113" s="9" t="e">
        <f t="shared" si="70"/>
        <v>#REF!</v>
      </c>
      <c r="K113" s="7" t="e">
        <f t="shared" si="46"/>
        <v>#REF!</v>
      </c>
      <c r="L113" s="7" t="e">
        <f t="shared" si="71"/>
        <v>#REF!</v>
      </c>
      <c r="M113" s="7" t="e">
        <f t="shared" si="47"/>
        <v>#REF!</v>
      </c>
      <c r="N113" s="7" t="e">
        <f t="shared" si="72"/>
        <v>#REF!</v>
      </c>
      <c r="O113" s="7" t="e">
        <f t="shared" si="48"/>
        <v>#REF!</v>
      </c>
      <c r="Q113" s="3">
        <f>IF(ROWS(Q$15:Q113)-1&gt;$T$10,"",ROWS(Q$15:Q113)-1)</f>
        <v>98</v>
      </c>
      <c r="R113" s="9">
        <f t="shared" si="73"/>
        <v>48853</v>
      </c>
      <c r="S113" s="7">
        <f t="shared" si="49"/>
        <v>6021.0736545520058</v>
      </c>
      <c r="T113" s="7">
        <f t="shared" si="50"/>
        <v>261.78581106747635</v>
      </c>
      <c r="U113" s="7">
        <f t="shared" si="51"/>
        <v>228.97095965016791</v>
      </c>
      <c r="V113" s="7">
        <f t="shared" si="52"/>
        <v>32.814851417308432</v>
      </c>
      <c r="W113" s="7">
        <f t="shared" si="53"/>
        <v>5759.2878434845297</v>
      </c>
      <c r="X113" s="7"/>
      <c r="Y113" s="3" t="str">
        <f>IF(ROWS(Y$15:Y113)-1&gt;$AB$10,"",ROWS(Y$15:Y113)-1)</f>
        <v/>
      </c>
      <c r="Z113" s="9" t="str">
        <f t="shared" si="74"/>
        <v/>
      </c>
      <c r="AA113" s="7" t="str">
        <f t="shared" si="54"/>
        <v/>
      </c>
      <c r="AB113" s="7" t="str">
        <f t="shared" si="55"/>
        <v/>
      </c>
      <c r="AC113" s="7" t="str">
        <f t="shared" si="56"/>
        <v/>
      </c>
      <c r="AD113" s="7" t="str">
        <f t="shared" si="85"/>
        <v/>
      </c>
      <c r="AE113" s="7" t="str">
        <f t="shared" si="58"/>
        <v/>
      </c>
      <c r="AG113" s="3">
        <f>IF(ROWS(AG$15:AG113)-1&gt;$AJ$10,"",ROWS(AG$15:AG113)-1)</f>
        <v>98</v>
      </c>
      <c r="AH113" s="9">
        <f t="shared" si="75"/>
        <v>48853</v>
      </c>
      <c r="AI113" s="7">
        <f t="shared" si="59"/>
        <v>19312.374406910938</v>
      </c>
      <c r="AJ113" s="7">
        <f t="shared" si="76"/>
        <v>839.66845247439858</v>
      </c>
      <c r="AK113" s="7">
        <f t="shared" si="60"/>
        <v>710.11460749470439</v>
      </c>
      <c r="AL113" s="7">
        <f t="shared" si="77"/>
        <v>129.55384497969422</v>
      </c>
      <c r="AM113" s="7">
        <f t="shared" si="61"/>
        <v>18472.70595443654</v>
      </c>
      <c r="AO113" s="3" t="str">
        <f>IF(ROWS(AO$15:AO113)-1&gt;$AR$10,"",ROWS(AO$15:AO113)-1)</f>
        <v/>
      </c>
      <c r="AP113" s="9" t="str">
        <f t="shared" si="78"/>
        <v/>
      </c>
      <c r="AQ113" s="7" t="str">
        <f t="shared" si="62"/>
        <v/>
      </c>
      <c r="AR113" s="7" t="str">
        <f t="shared" si="79"/>
        <v/>
      </c>
      <c r="AS113" s="7" t="str">
        <f t="shared" si="80"/>
        <v/>
      </c>
      <c r="AT113" s="7" t="str">
        <f t="shared" si="81"/>
        <v/>
      </c>
      <c r="AU113" s="7" t="str">
        <f t="shared" si="63"/>
        <v/>
      </c>
      <c r="AW113" s="3" t="str">
        <f>IF(ROWS(AW$15:AW113)-1&gt;$AZ$10,"",ROWS(AW$15:AW113)-1)</f>
        <v/>
      </c>
      <c r="AX113" s="9" t="str">
        <f t="shared" si="82"/>
        <v/>
      </c>
      <c r="AY113" s="7" t="str">
        <f t="shared" si="64"/>
        <v/>
      </c>
      <c r="AZ113" s="7" t="str">
        <f t="shared" si="83"/>
        <v/>
      </c>
      <c r="BA113" s="7" t="str">
        <f t="shared" si="65"/>
        <v/>
      </c>
      <c r="BB113" s="7" t="str">
        <f t="shared" si="84"/>
        <v/>
      </c>
      <c r="BC113" s="7" t="str">
        <f t="shared" si="66"/>
        <v/>
      </c>
    </row>
    <row r="114" spans="1:55" x14ac:dyDescent="0.35">
      <c r="A114" s="3" t="e">
        <f>IF(ROWS(A$15:A114)-1&gt;$D$10,"",ROWS(A$15:A114)-1)</f>
        <v>#REF!</v>
      </c>
      <c r="B114" s="9" t="e">
        <f t="shared" si="67"/>
        <v>#REF!</v>
      </c>
      <c r="C114" s="7" t="e">
        <f t="shared" si="43"/>
        <v>#REF!</v>
      </c>
      <c r="D114" s="7" t="e">
        <f t="shared" si="68"/>
        <v>#REF!</v>
      </c>
      <c r="E114" s="7" t="e">
        <f t="shared" si="44"/>
        <v>#REF!</v>
      </c>
      <c r="F114" s="7" t="e">
        <f t="shared" si="69"/>
        <v>#REF!</v>
      </c>
      <c r="G114" s="7" t="e">
        <f t="shared" si="45"/>
        <v>#REF!</v>
      </c>
      <c r="I114" s="3" t="e">
        <f>IF(ROWS(I$15:I114)-1&gt;$L$10,"",ROWS(I$15:I114)-1)</f>
        <v>#REF!</v>
      </c>
      <c r="J114" s="9" t="e">
        <f t="shared" si="70"/>
        <v>#REF!</v>
      </c>
      <c r="K114" s="7" t="e">
        <f t="shared" si="46"/>
        <v>#REF!</v>
      </c>
      <c r="L114" s="7" t="e">
        <f t="shared" si="71"/>
        <v>#REF!</v>
      </c>
      <c r="M114" s="7" t="e">
        <f t="shared" si="47"/>
        <v>#REF!</v>
      </c>
      <c r="N114" s="7" t="e">
        <f t="shared" si="72"/>
        <v>#REF!</v>
      </c>
      <c r="O114" s="7" t="e">
        <f t="shared" si="48"/>
        <v>#REF!</v>
      </c>
      <c r="Q114" s="3">
        <f>IF(ROWS(Q$15:Q114)-1&gt;$T$10,"",ROWS(Q$15:Q114)-1)</f>
        <v>99</v>
      </c>
      <c r="R114" s="9">
        <f t="shared" si="73"/>
        <v>48884</v>
      </c>
      <c r="S114" s="7">
        <f t="shared" si="49"/>
        <v>5759.2878434845297</v>
      </c>
      <c r="T114" s="7">
        <f t="shared" si="50"/>
        <v>261.78581106747635</v>
      </c>
      <c r="U114" s="7">
        <f t="shared" si="51"/>
        <v>230.39769232048565</v>
      </c>
      <c r="V114" s="7">
        <f t="shared" si="52"/>
        <v>31.388118746990688</v>
      </c>
      <c r="W114" s="7">
        <f t="shared" si="53"/>
        <v>5497.5020324170537</v>
      </c>
      <c r="X114" s="7"/>
      <c r="Y114" s="3" t="str">
        <f>IF(ROWS(Y$15:Y114)-1&gt;$AB$10,"",ROWS(Y$15:Y114)-1)</f>
        <v/>
      </c>
      <c r="Z114" s="9" t="str">
        <f t="shared" si="74"/>
        <v/>
      </c>
      <c r="AA114" s="7" t="str">
        <f t="shared" si="54"/>
        <v/>
      </c>
      <c r="AB114" s="7" t="str">
        <f t="shared" si="55"/>
        <v/>
      </c>
      <c r="AC114" s="7" t="str">
        <f t="shared" si="56"/>
        <v/>
      </c>
      <c r="AD114" s="7" t="str">
        <f t="shared" si="85"/>
        <v/>
      </c>
      <c r="AE114" s="7" t="str">
        <f t="shared" si="58"/>
        <v/>
      </c>
      <c r="AG114" s="3">
        <f>IF(ROWS(AG$15:AG114)-1&gt;$AJ$10,"",ROWS(AG$15:AG114)-1)</f>
        <v>99</v>
      </c>
      <c r="AH114" s="9">
        <f t="shared" si="75"/>
        <v>48884</v>
      </c>
      <c r="AI114" s="7">
        <f t="shared" si="59"/>
        <v>18472.70595443654</v>
      </c>
      <c r="AJ114" s="7">
        <f t="shared" si="76"/>
        <v>839.66845247439858</v>
      </c>
      <c r="AK114" s="7">
        <f t="shared" si="60"/>
        <v>715.7473833633868</v>
      </c>
      <c r="AL114" s="7">
        <f t="shared" si="77"/>
        <v>123.92106911101179</v>
      </c>
      <c r="AM114" s="7">
        <f t="shared" si="61"/>
        <v>17633.037501962142</v>
      </c>
      <c r="AO114" s="3" t="str">
        <f>IF(ROWS(AO$15:AO114)-1&gt;$AR$10,"",ROWS(AO$15:AO114)-1)</f>
        <v/>
      </c>
      <c r="AP114" s="9" t="str">
        <f t="shared" si="78"/>
        <v/>
      </c>
      <c r="AQ114" s="7" t="str">
        <f t="shared" si="62"/>
        <v/>
      </c>
      <c r="AR114" s="7" t="str">
        <f t="shared" si="79"/>
        <v/>
      </c>
      <c r="AS114" s="7" t="str">
        <f t="shared" si="80"/>
        <v/>
      </c>
      <c r="AT114" s="7" t="str">
        <f t="shared" si="81"/>
        <v/>
      </c>
      <c r="AU114" s="7" t="str">
        <f t="shared" si="63"/>
        <v/>
      </c>
      <c r="AW114" s="3" t="str">
        <f>IF(ROWS(AW$15:AW114)-1&gt;$AZ$10,"",ROWS(AW$15:AW114)-1)</f>
        <v/>
      </c>
      <c r="AX114" s="9" t="str">
        <f t="shared" si="82"/>
        <v/>
      </c>
      <c r="AY114" s="7" t="str">
        <f t="shared" si="64"/>
        <v/>
      </c>
      <c r="AZ114" s="7" t="str">
        <f t="shared" si="83"/>
        <v/>
      </c>
      <c r="BA114" s="7" t="str">
        <f t="shared" si="65"/>
        <v/>
      </c>
      <c r="BB114" s="7" t="str">
        <f t="shared" si="84"/>
        <v/>
      </c>
      <c r="BC114" s="7" t="str">
        <f t="shared" si="66"/>
        <v/>
      </c>
    </row>
    <row r="115" spans="1:55" x14ac:dyDescent="0.35">
      <c r="A115" s="3" t="e">
        <f>IF(ROWS(A$15:A115)-1&gt;$D$10,"",ROWS(A$15:A115)-1)</f>
        <v>#REF!</v>
      </c>
      <c r="B115" s="9" t="e">
        <f t="shared" si="67"/>
        <v>#REF!</v>
      </c>
      <c r="C115" s="7" t="e">
        <f t="shared" si="43"/>
        <v>#REF!</v>
      </c>
      <c r="D115" s="7" t="e">
        <f t="shared" si="68"/>
        <v>#REF!</v>
      </c>
      <c r="E115" s="7" t="e">
        <f t="shared" si="44"/>
        <v>#REF!</v>
      </c>
      <c r="F115" s="7" t="e">
        <f t="shared" si="69"/>
        <v>#REF!</v>
      </c>
      <c r="G115" s="7" t="e">
        <f t="shared" si="45"/>
        <v>#REF!</v>
      </c>
      <c r="I115" s="3" t="e">
        <f>IF(ROWS(I$15:I115)-1&gt;$L$10,"",ROWS(I$15:I115)-1)</f>
        <v>#REF!</v>
      </c>
      <c r="J115" s="9" t="e">
        <f t="shared" si="70"/>
        <v>#REF!</v>
      </c>
      <c r="K115" s="7" t="e">
        <f t="shared" si="46"/>
        <v>#REF!</v>
      </c>
      <c r="L115" s="7" t="e">
        <f t="shared" si="71"/>
        <v>#REF!</v>
      </c>
      <c r="M115" s="7" t="e">
        <f t="shared" si="47"/>
        <v>#REF!</v>
      </c>
      <c r="N115" s="7" t="e">
        <f t="shared" si="72"/>
        <v>#REF!</v>
      </c>
      <c r="O115" s="7" t="e">
        <f t="shared" si="48"/>
        <v>#REF!</v>
      </c>
      <c r="Q115" s="3">
        <f>IF(ROWS(Q$15:Q115)-1&gt;$T$10,"",ROWS(Q$15:Q115)-1)</f>
        <v>100</v>
      </c>
      <c r="R115" s="9">
        <f t="shared" si="73"/>
        <v>48914</v>
      </c>
      <c r="S115" s="7">
        <f t="shared" si="49"/>
        <v>5497.5020324170537</v>
      </c>
      <c r="T115" s="7">
        <f t="shared" si="50"/>
        <v>261.78581106747635</v>
      </c>
      <c r="U115" s="7">
        <f t="shared" si="51"/>
        <v>231.82442499080341</v>
      </c>
      <c r="V115" s="7">
        <f t="shared" si="52"/>
        <v>29.961386076672941</v>
      </c>
      <c r="W115" s="7">
        <f t="shared" si="53"/>
        <v>5235.7162213495776</v>
      </c>
      <c r="X115" s="7"/>
      <c r="Y115" s="3" t="str">
        <f>IF(ROWS(Y$15:Y115)-1&gt;$AB$10,"",ROWS(Y$15:Y115)-1)</f>
        <v/>
      </c>
      <c r="Z115" s="9" t="str">
        <f t="shared" si="74"/>
        <v/>
      </c>
      <c r="AA115" s="7" t="str">
        <f t="shared" si="54"/>
        <v/>
      </c>
      <c r="AB115" s="7" t="str">
        <f t="shared" si="55"/>
        <v/>
      </c>
      <c r="AC115" s="7" t="str">
        <f t="shared" si="56"/>
        <v/>
      </c>
      <c r="AD115" s="7" t="str">
        <f t="shared" si="85"/>
        <v/>
      </c>
      <c r="AE115" s="7" t="str">
        <f t="shared" si="58"/>
        <v/>
      </c>
      <c r="AG115" s="3">
        <f>IF(ROWS(AG$15:AG115)-1&gt;$AJ$10,"",ROWS(AG$15:AG115)-1)</f>
        <v>100</v>
      </c>
      <c r="AH115" s="9">
        <f t="shared" si="75"/>
        <v>48914</v>
      </c>
      <c r="AI115" s="7">
        <f t="shared" si="59"/>
        <v>17633.037501962142</v>
      </c>
      <c r="AJ115" s="7">
        <f t="shared" si="76"/>
        <v>839.66845247439858</v>
      </c>
      <c r="AK115" s="7">
        <f t="shared" si="60"/>
        <v>721.38015923206922</v>
      </c>
      <c r="AL115" s="7">
        <f t="shared" si="77"/>
        <v>118.28829324232937</v>
      </c>
      <c r="AM115" s="7">
        <f t="shared" si="61"/>
        <v>16793.369049487745</v>
      </c>
      <c r="AO115" s="3" t="str">
        <f>IF(ROWS(AO$15:AO115)-1&gt;$AR$10,"",ROWS(AO$15:AO115)-1)</f>
        <v/>
      </c>
      <c r="AP115" s="9" t="str">
        <f t="shared" si="78"/>
        <v/>
      </c>
      <c r="AQ115" s="7" t="str">
        <f t="shared" si="62"/>
        <v/>
      </c>
      <c r="AR115" s="7" t="str">
        <f t="shared" si="79"/>
        <v/>
      </c>
      <c r="AS115" s="7" t="str">
        <f t="shared" si="80"/>
        <v/>
      </c>
      <c r="AT115" s="7" t="str">
        <f t="shared" si="81"/>
        <v/>
      </c>
      <c r="AU115" s="7" t="str">
        <f t="shared" si="63"/>
        <v/>
      </c>
      <c r="AW115" s="3" t="str">
        <f>IF(ROWS(AW$15:AW115)-1&gt;$AZ$10,"",ROWS(AW$15:AW115)-1)</f>
        <v/>
      </c>
      <c r="AX115" s="9" t="str">
        <f t="shared" si="82"/>
        <v/>
      </c>
      <c r="AY115" s="7" t="str">
        <f t="shared" si="64"/>
        <v/>
      </c>
      <c r="AZ115" s="7" t="str">
        <f t="shared" si="83"/>
        <v/>
      </c>
      <c r="BA115" s="7" t="str">
        <f t="shared" si="65"/>
        <v/>
      </c>
      <c r="BB115" s="7" t="str">
        <f t="shared" si="84"/>
        <v/>
      </c>
      <c r="BC115" s="7" t="str">
        <f t="shared" si="66"/>
        <v/>
      </c>
    </row>
    <row r="116" spans="1:55" x14ac:dyDescent="0.35">
      <c r="A116" s="3" t="e">
        <f>IF(ROWS(A$15:A116)-1&gt;$D$10,"",ROWS(A$15:A116)-1)</f>
        <v>#REF!</v>
      </c>
      <c r="B116" s="9" t="e">
        <f t="shared" si="67"/>
        <v>#REF!</v>
      </c>
      <c r="C116" s="7" t="e">
        <f t="shared" si="43"/>
        <v>#REF!</v>
      </c>
      <c r="D116" s="7" t="e">
        <f t="shared" si="68"/>
        <v>#REF!</v>
      </c>
      <c r="E116" s="7" t="e">
        <f t="shared" si="44"/>
        <v>#REF!</v>
      </c>
      <c r="F116" s="7" t="e">
        <f t="shared" si="69"/>
        <v>#REF!</v>
      </c>
      <c r="G116" s="7" t="e">
        <f t="shared" si="45"/>
        <v>#REF!</v>
      </c>
      <c r="I116" s="3" t="e">
        <f>IF(ROWS(I$15:I116)-1&gt;$L$10,"",ROWS(I$15:I116)-1)</f>
        <v>#REF!</v>
      </c>
      <c r="J116" s="9" t="e">
        <f t="shared" si="70"/>
        <v>#REF!</v>
      </c>
      <c r="K116" s="7" t="e">
        <f t="shared" si="46"/>
        <v>#REF!</v>
      </c>
      <c r="L116" s="7" t="e">
        <f t="shared" si="71"/>
        <v>#REF!</v>
      </c>
      <c r="M116" s="7" t="e">
        <f t="shared" si="47"/>
        <v>#REF!</v>
      </c>
      <c r="N116" s="7" t="e">
        <f t="shared" si="72"/>
        <v>#REF!</v>
      </c>
      <c r="O116" s="7" t="e">
        <f t="shared" si="48"/>
        <v>#REF!</v>
      </c>
      <c r="Q116" s="3">
        <f>IF(ROWS(Q$15:Q116)-1&gt;$T$10,"",ROWS(Q$15:Q116)-1)</f>
        <v>101</v>
      </c>
      <c r="R116" s="9">
        <f t="shared" si="73"/>
        <v>48945</v>
      </c>
      <c r="S116" s="7">
        <f t="shared" si="49"/>
        <v>5235.7162213495776</v>
      </c>
      <c r="T116" s="7">
        <f t="shared" si="50"/>
        <v>261.78581106747635</v>
      </c>
      <c r="U116" s="7">
        <f t="shared" si="51"/>
        <v>233.25115766112114</v>
      </c>
      <c r="V116" s="7">
        <f t="shared" si="52"/>
        <v>28.534653406355197</v>
      </c>
      <c r="W116" s="7">
        <f t="shared" si="53"/>
        <v>4973.9304102821015</v>
      </c>
      <c r="X116" s="7"/>
      <c r="Y116" s="3" t="str">
        <f>IF(ROWS(Y$15:Y116)-1&gt;$AB$10,"",ROWS(Y$15:Y116)-1)</f>
        <v/>
      </c>
      <c r="Z116" s="9" t="str">
        <f t="shared" si="74"/>
        <v/>
      </c>
      <c r="AA116" s="7" t="str">
        <f t="shared" si="54"/>
        <v/>
      </c>
      <c r="AB116" s="7" t="str">
        <f t="shared" si="55"/>
        <v/>
      </c>
      <c r="AC116" s="7" t="str">
        <f t="shared" si="56"/>
        <v/>
      </c>
      <c r="AD116" s="7" t="str">
        <f t="shared" si="85"/>
        <v/>
      </c>
      <c r="AE116" s="7" t="str">
        <f t="shared" si="58"/>
        <v/>
      </c>
      <c r="AG116" s="3">
        <f>IF(ROWS(AG$15:AG116)-1&gt;$AJ$10,"",ROWS(AG$15:AG116)-1)</f>
        <v>101</v>
      </c>
      <c r="AH116" s="9">
        <f t="shared" si="75"/>
        <v>48945</v>
      </c>
      <c r="AI116" s="7">
        <f t="shared" si="59"/>
        <v>16793.369049487745</v>
      </c>
      <c r="AJ116" s="7">
        <f t="shared" si="76"/>
        <v>839.66845247439858</v>
      </c>
      <c r="AK116" s="7">
        <f t="shared" si="60"/>
        <v>727.01293510075163</v>
      </c>
      <c r="AL116" s="7">
        <f t="shared" si="77"/>
        <v>112.65551737364696</v>
      </c>
      <c r="AM116" s="7">
        <f t="shared" si="61"/>
        <v>15953.700597013347</v>
      </c>
      <c r="AO116" s="3" t="str">
        <f>IF(ROWS(AO$15:AO116)-1&gt;$AR$10,"",ROWS(AO$15:AO116)-1)</f>
        <v/>
      </c>
      <c r="AP116" s="9" t="str">
        <f t="shared" si="78"/>
        <v/>
      </c>
      <c r="AQ116" s="7" t="str">
        <f t="shared" si="62"/>
        <v/>
      </c>
      <c r="AR116" s="7" t="str">
        <f t="shared" si="79"/>
        <v/>
      </c>
      <c r="AS116" s="7" t="str">
        <f t="shared" si="80"/>
        <v/>
      </c>
      <c r="AT116" s="7" t="str">
        <f t="shared" si="81"/>
        <v/>
      </c>
      <c r="AU116" s="7" t="str">
        <f t="shared" si="63"/>
        <v/>
      </c>
      <c r="AW116" s="3" t="str">
        <f>IF(ROWS(AW$15:AW116)-1&gt;$AZ$10,"",ROWS(AW$15:AW116)-1)</f>
        <v/>
      </c>
      <c r="AX116" s="9" t="str">
        <f t="shared" si="82"/>
        <v/>
      </c>
      <c r="AY116" s="7" t="str">
        <f t="shared" si="64"/>
        <v/>
      </c>
      <c r="AZ116" s="7" t="str">
        <f t="shared" si="83"/>
        <v/>
      </c>
      <c r="BA116" s="7" t="str">
        <f t="shared" si="65"/>
        <v/>
      </c>
      <c r="BB116" s="7" t="str">
        <f t="shared" si="84"/>
        <v/>
      </c>
      <c r="BC116" s="7" t="str">
        <f t="shared" si="66"/>
        <v/>
      </c>
    </row>
    <row r="117" spans="1:55" x14ac:dyDescent="0.35">
      <c r="A117" s="3" t="e">
        <f>IF(ROWS(A$15:A117)-1&gt;$D$10,"",ROWS(A$15:A117)-1)</f>
        <v>#REF!</v>
      </c>
      <c r="B117" s="9" t="e">
        <f t="shared" si="67"/>
        <v>#REF!</v>
      </c>
      <c r="C117" s="7" t="e">
        <f t="shared" si="43"/>
        <v>#REF!</v>
      </c>
      <c r="D117" s="7" t="e">
        <f t="shared" si="68"/>
        <v>#REF!</v>
      </c>
      <c r="E117" s="7" t="e">
        <f t="shared" si="44"/>
        <v>#REF!</v>
      </c>
      <c r="F117" s="7" t="e">
        <f t="shared" si="69"/>
        <v>#REF!</v>
      </c>
      <c r="G117" s="7" t="e">
        <f t="shared" si="45"/>
        <v>#REF!</v>
      </c>
      <c r="I117" s="3" t="e">
        <f>IF(ROWS(I$15:I117)-1&gt;$L$10,"",ROWS(I$15:I117)-1)</f>
        <v>#REF!</v>
      </c>
      <c r="J117" s="9" t="e">
        <f t="shared" si="70"/>
        <v>#REF!</v>
      </c>
      <c r="K117" s="7" t="e">
        <f t="shared" si="46"/>
        <v>#REF!</v>
      </c>
      <c r="L117" s="7" t="e">
        <f t="shared" si="71"/>
        <v>#REF!</v>
      </c>
      <c r="M117" s="7" t="e">
        <f t="shared" si="47"/>
        <v>#REF!</v>
      </c>
      <c r="N117" s="7" t="e">
        <f t="shared" si="72"/>
        <v>#REF!</v>
      </c>
      <c r="O117" s="7" t="e">
        <f t="shared" si="48"/>
        <v>#REF!</v>
      </c>
      <c r="Q117" s="3">
        <f>IF(ROWS(Q$15:Q117)-1&gt;$T$10,"",ROWS(Q$15:Q117)-1)</f>
        <v>102</v>
      </c>
      <c r="R117" s="9">
        <f t="shared" si="73"/>
        <v>48976</v>
      </c>
      <c r="S117" s="7">
        <f t="shared" si="49"/>
        <v>4973.9304102821015</v>
      </c>
      <c r="T117" s="7">
        <f t="shared" si="50"/>
        <v>261.78581106747635</v>
      </c>
      <c r="U117" s="7">
        <f t="shared" si="51"/>
        <v>234.6778903314389</v>
      </c>
      <c r="V117" s="7">
        <f t="shared" si="52"/>
        <v>27.107920736037453</v>
      </c>
      <c r="W117" s="7">
        <f t="shared" si="53"/>
        <v>4712.1445992146255</v>
      </c>
      <c r="X117" s="7"/>
      <c r="Y117" s="3" t="str">
        <f>IF(ROWS(Y$15:Y117)-1&gt;$AB$10,"",ROWS(Y$15:Y117)-1)</f>
        <v/>
      </c>
      <c r="Z117" s="9" t="str">
        <f t="shared" si="74"/>
        <v/>
      </c>
      <c r="AA117" s="7" t="str">
        <f t="shared" si="54"/>
        <v/>
      </c>
      <c r="AB117" s="7" t="str">
        <f t="shared" si="55"/>
        <v/>
      </c>
      <c r="AC117" s="7" t="str">
        <f t="shared" si="56"/>
        <v/>
      </c>
      <c r="AD117" s="7" t="str">
        <f t="shared" si="85"/>
        <v/>
      </c>
      <c r="AE117" s="7" t="str">
        <f t="shared" si="58"/>
        <v/>
      </c>
      <c r="AG117" s="3">
        <f>IF(ROWS(AG$15:AG117)-1&gt;$AJ$10,"",ROWS(AG$15:AG117)-1)</f>
        <v>102</v>
      </c>
      <c r="AH117" s="9">
        <f t="shared" si="75"/>
        <v>48976</v>
      </c>
      <c r="AI117" s="7">
        <f t="shared" si="59"/>
        <v>15953.700597013347</v>
      </c>
      <c r="AJ117" s="7">
        <f t="shared" si="76"/>
        <v>839.66845247439858</v>
      </c>
      <c r="AK117" s="7">
        <f t="shared" si="60"/>
        <v>732.64571096943405</v>
      </c>
      <c r="AL117" s="7">
        <f t="shared" si="77"/>
        <v>107.02274150496454</v>
      </c>
      <c r="AM117" s="7">
        <f t="shared" si="61"/>
        <v>15114.032144538949</v>
      </c>
      <c r="AO117" s="3" t="str">
        <f>IF(ROWS(AO$15:AO117)-1&gt;$AR$10,"",ROWS(AO$15:AO117)-1)</f>
        <v/>
      </c>
      <c r="AP117" s="9" t="str">
        <f t="shared" si="78"/>
        <v/>
      </c>
      <c r="AQ117" s="7" t="str">
        <f t="shared" si="62"/>
        <v/>
      </c>
      <c r="AR117" s="7" t="str">
        <f t="shared" si="79"/>
        <v/>
      </c>
      <c r="AS117" s="7" t="str">
        <f t="shared" si="80"/>
        <v/>
      </c>
      <c r="AT117" s="7" t="str">
        <f t="shared" si="81"/>
        <v/>
      </c>
      <c r="AU117" s="7" t="str">
        <f t="shared" si="63"/>
        <v/>
      </c>
      <c r="AW117" s="3" t="str">
        <f>IF(ROWS(AW$15:AW117)-1&gt;$AZ$10,"",ROWS(AW$15:AW117)-1)</f>
        <v/>
      </c>
      <c r="AX117" s="9" t="str">
        <f t="shared" si="82"/>
        <v/>
      </c>
      <c r="AY117" s="7" t="str">
        <f t="shared" si="64"/>
        <v/>
      </c>
      <c r="AZ117" s="7" t="str">
        <f t="shared" si="83"/>
        <v/>
      </c>
      <c r="BA117" s="7" t="str">
        <f t="shared" si="65"/>
        <v/>
      </c>
      <c r="BB117" s="7" t="str">
        <f t="shared" si="84"/>
        <v/>
      </c>
      <c r="BC117" s="7" t="str">
        <f t="shared" si="66"/>
        <v/>
      </c>
    </row>
    <row r="118" spans="1:55" x14ac:dyDescent="0.35">
      <c r="A118" s="3" t="e">
        <f>IF(ROWS(A$15:A118)-1&gt;$D$10,"",ROWS(A$15:A118)-1)</f>
        <v>#REF!</v>
      </c>
      <c r="B118" s="9" t="e">
        <f t="shared" si="67"/>
        <v>#REF!</v>
      </c>
      <c r="C118" s="7" t="e">
        <f t="shared" si="43"/>
        <v>#REF!</v>
      </c>
      <c r="D118" s="7" t="e">
        <f t="shared" si="68"/>
        <v>#REF!</v>
      </c>
      <c r="E118" s="7" t="e">
        <f t="shared" si="44"/>
        <v>#REF!</v>
      </c>
      <c r="F118" s="7" t="e">
        <f t="shared" si="69"/>
        <v>#REF!</v>
      </c>
      <c r="G118" s="7" t="e">
        <f t="shared" si="45"/>
        <v>#REF!</v>
      </c>
      <c r="I118" s="3" t="e">
        <f>IF(ROWS(I$15:I118)-1&gt;$L$10,"",ROWS(I$15:I118)-1)</f>
        <v>#REF!</v>
      </c>
      <c r="J118" s="9" t="e">
        <f t="shared" si="70"/>
        <v>#REF!</v>
      </c>
      <c r="K118" s="7" t="e">
        <f t="shared" si="46"/>
        <v>#REF!</v>
      </c>
      <c r="L118" s="7" t="e">
        <f t="shared" si="71"/>
        <v>#REF!</v>
      </c>
      <c r="M118" s="7" t="e">
        <f t="shared" si="47"/>
        <v>#REF!</v>
      </c>
      <c r="N118" s="7" t="e">
        <f t="shared" si="72"/>
        <v>#REF!</v>
      </c>
      <c r="O118" s="7" t="e">
        <f t="shared" si="48"/>
        <v>#REF!</v>
      </c>
      <c r="Q118" s="3">
        <f>IF(ROWS(Q$15:Q118)-1&gt;$T$10,"",ROWS(Q$15:Q118)-1)</f>
        <v>103</v>
      </c>
      <c r="R118" s="9">
        <f t="shared" si="73"/>
        <v>49004</v>
      </c>
      <c r="S118" s="7">
        <f t="shared" si="49"/>
        <v>4712.1445992146255</v>
      </c>
      <c r="T118" s="7">
        <f t="shared" si="50"/>
        <v>261.78581106747635</v>
      </c>
      <c r="U118" s="7">
        <f t="shared" si="51"/>
        <v>236.10462300175664</v>
      </c>
      <c r="V118" s="7">
        <f t="shared" si="52"/>
        <v>25.681188065719709</v>
      </c>
      <c r="W118" s="7">
        <f t="shared" si="53"/>
        <v>4450.3587881471494</v>
      </c>
      <c r="X118" s="7"/>
      <c r="Y118" s="3" t="str">
        <f>IF(ROWS(Y$15:Y118)-1&gt;$AB$10,"",ROWS(Y$15:Y118)-1)</f>
        <v/>
      </c>
      <c r="Z118" s="9" t="str">
        <f t="shared" si="74"/>
        <v/>
      </c>
      <c r="AA118" s="7" t="str">
        <f t="shared" si="54"/>
        <v/>
      </c>
      <c r="AB118" s="7" t="str">
        <f t="shared" si="55"/>
        <v/>
      </c>
      <c r="AC118" s="7" t="str">
        <f t="shared" si="56"/>
        <v/>
      </c>
      <c r="AD118" s="7" t="str">
        <f t="shared" si="85"/>
        <v/>
      </c>
      <c r="AE118" s="7" t="str">
        <f t="shared" si="58"/>
        <v/>
      </c>
      <c r="AG118" s="3">
        <f>IF(ROWS(AG$15:AG118)-1&gt;$AJ$10,"",ROWS(AG$15:AG118)-1)</f>
        <v>103</v>
      </c>
      <c r="AH118" s="9">
        <f t="shared" si="75"/>
        <v>49004</v>
      </c>
      <c r="AI118" s="7">
        <f t="shared" si="59"/>
        <v>15114.032144538949</v>
      </c>
      <c r="AJ118" s="7">
        <f t="shared" si="76"/>
        <v>839.66845247439858</v>
      </c>
      <c r="AK118" s="7">
        <f t="shared" si="60"/>
        <v>738.27848683811646</v>
      </c>
      <c r="AL118" s="7">
        <f t="shared" si="77"/>
        <v>101.38996563628211</v>
      </c>
      <c r="AM118" s="7">
        <f t="shared" si="61"/>
        <v>14274.363692064551</v>
      </c>
      <c r="AO118" s="3" t="str">
        <f>IF(ROWS(AO$15:AO118)-1&gt;$AR$10,"",ROWS(AO$15:AO118)-1)</f>
        <v/>
      </c>
      <c r="AP118" s="9" t="str">
        <f t="shared" si="78"/>
        <v/>
      </c>
      <c r="AQ118" s="7" t="str">
        <f t="shared" si="62"/>
        <v/>
      </c>
      <c r="AR118" s="7" t="str">
        <f t="shared" si="79"/>
        <v/>
      </c>
      <c r="AS118" s="7" t="str">
        <f t="shared" si="80"/>
        <v/>
      </c>
      <c r="AT118" s="7" t="str">
        <f t="shared" si="81"/>
        <v/>
      </c>
      <c r="AU118" s="7" t="str">
        <f t="shared" si="63"/>
        <v/>
      </c>
      <c r="AW118" s="3" t="str">
        <f>IF(ROWS(AW$15:AW118)-1&gt;$AZ$10,"",ROWS(AW$15:AW118)-1)</f>
        <v/>
      </c>
      <c r="AX118" s="9" t="str">
        <f t="shared" si="82"/>
        <v/>
      </c>
      <c r="AY118" s="7" t="str">
        <f t="shared" si="64"/>
        <v/>
      </c>
      <c r="AZ118" s="7" t="str">
        <f t="shared" si="83"/>
        <v/>
      </c>
      <c r="BA118" s="7" t="str">
        <f t="shared" si="65"/>
        <v/>
      </c>
      <c r="BB118" s="7" t="str">
        <f t="shared" si="84"/>
        <v/>
      </c>
      <c r="BC118" s="7" t="str">
        <f t="shared" si="66"/>
        <v/>
      </c>
    </row>
    <row r="119" spans="1:55" x14ac:dyDescent="0.35">
      <c r="A119" s="3" t="e">
        <f>IF(ROWS(A$15:A119)-1&gt;$D$10,"",ROWS(A$15:A119)-1)</f>
        <v>#REF!</v>
      </c>
      <c r="B119" s="9" t="e">
        <f t="shared" si="67"/>
        <v>#REF!</v>
      </c>
      <c r="C119" s="7" t="e">
        <f t="shared" si="43"/>
        <v>#REF!</v>
      </c>
      <c r="D119" s="7" t="e">
        <f t="shared" si="68"/>
        <v>#REF!</v>
      </c>
      <c r="E119" s="7" t="e">
        <f t="shared" si="44"/>
        <v>#REF!</v>
      </c>
      <c r="F119" s="7" t="e">
        <f t="shared" si="69"/>
        <v>#REF!</v>
      </c>
      <c r="G119" s="7" t="e">
        <f t="shared" si="45"/>
        <v>#REF!</v>
      </c>
      <c r="I119" s="3" t="e">
        <f>IF(ROWS(I$15:I119)-1&gt;$L$10,"",ROWS(I$15:I119)-1)</f>
        <v>#REF!</v>
      </c>
      <c r="J119" s="9" t="e">
        <f t="shared" si="70"/>
        <v>#REF!</v>
      </c>
      <c r="K119" s="7" t="e">
        <f t="shared" si="46"/>
        <v>#REF!</v>
      </c>
      <c r="L119" s="7" t="e">
        <f t="shared" si="71"/>
        <v>#REF!</v>
      </c>
      <c r="M119" s="7" t="e">
        <f t="shared" si="47"/>
        <v>#REF!</v>
      </c>
      <c r="N119" s="7" t="e">
        <f t="shared" si="72"/>
        <v>#REF!</v>
      </c>
      <c r="O119" s="7" t="e">
        <f t="shared" si="48"/>
        <v>#REF!</v>
      </c>
      <c r="Q119" s="3">
        <f>IF(ROWS(Q$15:Q119)-1&gt;$T$10,"",ROWS(Q$15:Q119)-1)</f>
        <v>104</v>
      </c>
      <c r="R119" s="9">
        <f t="shared" si="73"/>
        <v>49035</v>
      </c>
      <c r="S119" s="7">
        <f t="shared" si="49"/>
        <v>4450.3587881471494</v>
      </c>
      <c r="T119" s="7">
        <f t="shared" si="50"/>
        <v>261.78581106747635</v>
      </c>
      <c r="U119" s="7">
        <f t="shared" si="51"/>
        <v>237.53135567207437</v>
      </c>
      <c r="V119" s="7">
        <f t="shared" si="52"/>
        <v>24.254455395401965</v>
      </c>
      <c r="W119" s="7">
        <f t="shared" si="53"/>
        <v>4188.5729770796734</v>
      </c>
      <c r="X119" s="7"/>
      <c r="Y119" s="3" t="str">
        <f>IF(ROWS(Y$15:Y119)-1&gt;$AB$10,"",ROWS(Y$15:Y119)-1)</f>
        <v/>
      </c>
      <c r="Z119" s="9" t="str">
        <f t="shared" si="74"/>
        <v/>
      </c>
      <c r="AA119" s="7" t="str">
        <f t="shared" si="54"/>
        <v/>
      </c>
      <c r="AB119" s="7" t="str">
        <f t="shared" si="55"/>
        <v/>
      </c>
      <c r="AC119" s="7" t="str">
        <f t="shared" si="56"/>
        <v/>
      </c>
      <c r="AD119" s="7" t="str">
        <f t="shared" si="85"/>
        <v/>
      </c>
      <c r="AE119" s="7" t="str">
        <f t="shared" si="58"/>
        <v/>
      </c>
      <c r="AG119" s="3">
        <f>IF(ROWS(AG$15:AG119)-1&gt;$AJ$10,"",ROWS(AG$15:AG119)-1)</f>
        <v>104</v>
      </c>
      <c r="AH119" s="9">
        <f t="shared" si="75"/>
        <v>49035</v>
      </c>
      <c r="AI119" s="7">
        <f t="shared" si="59"/>
        <v>14274.363692064551</v>
      </c>
      <c r="AJ119" s="7">
        <f t="shared" si="76"/>
        <v>839.66845247439858</v>
      </c>
      <c r="AK119" s="7">
        <f t="shared" si="60"/>
        <v>743.91126270679888</v>
      </c>
      <c r="AL119" s="7">
        <f t="shared" si="77"/>
        <v>95.757189767599698</v>
      </c>
      <c r="AM119" s="7">
        <f t="shared" si="61"/>
        <v>13434.695239590154</v>
      </c>
      <c r="AO119" s="3" t="str">
        <f>IF(ROWS(AO$15:AO119)-1&gt;$AR$10,"",ROWS(AO$15:AO119)-1)</f>
        <v/>
      </c>
      <c r="AP119" s="9" t="str">
        <f t="shared" si="78"/>
        <v/>
      </c>
      <c r="AQ119" s="7" t="str">
        <f t="shared" si="62"/>
        <v/>
      </c>
      <c r="AR119" s="7" t="str">
        <f t="shared" si="79"/>
        <v/>
      </c>
      <c r="AS119" s="7" t="str">
        <f t="shared" si="80"/>
        <v/>
      </c>
      <c r="AT119" s="7" t="str">
        <f t="shared" si="81"/>
        <v/>
      </c>
      <c r="AU119" s="7" t="str">
        <f t="shared" si="63"/>
        <v/>
      </c>
      <c r="AW119" s="3" t="str">
        <f>IF(ROWS(AW$15:AW119)-1&gt;$AZ$10,"",ROWS(AW$15:AW119)-1)</f>
        <v/>
      </c>
      <c r="AX119" s="9" t="str">
        <f t="shared" si="82"/>
        <v/>
      </c>
      <c r="AY119" s="7" t="str">
        <f t="shared" si="64"/>
        <v/>
      </c>
      <c r="AZ119" s="7" t="str">
        <f t="shared" si="83"/>
        <v/>
      </c>
      <c r="BA119" s="7" t="str">
        <f t="shared" si="65"/>
        <v/>
      </c>
      <c r="BB119" s="7" t="str">
        <f t="shared" si="84"/>
        <v/>
      </c>
      <c r="BC119" s="7" t="str">
        <f t="shared" si="66"/>
        <v/>
      </c>
    </row>
    <row r="120" spans="1:55" x14ac:dyDescent="0.35">
      <c r="A120" s="3" t="e">
        <f>IF(ROWS(A$15:A120)-1&gt;$D$10,"",ROWS(A$15:A120)-1)</f>
        <v>#REF!</v>
      </c>
      <c r="B120" s="9" t="e">
        <f t="shared" si="67"/>
        <v>#REF!</v>
      </c>
      <c r="C120" s="7" t="e">
        <f t="shared" si="43"/>
        <v>#REF!</v>
      </c>
      <c r="D120" s="7" t="e">
        <f t="shared" si="68"/>
        <v>#REF!</v>
      </c>
      <c r="E120" s="7" t="e">
        <f t="shared" si="44"/>
        <v>#REF!</v>
      </c>
      <c r="F120" s="7" t="e">
        <f t="shared" si="69"/>
        <v>#REF!</v>
      </c>
      <c r="G120" s="7" t="e">
        <f t="shared" si="45"/>
        <v>#REF!</v>
      </c>
      <c r="I120" s="3" t="e">
        <f>IF(ROWS(I$15:I120)-1&gt;$L$10,"",ROWS(I$15:I120)-1)</f>
        <v>#REF!</v>
      </c>
      <c r="J120" s="9" t="e">
        <f t="shared" si="70"/>
        <v>#REF!</v>
      </c>
      <c r="K120" s="7" t="e">
        <f t="shared" si="46"/>
        <v>#REF!</v>
      </c>
      <c r="L120" s="7" t="e">
        <f t="shared" si="71"/>
        <v>#REF!</v>
      </c>
      <c r="M120" s="7" t="e">
        <f t="shared" si="47"/>
        <v>#REF!</v>
      </c>
      <c r="N120" s="7" t="e">
        <f t="shared" si="72"/>
        <v>#REF!</v>
      </c>
      <c r="O120" s="7" t="e">
        <f t="shared" si="48"/>
        <v>#REF!</v>
      </c>
      <c r="Q120" s="3">
        <f>IF(ROWS(Q$15:Q120)-1&gt;$T$10,"",ROWS(Q$15:Q120)-1)</f>
        <v>105</v>
      </c>
      <c r="R120" s="9">
        <f t="shared" si="73"/>
        <v>49065</v>
      </c>
      <c r="S120" s="7">
        <f t="shared" si="49"/>
        <v>4188.5729770796734</v>
      </c>
      <c r="T120" s="7">
        <f t="shared" si="50"/>
        <v>261.78581106747635</v>
      </c>
      <c r="U120" s="7">
        <f t="shared" si="51"/>
        <v>238.95808834239213</v>
      </c>
      <c r="V120" s="7">
        <f t="shared" si="52"/>
        <v>22.827722725084218</v>
      </c>
      <c r="W120" s="7">
        <f t="shared" si="53"/>
        <v>3926.7871660121968</v>
      </c>
      <c r="X120" s="7"/>
      <c r="Y120" s="3" t="str">
        <f>IF(ROWS(Y$15:Y120)-1&gt;$AB$10,"",ROWS(Y$15:Y120)-1)</f>
        <v/>
      </c>
      <c r="Z120" s="9" t="str">
        <f t="shared" si="74"/>
        <v/>
      </c>
      <c r="AA120" s="7" t="str">
        <f t="shared" si="54"/>
        <v/>
      </c>
      <c r="AB120" s="7" t="str">
        <f t="shared" si="55"/>
        <v/>
      </c>
      <c r="AC120" s="7" t="str">
        <f t="shared" si="56"/>
        <v/>
      </c>
      <c r="AD120" s="7" t="str">
        <f t="shared" si="85"/>
        <v/>
      </c>
      <c r="AE120" s="7" t="str">
        <f t="shared" si="58"/>
        <v/>
      </c>
      <c r="AG120" s="3">
        <f>IF(ROWS(AG$15:AG120)-1&gt;$AJ$10,"",ROWS(AG$15:AG120)-1)</f>
        <v>105</v>
      </c>
      <c r="AH120" s="9">
        <f t="shared" si="75"/>
        <v>49065</v>
      </c>
      <c r="AI120" s="7">
        <f t="shared" si="59"/>
        <v>13434.695239590154</v>
      </c>
      <c r="AJ120" s="7">
        <f t="shared" si="76"/>
        <v>839.66845247439858</v>
      </c>
      <c r="AK120" s="7">
        <f t="shared" si="60"/>
        <v>749.5440385754813</v>
      </c>
      <c r="AL120" s="7">
        <f t="shared" si="77"/>
        <v>90.124413898917282</v>
      </c>
      <c r="AM120" s="7">
        <f t="shared" si="61"/>
        <v>12595.026787115756</v>
      </c>
      <c r="AO120" s="3" t="str">
        <f>IF(ROWS(AO$15:AO120)-1&gt;$AR$10,"",ROWS(AO$15:AO120)-1)</f>
        <v/>
      </c>
      <c r="AP120" s="9" t="str">
        <f t="shared" si="78"/>
        <v/>
      </c>
      <c r="AQ120" s="7" t="str">
        <f t="shared" si="62"/>
        <v/>
      </c>
      <c r="AR120" s="7" t="str">
        <f t="shared" si="79"/>
        <v/>
      </c>
      <c r="AS120" s="7" t="str">
        <f t="shared" si="80"/>
        <v/>
      </c>
      <c r="AT120" s="7" t="str">
        <f t="shared" si="81"/>
        <v/>
      </c>
      <c r="AU120" s="7" t="str">
        <f t="shared" si="63"/>
        <v/>
      </c>
      <c r="AW120" s="3" t="str">
        <f>IF(ROWS(AW$15:AW120)-1&gt;$AZ$10,"",ROWS(AW$15:AW120)-1)</f>
        <v/>
      </c>
      <c r="AX120" s="9" t="str">
        <f t="shared" si="82"/>
        <v/>
      </c>
      <c r="AY120" s="7" t="str">
        <f t="shared" si="64"/>
        <v/>
      </c>
      <c r="AZ120" s="7" t="str">
        <f t="shared" si="83"/>
        <v/>
      </c>
      <c r="BA120" s="7" t="str">
        <f t="shared" si="65"/>
        <v/>
      </c>
      <c r="BB120" s="7" t="str">
        <f t="shared" si="84"/>
        <v/>
      </c>
      <c r="BC120" s="7" t="str">
        <f t="shared" si="66"/>
        <v/>
      </c>
    </row>
    <row r="121" spans="1:55" x14ac:dyDescent="0.35">
      <c r="A121" s="3" t="e">
        <f>IF(ROWS(A$15:A121)-1&gt;$D$10,"",ROWS(A$15:A121)-1)</f>
        <v>#REF!</v>
      </c>
      <c r="B121" s="9" t="e">
        <f t="shared" si="67"/>
        <v>#REF!</v>
      </c>
      <c r="C121" s="7" t="e">
        <f t="shared" si="43"/>
        <v>#REF!</v>
      </c>
      <c r="D121" s="7" t="e">
        <f t="shared" si="68"/>
        <v>#REF!</v>
      </c>
      <c r="E121" s="7" t="e">
        <f t="shared" si="44"/>
        <v>#REF!</v>
      </c>
      <c r="F121" s="7" t="e">
        <f t="shared" si="69"/>
        <v>#REF!</v>
      </c>
      <c r="G121" s="7" t="e">
        <f t="shared" si="45"/>
        <v>#REF!</v>
      </c>
      <c r="I121" s="3" t="e">
        <f>IF(ROWS(I$15:I121)-1&gt;$L$10,"",ROWS(I$15:I121)-1)</f>
        <v>#REF!</v>
      </c>
      <c r="J121" s="9" t="e">
        <f t="shared" si="70"/>
        <v>#REF!</v>
      </c>
      <c r="K121" s="7" t="e">
        <f t="shared" si="46"/>
        <v>#REF!</v>
      </c>
      <c r="L121" s="7" t="e">
        <f t="shared" si="71"/>
        <v>#REF!</v>
      </c>
      <c r="M121" s="7" t="e">
        <f t="shared" si="47"/>
        <v>#REF!</v>
      </c>
      <c r="N121" s="7" t="e">
        <f t="shared" si="72"/>
        <v>#REF!</v>
      </c>
      <c r="O121" s="7" t="e">
        <f t="shared" si="48"/>
        <v>#REF!</v>
      </c>
      <c r="Q121" s="3">
        <f>IF(ROWS(Q$15:Q121)-1&gt;$T$10,"",ROWS(Q$15:Q121)-1)</f>
        <v>106</v>
      </c>
      <c r="R121" s="9">
        <f t="shared" si="73"/>
        <v>49096</v>
      </c>
      <c r="S121" s="7">
        <f t="shared" si="49"/>
        <v>3926.7871660121968</v>
      </c>
      <c r="T121" s="7">
        <f t="shared" si="50"/>
        <v>261.78581106747635</v>
      </c>
      <c r="U121" s="7">
        <f t="shared" si="51"/>
        <v>240.38482101270986</v>
      </c>
      <c r="V121" s="7">
        <f t="shared" si="52"/>
        <v>21.400990054766474</v>
      </c>
      <c r="W121" s="7">
        <f t="shared" si="53"/>
        <v>3665.0013549447203</v>
      </c>
      <c r="X121" s="7"/>
      <c r="Y121" s="3" t="str">
        <f>IF(ROWS(Y$15:Y121)-1&gt;$AB$10,"",ROWS(Y$15:Y121)-1)</f>
        <v/>
      </c>
      <c r="Z121" s="9" t="str">
        <f t="shared" si="74"/>
        <v/>
      </c>
      <c r="AA121" s="7" t="str">
        <f t="shared" si="54"/>
        <v/>
      </c>
      <c r="AB121" s="7" t="str">
        <f t="shared" si="55"/>
        <v/>
      </c>
      <c r="AC121" s="7" t="str">
        <f t="shared" si="56"/>
        <v/>
      </c>
      <c r="AD121" s="7" t="str">
        <f t="shared" si="85"/>
        <v/>
      </c>
      <c r="AE121" s="7" t="str">
        <f t="shared" si="58"/>
        <v/>
      </c>
      <c r="AG121" s="3">
        <f>IF(ROWS(AG$15:AG121)-1&gt;$AJ$10,"",ROWS(AG$15:AG121)-1)</f>
        <v>106</v>
      </c>
      <c r="AH121" s="9">
        <f t="shared" si="75"/>
        <v>49096</v>
      </c>
      <c r="AI121" s="7">
        <f t="shared" si="59"/>
        <v>12595.026787115756</v>
      </c>
      <c r="AJ121" s="7">
        <f t="shared" si="76"/>
        <v>839.66845247439858</v>
      </c>
      <c r="AK121" s="7">
        <f t="shared" si="60"/>
        <v>755.17681444416371</v>
      </c>
      <c r="AL121" s="7">
        <f t="shared" si="77"/>
        <v>84.491638030234867</v>
      </c>
      <c r="AM121" s="7">
        <f t="shared" si="61"/>
        <v>11755.358334641358</v>
      </c>
      <c r="AO121" s="3" t="str">
        <f>IF(ROWS(AO$15:AO121)-1&gt;$AR$10,"",ROWS(AO$15:AO121)-1)</f>
        <v/>
      </c>
      <c r="AP121" s="9" t="str">
        <f t="shared" si="78"/>
        <v/>
      </c>
      <c r="AQ121" s="7" t="str">
        <f t="shared" si="62"/>
        <v/>
      </c>
      <c r="AR121" s="7" t="str">
        <f t="shared" si="79"/>
        <v/>
      </c>
      <c r="AS121" s="7" t="str">
        <f t="shared" si="80"/>
        <v/>
      </c>
      <c r="AT121" s="7" t="str">
        <f t="shared" si="81"/>
        <v/>
      </c>
      <c r="AU121" s="7" t="str">
        <f t="shared" si="63"/>
        <v/>
      </c>
      <c r="AW121" s="3" t="str">
        <f>IF(ROWS(AW$15:AW121)-1&gt;$AZ$10,"",ROWS(AW$15:AW121)-1)</f>
        <v/>
      </c>
      <c r="AX121" s="9" t="str">
        <f t="shared" si="82"/>
        <v/>
      </c>
      <c r="AY121" s="7" t="str">
        <f t="shared" si="64"/>
        <v/>
      </c>
      <c r="AZ121" s="7" t="str">
        <f t="shared" si="83"/>
        <v/>
      </c>
      <c r="BA121" s="7" t="str">
        <f t="shared" si="65"/>
        <v/>
      </c>
      <c r="BB121" s="7" t="str">
        <f t="shared" si="84"/>
        <v/>
      </c>
      <c r="BC121" s="7" t="str">
        <f t="shared" si="66"/>
        <v/>
      </c>
    </row>
    <row r="122" spans="1:55" x14ac:dyDescent="0.35">
      <c r="A122" s="3" t="e">
        <f>IF(ROWS(A$15:A122)-1&gt;$D$10,"",ROWS(A$15:A122)-1)</f>
        <v>#REF!</v>
      </c>
      <c r="B122" s="9" t="e">
        <f t="shared" si="67"/>
        <v>#REF!</v>
      </c>
      <c r="C122" s="7" t="e">
        <f t="shared" si="43"/>
        <v>#REF!</v>
      </c>
      <c r="D122" s="7" t="e">
        <f t="shared" si="68"/>
        <v>#REF!</v>
      </c>
      <c r="E122" s="7" t="e">
        <f t="shared" si="44"/>
        <v>#REF!</v>
      </c>
      <c r="F122" s="7" t="e">
        <f t="shared" si="69"/>
        <v>#REF!</v>
      </c>
      <c r="G122" s="7" t="e">
        <f t="shared" si="45"/>
        <v>#REF!</v>
      </c>
      <c r="I122" s="3" t="e">
        <f>IF(ROWS(I$15:I122)-1&gt;$L$10,"",ROWS(I$15:I122)-1)</f>
        <v>#REF!</v>
      </c>
      <c r="J122" s="9" t="e">
        <f t="shared" si="70"/>
        <v>#REF!</v>
      </c>
      <c r="K122" s="7" t="e">
        <f t="shared" si="46"/>
        <v>#REF!</v>
      </c>
      <c r="L122" s="7" t="e">
        <f t="shared" si="71"/>
        <v>#REF!</v>
      </c>
      <c r="M122" s="7" t="e">
        <f t="shared" si="47"/>
        <v>#REF!</v>
      </c>
      <c r="N122" s="7" t="e">
        <f t="shared" si="72"/>
        <v>#REF!</v>
      </c>
      <c r="O122" s="7" t="e">
        <f t="shared" si="48"/>
        <v>#REF!</v>
      </c>
      <c r="Q122" s="3">
        <f>IF(ROWS(Q$15:Q122)-1&gt;$T$10,"",ROWS(Q$15:Q122)-1)</f>
        <v>107</v>
      </c>
      <c r="R122" s="9">
        <f t="shared" si="73"/>
        <v>49126</v>
      </c>
      <c r="S122" s="7">
        <f t="shared" si="49"/>
        <v>3665.0013549447203</v>
      </c>
      <c r="T122" s="7">
        <f t="shared" si="50"/>
        <v>261.78581106747635</v>
      </c>
      <c r="U122" s="7">
        <f t="shared" si="51"/>
        <v>241.81155368302763</v>
      </c>
      <c r="V122" s="7">
        <f t="shared" si="52"/>
        <v>19.974257384448727</v>
      </c>
      <c r="W122" s="7">
        <f t="shared" si="53"/>
        <v>3403.2155438772438</v>
      </c>
      <c r="X122" s="7"/>
      <c r="Y122" s="3" t="str">
        <f>IF(ROWS(Y$15:Y122)-1&gt;$AB$10,"",ROWS(Y$15:Y122)-1)</f>
        <v/>
      </c>
      <c r="Z122" s="9" t="str">
        <f t="shared" si="74"/>
        <v/>
      </c>
      <c r="AA122" s="7" t="str">
        <f t="shared" si="54"/>
        <v/>
      </c>
      <c r="AB122" s="7" t="str">
        <f t="shared" si="55"/>
        <v/>
      </c>
      <c r="AC122" s="7" t="str">
        <f t="shared" si="56"/>
        <v/>
      </c>
      <c r="AD122" s="7" t="str">
        <f t="shared" si="85"/>
        <v/>
      </c>
      <c r="AE122" s="7" t="str">
        <f t="shared" si="58"/>
        <v/>
      </c>
      <c r="AG122" s="3">
        <f>IF(ROWS(AG$15:AG122)-1&gt;$AJ$10,"",ROWS(AG$15:AG122)-1)</f>
        <v>107</v>
      </c>
      <c r="AH122" s="9">
        <f t="shared" si="75"/>
        <v>49126</v>
      </c>
      <c r="AI122" s="7">
        <f t="shared" si="59"/>
        <v>11755.358334641358</v>
      </c>
      <c r="AJ122" s="7">
        <f t="shared" si="76"/>
        <v>839.66845247439858</v>
      </c>
      <c r="AK122" s="7">
        <f t="shared" si="60"/>
        <v>760.80959031284613</v>
      </c>
      <c r="AL122" s="7">
        <f t="shared" si="77"/>
        <v>78.858862161552452</v>
      </c>
      <c r="AM122" s="7">
        <f t="shared" si="61"/>
        <v>10915.68988216696</v>
      </c>
      <c r="AO122" s="3" t="str">
        <f>IF(ROWS(AO$15:AO122)-1&gt;$AR$10,"",ROWS(AO$15:AO122)-1)</f>
        <v/>
      </c>
      <c r="AP122" s="9" t="str">
        <f t="shared" si="78"/>
        <v/>
      </c>
      <c r="AQ122" s="7" t="str">
        <f t="shared" si="62"/>
        <v/>
      </c>
      <c r="AR122" s="7" t="str">
        <f t="shared" si="79"/>
        <v/>
      </c>
      <c r="AS122" s="7" t="str">
        <f t="shared" si="80"/>
        <v/>
      </c>
      <c r="AT122" s="7" t="str">
        <f t="shared" si="81"/>
        <v/>
      </c>
      <c r="AU122" s="7" t="str">
        <f t="shared" si="63"/>
        <v/>
      </c>
      <c r="AW122" s="3" t="str">
        <f>IF(ROWS(AW$15:AW122)-1&gt;$AZ$10,"",ROWS(AW$15:AW122)-1)</f>
        <v/>
      </c>
      <c r="AX122" s="9" t="str">
        <f t="shared" si="82"/>
        <v/>
      </c>
      <c r="AY122" s="7" t="str">
        <f t="shared" si="64"/>
        <v/>
      </c>
      <c r="AZ122" s="7" t="str">
        <f t="shared" si="83"/>
        <v/>
      </c>
      <c r="BA122" s="7" t="str">
        <f t="shared" si="65"/>
        <v/>
      </c>
      <c r="BB122" s="7" t="str">
        <f t="shared" si="84"/>
        <v/>
      </c>
      <c r="BC122" s="7" t="str">
        <f t="shared" si="66"/>
        <v/>
      </c>
    </row>
    <row r="123" spans="1:55" x14ac:dyDescent="0.35">
      <c r="A123" s="3" t="e">
        <f>IF(ROWS(A$15:A123)-1&gt;$D$10,"",ROWS(A$15:A123)-1)</f>
        <v>#REF!</v>
      </c>
      <c r="B123" s="9" t="e">
        <f t="shared" si="67"/>
        <v>#REF!</v>
      </c>
      <c r="C123" s="7" t="e">
        <f t="shared" si="43"/>
        <v>#REF!</v>
      </c>
      <c r="D123" s="7" t="e">
        <f t="shared" si="68"/>
        <v>#REF!</v>
      </c>
      <c r="E123" s="7" t="e">
        <f t="shared" si="44"/>
        <v>#REF!</v>
      </c>
      <c r="F123" s="7" t="e">
        <f t="shared" si="69"/>
        <v>#REF!</v>
      </c>
      <c r="G123" s="7" t="e">
        <f t="shared" si="45"/>
        <v>#REF!</v>
      </c>
      <c r="I123" s="3" t="e">
        <f>IF(ROWS(I$15:I123)-1&gt;$L$10,"",ROWS(I$15:I123)-1)</f>
        <v>#REF!</v>
      </c>
      <c r="J123" s="9" t="e">
        <f t="shared" si="70"/>
        <v>#REF!</v>
      </c>
      <c r="K123" s="7" t="e">
        <f t="shared" si="46"/>
        <v>#REF!</v>
      </c>
      <c r="L123" s="7" t="e">
        <f t="shared" si="71"/>
        <v>#REF!</v>
      </c>
      <c r="M123" s="7" t="e">
        <f t="shared" si="47"/>
        <v>#REF!</v>
      </c>
      <c r="N123" s="7" t="e">
        <f t="shared" si="72"/>
        <v>#REF!</v>
      </c>
      <c r="O123" s="7" t="e">
        <f t="shared" si="48"/>
        <v>#REF!</v>
      </c>
      <c r="Q123" s="3">
        <f>IF(ROWS(Q$15:Q123)-1&gt;$T$10,"",ROWS(Q$15:Q123)-1)</f>
        <v>108</v>
      </c>
      <c r="R123" s="9">
        <f t="shared" si="73"/>
        <v>49157</v>
      </c>
      <c r="S123" s="7">
        <f t="shared" si="49"/>
        <v>3403.2155438772438</v>
      </c>
      <c r="T123" s="7">
        <f t="shared" si="50"/>
        <v>261.78581106747635</v>
      </c>
      <c r="U123" s="7">
        <f t="shared" si="51"/>
        <v>243.23828635334536</v>
      </c>
      <c r="V123" s="7">
        <f t="shared" si="52"/>
        <v>18.547524714130979</v>
      </c>
      <c r="W123" s="7">
        <f t="shared" si="53"/>
        <v>3141.4297328097673</v>
      </c>
      <c r="X123" s="7"/>
      <c r="Y123" s="3" t="str">
        <f>IF(ROWS(Y$15:Y123)-1&gt;$AB$10,"",ROWS(Y$15:Y123)-1)</f>
        <v/>
      </c>
      <c r="Z123" s="9" t="str">
        <f t="shared" si="74"/>
        <v/>
      </c>
      <c r="AA123" s="7" t="str">
        <f t="shared" si="54"/>
        <v/>
      </c>
      <c r="AB123" s="7" t="str">
        <f t="shared" si="55"/>
        <v/>
      </c>
      <c r="AC123" s="7" t="str">
        <f t="shared" si="56"/>
        <v/>
      </c>
      <c r="AD123" s="7" t="str">
        <f t="shared" si="85"/>
        <v/>
      </c>
      <c r="AE123" s="7" t="str">
        <f t="shared" si="58"/>
        <v/>
      </c>
      <c r="AG123" s="3">
        <f>IF(ROWS(AG$15:AG123)-1&gt;$AJ$10,"",ROWS(AG$15:AG123)-1)</f>
        <v>108</v>
      </c>
      <c r="AH123" s="9">
        <f t="shared" si="75"/>
        <v>49157</v>
      </c>
      <c r="AI123" s="7">
        <f t="shared" si="59"/>
        <v>10915.68988216696</v>
      </c>
      <c r="AJ123" s="7">
        <f t="shared" si="76"/>
        <v>839.66845247439858</v>
      </c>
      <c r="AK123" s="7">
        <f t="shared" si="60"/>
        <v>766.44236618152854</v>
      </c>
      <c r="AL123" s="7">
        <f t="shared" si="77"/>
        <v>73.226086292870022</v>
      </c>
      <c r="AM123" s="7">
        <f t="shared" si="61"/>
        <v>10076.021429692562</v>
      </c>
      <c r="AO123" s="3" t="str">
        <f>IF(ROWS(AO$15:AO123)-1&gt;$AR$10,"",ROWS(AO$15:AO123)-1)</f>
        <v/>
      </c>
      <c r="AP123" s="9" t="str">
        <f t="shared" si="78"/>
        <v/>
      </c>
      <c r="AQ123" s="7" t="str">
        <f t="shared" si="62"/>
        <v/>
      </c>
      <c r="AR123" s="7" t="str">
        <f t="shared" si="79"/>
        <v/>
      </c>
      <c r="AS123" s="7" t="str">
        <f t="shared" si="80"/>
        <v/>
      </c>
      <c r="AT123" s="7" t="str">
        <f t="shared" si="81"/>
        <v/>
      </c>
      <c r="AU123" s="7" t="str">
        <f t="shared" si="63"/>
        <v/>
      </c>
      <c r="AW123" s="3" t="str">
        <f>IF(ROWS(AW$15:AW123)-1&gt;$AZ$10,"",ROWS(AW$15:AW123)-1)</f>
        <v/>
      </c>
      <c r="AX123" s="9" t="str">
        <f t="shared" si="82"/>
        <v/>
      </c>
      <c r="AY123" s="7" t="str">
        <f t="shared" si="64"/>
        <v/>
      </c>
      <c r="AZ123" s="7" t="str">
        <f t="shared" si="83"/>
        <v/>
      </c>
      <c r="BA123" s="7" t="str">
        <f t="shared" si="65"/>
        <v/>
      </c>
      <c r="BB123" s="7" t="str">
        <f t="shared" si="84"/>
        <v/>
      </c>
      <c r="BC123" s="7" t="str">
        <f t="shared" si="66"/>
        <v/>
      </c>
    </row>
    <row r="124" spans="1:55" x14ac:dyDescent="0.35">
      <c r="A124" s="3" t="e">
        <f>IF(ROWS(A$15:A124)-1&gt;$D$10,"",ROWS(A$15:A124)-1)</f>
        <v>#REF!</v>
      </c>
      <c r="B124" s="9" t="e">
        <f t="shared" si="67"/>
        <v>#REF!</v>
      </c>
      <c r="C124" s="7" t="e">
        <f t="shared" si="43"/>
        <v>#REF!</v>
      </c>
      <c r="D124" s="7" t="e">
        <f t="shared" si="68"/>
        <v>#REF!</v>
      </c>
      <c r="E124" s="7" t="e">
        <f t="shared" si="44"/>
        <v>#REF!</v>
      </c>
      <c r="F124" s="7" t="e">
        <f t="shared" si="69"/>
        <v>#REF!</v>
      </c>
      <c r="G124" s="7" t="e">
        <f t="shared" si="45"/>
        <v>#REF!</v>
      </c>
      <c r="I124" s="3" t="e">
        <f>IF(ROWS(I$15:I124)-1&gt;$L$10,"",ROWS(I$15:I124)-1)</f>
        <v>#REF!</v>
      </c>
      <c r="J124" s="9" t="e">
        <f t="shared" si="70"/>
        <v>#REF!</v>
      </c>
      <c r="K124" s="7" t="e">
        <f t="shared" si="46"/>
        <v>#REF!</v>
      </c>
      <c r="L124" s="7" t="e">
        <f t="shared" si="71"/>
        <v>#REF!</v>
      </c>
      <c r="M124" s="7" t="e">
        <f t="shared" si="47"/>
        <v>#REF!</v>
      </c>
      <c r="N124" s="7" t="e">
        <f t="shared" si="72"/>
        <v>#REF!</v>
      </c>
      <c r="O124" s="7" t="e">
        <f t="shared" si="48"/>
        <v>#REF!</v>
      </c>
      <c r="Q124" s="3">
        <f>IF(ROWS(Q$15:Q124)-1&gt;$T$10,"",ROWS(Q$15:Q124)-1)</f>
        <v>109</v>
      </c>
      <c r="R124" s="9">
        <f t="shared" si="73"/>
        <v>49188</v>
      </c>
      <c r="S124" s="7">
        <f t="shared" si="49"/>
        <v>3141.4297328097673</v>
      </c>
      <c r="T124" s="7">
        <f t="shared" si="50"/>
        <v>261.78581106747635</v>
      </c>
      <c r="U124" s="7">
        <f t="shared" si="51"/>
        <v>244.66501902366312</v>
      </c>
      <c r="V124" s="7">
        <f t="shared" si="52"/>
        <v>17.120792043813232</v>
      </c>
      <c r="W124" s="7">
        <f t="shared" si="53"/>
        <v>2879.6439217422908</v>
      </c>
      <c r="X124" s="7"/>
      <c r="Y124" s="3" t="str">
        <f>IF(ROWS(Y$15:Y124)-1&gt;$AB$10,"",ROWS(Y$15:Y124)-1)</f>
        <v/>
      </c>
      <c r="Z124" s="9" t="str">
        <f t="shared" si="74"/>
        <v/>
      </c>
      <c r="AA124" s="7" t="str">
        <f t="shared" si="54"/>
        <v/>
      </c>
      <c r="AB124" s="7" t="str">
        <f t="shared" si="55"/>
        <v/>
      </c>
      <c r="AC124" s="7" t="str">
        <f t="shared" si="56"/>
        <v/>
      </c>
      <c r="AD124" s="7" t="str">
        <f t="shared" si="85"/>
        <v/>
      </c>
      <c r="AE124" s="7" t="str">
        <f t="shared" si="58"/>
        <v/>
      </c>
      <c r="AG124" s="3">
        <f>IF(ROWS(AG$15:AG124)-1&gt;$AJ$10,"",ROWS(AG$15:AG124)-1)</f>
        <v>109</v>
      </c>
      <c r="AH124" s="9">
        <f t="shared" si="75"/>
        <v>49188</v>
      </c>
      <c r="AI124" s="7">
        <f t="shared" si="59"/>
        <v>10076.021429692562</v>
      </c>
      <c r="AJ124" s="7">
        <f t="shared" si="76"/>
        <v>839.66845247439858</v>
      </c>
      <c r="AK124" s="7">
        <f t="shared" si="60"/>
        <v>772.07514205021096</v>
      </c>
      <c r="AL124" s="7">
        <f t="shared" si="77"/>
        <v>67.593310424187607</v>
      </c>
      <c r="AM124" s="7">
        <f t="shared" si="61"/>
        <v>9236.3529772181646</v>
      </c>
      <c r="AO124" s="3" t="str">
        <f>IF(ROWS(AO$15:AO124)-1&gt;$AR$10,"",ROWS(AO$15:AO124)-1)</f>
        <v/>
      </c>
      <c r="AP124" s="9" t="str">
        <f t="shared" si="78"/>
        <v/>
      </c>
      <c r="AQ124" s="7" t="str">
        <f t="shared" si="62"/>
        <v/>
      </c>
      <c r="AR124" s="7" t="str">
        <f t="shared" si="79"/>
        <v/>
      </c>
      <c r="AS124" s="7" t="str">
        <f t="shared" si="80"/>
        <v/>
      </c>
      <c r="AT124" s="7" t="str">
        <f t="shared" si="81"/>
        <v/>
      </c>
      <c r="AU124" s="7" t="str">
        <f t="shared" si="63"/>
        <v/>
      </c>
      <c r="AW124" s="3" t="str">
        <f>IF(ROWS(AW$15:AW124)-1&gt;$AZ$10,"",ROWS(AW$15:AW124)-1)</f>
        <v/>
      </c>
      <c r="AX124" s="9" t="str">
        <f t="shared" si="82"/>
        <v/>
      </c>
      <c r="AY124" s="7" t="str">
        <f t="shared" si="64"/>
        <v/>
      </c>
      <c r="AZ124" s="7" t="str">
        <f t="shared" si="83"/>
        <v/>
      </c>
      <c r="BA124" s="7" t="str">
        <f t="shared" si="65"/>
        <v/>
      </c>
      <c r="BB124" s="7" t="str">
        <f t="shared" si="84"/>
        <v/>
      </c>
      <c r="BC124" s="7" t="str">
        <f t="shared" si="66"/>
        <v/>
      </c>
    </row>
    <row r="125" spans="1:55" x14ac:dyDescent="0.35">
      <c r="A125" s="3" t="e">
        <f>IF(ROWS(A$15:A125)-1&gt;$D$10,"",ROWS(A$15:A125)-1)</f>
        <v>#REF!</v>
      </c>
      <c r="B125" s="9" t="e">
        <f t="shared" si="67"/>
        <v>#REF!</v>
      </c>
      <c r="C125" s="7" t="e">
        <f t="shared" si="43"/>
        <v>#REF!</v>
      </c>
      <c r="D125" s="7" t="e">
        <f t="shared" si="68"/>
        <v>#REF!</v>
      </c>
      <c r="E125" s="7" t="e">
        <f t="shared" si="44"/>
        <v>#REF!</v>
      </c>
      <c r="F125" s="7" t="e">
        <f t="shared" si="69"/>
        <v>#REF!</v>
      </c>
      <c r="G125" s="7" t="e">
        <f t="shared" si="45"/>
        <v>#REF!</v>
      </c>
      <c r="I125" s="3" t="e">
        <f>IF(ROWS(I$15:I125)-1&gt;$L$10,"",ROWS(I$15:I125)-1)</f>
        <v>#REF!</v>
      </c>
      <c r="J125" s="9" t="e">
        <f t="shared" si="70"/>
        <v>#REF!</v>
      </c>
      <c r="K125" s="7" t="e">
        <f t="shared" si="46"/>
        <v>#REF!</v>
      </c>
      <c r="L125" s="7" t="e">
        <f t="shared" si="71"/>
        <v>#REF!</v>
      </c>
      <c r="M125" s="7" t="e">
        <f t="shared" si="47"/>
        <v>#REF!</v>
      </c>
      <c r="N125" s="7" t="e">
        <f t="shared" si="72"/>
        <v>#REF!</v>
      </c>
      <c r="O125" s="7" t="e">
        <f t="shared" si="48"/>
        <v>#REF!</v>
      </c>
      <c r="Q125" s="3">
        <f>IF(ROWS(Q$15:Q125)-1&gt;$T$10,"",ROWS(Q$15:Q125)-1)</f>
        <v>110</v>
      </c>
      <c r="R125" s="9">
        <f t="shared" si="73"/>
        <v>49218</v>
      </c>
      <c r="S125" s="7">
        <f t="shared" si="49"/>
        <v>2879.6439217422908</v>
      </c>
      <c r="T125" s="7">
        <f t="shared" si="50"/>
        <v>261.78581106747635</v>
      </c>
      <c r="U125" s="7">
        <f t="shared" si="51"/>
        <v>246.09175169398085</v>
      </c>
      <c r="V125" s="7">
        <f t="shared" si="52"/>
        <v>15.694059373495485</v>
      </c>
      <c r="W125" s="7">
        <f t="shared" si="53"/>
        <v>2617.8581106748143</v>
      </c>
      <c r="X125" s="7"/>
      <c r="Y125" s="3" t="str">
        <f>IF(ROWS(Y$15:Y125)-1&gt;$AB$10,"",ROWS(Y$15:Y125)-1)</f>
        <v/>
      </c>
      <c r="Z125" s="9" t="str">
        <f t="shared" si="74"/>
        <v/>
      </c>
      <c r="AA125" s="7" t="str">
        <f t="shared" si="54"/>
        <v/>
      </c>
      <c r="AB125" s="7" t="str">
        <f t="shared" si="55"/>
        <v/>
      </c>
      <c r="AC125" s="7" t="str">
        <f t="shared" si="56"/>
        <v/>
      </c>
      <c r="AD125" s="7" t="str">
        <f t="shared" si="85"/>
        <v/>
      </c>
      <c r="AE125" s="7" t="str">
        <f t="shared" si="58"/>
        <v/>
      </c>
      <c r="AG125" s="3">
        <f>IF(ROWS(AG$15:AG125)-1&gt;$AJ$10,"",ROWS(AG$15:AG125)-1)</f>
        <v>110</v>
      </c>
      <c r="AH125" s="9">
        <f t="shared" si="75"/>
        <v>49218</v>
      </c>
      <c r="AI125" s="7">
        <f t="shared" si="59"/>
        <v>9236.3529772181646</v>
      </c>
      <c r="AJ125" s="7">
        <f t="shared" si="76"/>
        <v>839.66845247439858</v>
      </c>
      <c r="AK125" s="7">
        <f t="shared" si="60"/>
        <v>777.70791791889337</v>
      </c>
      <c r="AL125" s="7">
        <f t="shared" si="77"/>
        <v>61.960534555505191</v>
      </c>
      <c r="AM125" s="7">
        <f t="shared" si="61"/>
        <v>8396.6845247437668</v>
      </c>
      <c r="AO125" s="3" t="str">
        <f>IF(ROWS(AO$15:AO125)-1&gt;$AR$10,"",ROWS(AO$15:AO125)-1)</f>
        <v/>
      </c>
      <c r="AP125" s="9" t="str">
        <f t="shared" si="78"/>
        <v/>
      </c>
      <c r="AQ125" s="7" t="str">
        <f t="shared" si="62"/>
        <v/>
      </c>
      <c r="AR125" s="7" t="str">
        <f t="shared" si="79"/>
        <v/>
      </c>
      <c r="AS125" s="7" t="str">
        <f t="shared" si="80"/>
        <v/>
      </c>
      <c r="AT125" s="7" t="str">
        <f t="shared" si="81"/>
        <v/>
      </c>
      <c r="AU125" s="7" t="str">
        <f t="shared" si="63"/>
        <v/>
      </c>
      <c r="AW125" s="3" t="str">
        <f>IF(ROWS(AW$15:AW125)-1&gt;$AZ$10,"",ROWS(AW$15:AW125)-1)</f>
        <v/>
      </c>
      <c r="AX125" s="9" t="str">
        <f t="shared" si="82"/>
        <v/>
      </c>
      <c r="AY125" s="7" t="str">
        <f t="shared" si="64"/>
        <v/>
      </c>
      <c r="AZ125" s="7" t="str">
        <f t="shared" si="83"/>
        <v/>
      </c>
      <c r="BA125" s="7" t="str">
        <f t="shared" si="65"/>
        <v/>
      </c>
      <c r="BB125" s="7" t="str">
        <f t="shared" si="84"/>
        <v/>
      </c>
      <c r="BC125" s="7" t="str">
        <f t="shared" si="66"/>
        <v/>
      </c>
    </row>
    <row r="126" spans="1:55" x14ac:dyDescent="0.35">
      <c r="A126" s="3" t="e">
        <f>IF(ROWS(A$15:A126)-1&gt;$D$10,"",ROWS(A$15:A126)-1)</f>
        <v>#REF!</v>
      </c>
      <c r="B126" s="9" t="e">
        <f t="shared" si="67"/>
        <v>#REF!</v>
      </c>
      <c r="C126" s="7" t="e">
        <f t="shared" si="43"/>
        <v>#REF!</v>
      </c>
      <c r="D126" s="7" t="e">
        <f t="shared" si="68"/>
        <v>#REF!</v>
      </c>
      <c r="E126" s="7" t="e">
        <f t="shared" si="44"/>
        <v>#REF!</v>
      </c>
      <c r="F126" s="7" t="e">
        <f t="shared" si="69"/>
        <v>#REF!</v>
      </c>
      <c r="G126" s="7" t="e">
        <f t="shared" si="45"/>
        <v>#REF!</v>
      </c>
      <c r="I126" s="3" t="e">
        <f>IF(ROWS(I$15:I126)-1&gt;$L$10,"",ROWS(I$15:I126)-1)</f>
        <v>#REF!</v>
      </c>
      <c r="J126" s="9" t="e">
        <f t="shared" si="70"/>
        <v>#REF!</v>
      </c>
      <c r="K126" s="7" t="e">
        <f t="shared" si="46"/>
        <v>#REF!</v>
      </c>
      <c r="L126" s="7" t="e">
        <f t="shared" si="71"/>
        <v>#REF!</v>
      </c>
      <c r="M126" s="7" t="e">
        <f t="shared" si="47"/>
        <v>#REF!</v>
      </c>
      <c r="N126" s="7" t="e">
        <f t="shared" si="72"/>
        <v>#REF!</v>
      </c>
      <c r="O126" s="7" t="e">
        <f t="shared" si="48"/>
        <v>#REF!</v>
      </c>
      <c r="Q126" s="3">
        <f>IF(ROWS(Q$15:Q126)-1&gt;$T$10,"",ROWS(Q$15:Q126)-1)</f>
        <v>111</v>
      </c>
      <c r="R126" s="9">
        <f t="shared" si="73"/>
        <v>49249</v>
      </c>
      <c r="S126" s="7">
        <f t="shared" si="49"/>
        <v>2617.8581106748143</v>
      </c>
      <c r="T126" s="7">
        <f t="shared" si="50"/>
        <v>261.78581106747635</v>
      </c>
      <c r="U126" s="7">
        <f t="shared" si="51"/>
        <v>247.51848436429862</v>
      </c>
      <c r="V126" s="7">
        <f t="shared" si="52"/>
        <v>14.267326703177737</v>
      </c>
      <c r="W126" s="7">
        <f t="shared" si="53"/>
        <v>2356.0722996073378</v>
      </c>
      <c r="X126" s="7"/>
      <c r="Y126" s="3" t="str">
        <f>IF(ROWS(Y$15:Y126)-1&gt;$AB$10,"",ROWS(Y$15:Y126)-1)</f>
        <v/>
      </c>
      <c r="Z126" s="9" t="str">
        <f t="shared" si="74"/>
        <v/>
      </c>
      <c r="AA126" s="7" t="str">
        <f t="shared" si="54"/>
        <v/>
      </c>
      <c r="AB126" s="7" t="str">
        <f t="shared" si="55"/>
        <v/>
      </c>
      <c r="AC126" s="7" t="str">
        <f t="shared" si="56"/>
        <v/>
      </c>
      <c r="AD126" s="7" t="str">
        <f t="shared" si="85"/>
        <v/>
      </c>
      <c r="AE126" s="7" t="str">
        <f t="shared" si="58"/>
        <v/>
      </c>
      <c r="AG126" s="3">
        <f>IF(ROWS(AG$15:AG126)-1&gt;$AJ$10,"",ROWS(AG$15:AG126)-1)</f>
        <v>111</v>
      </c>
      <c r="AH126" s="9">
        <f t="shared" si="75"/>
        <v>49249</v>
      </c>
      <c r="AI126" s="7">
        <f t="shared" si="59"/>
        <v>8396.6845247437668</v>
      </c>
      <c r="AJ126" s="7">
        <f t="shared" si="76"/>
        <v>839.66845247439858</v>
      </c>
      <c r="AK126" s="7">
        <f t="shared" si="60"/>
        <v>783.34069378757579</v>
      </c>
      <c r="AL126" s="7">
        <f t="shared" si="77"/>
        <v>56.327758686822769</v>
      </c>
      <c r="AM126" s="7">
        <f t="shared" si="61"/>
        <v>7557.0160722693681</v>
      </c>
      <c r="AO126" s="3" t="str">
        <f>IF(ROWS(AO$15:AO126)-1&gt;$AR$10,"",ROWS(AO$15:AO126)-1)</f>
        <v/>
      </c>
      <c r="AP126" s="9" t="str">
        <f t="shared" si="78"/>
        <v/>
      </c>
      <c r="AQ126" s="7" t="str">
        <f t="shared" si="62"/>
        <v/>
      </c>
      <c r="AR126" s="7" t="str">
        <f t="shared" si="79"/>
        <v/>
      </c>
      <c r="AS126" s="7" t="str">
        <f t="shared" si="80"/>
        <v/>
      </c>
      <c r="AT126" s="7" t="str">
        <f t="shared" si="81"/>
        <v/>
      </c>
      <c r="AU126" s="7" t="str">
        <f t="shared" si="63"/>
        <v/>
      </c>
      <c r="AW126" s="3" t="str">
        <f>IF(ROWS(AW$15:AW126)-1&gt;$AZ$10,"",ROWS(AW$15:AW126)-1)</f>
        <v/>
      </c>
      <c r="AX126" s="9" t="str">
        <f t="shared" si="82"/>
        <v/>
      </c>
      <c r="AY126" s="7" t="str">
        <f t="shared" si="64"/>
        <v/>
      </c>
      <c r="AZ126" s="7" t="str">
        <f t="shared" si="83"/>
        <v/>
      </c>
      <c r="BA126" s="7" t="str">
        <f t="shared" si="65"/>
        <v/>
      </c>
      <c r="BB126" s="7" t="str">
        <f t="shared" si="84"/>
        <v/>
      </c>
      <c r="BC126" s="7" t="str">
        <f t="shared" si="66"/>
        <v/>
      </c>
    </row>
    <row r="127" spans="1:55" x14ac:dyDescent="0.35">
      <c r="A127" s="3" t="e">
        <f>IF(ROWS(A$15:A127)-1&gt;$D$10,"",ROWS(A$15:A127)-1)</f>
        <v>#REF!</v>
      </c>
      <c r="B127" s="9" t="e">
        <f t="shared" si="67"/>
        <v>#REF!</v>
      </c>
      <c r="C127" s="7" t="e">
        <f t="shared" si="43"/>
        <v>#REF!</v>
      </c>
      <c r="D127" s="7" t="e">
        <f t="shared" si="68"/>
        <v>#REF!</v>
      </c>
      <c r="E127" s="7" t="e">
        <f t="shared" si="44"/>
        <v>#REF!</v>
      </c>
      <c r="F127" s="7" t="e">
        <f t="shared" si="69"/>
        <v>#REF!</v>
      </c>
      <c r="G127" s="7" t="e">
        <f t="shared" si="45"/>
        <v>#REF!</v>
      </c>
      <c r="I127" s="3" t="e">
        <f>IF(ROWS(I$15:I127)-1&gt;$L$10,"",ROWS(I$15:I127)-1)</f>
        <v>#REF!</v>
      </c>
      <c r="J127" s="9" t="e">
        <f t="shared" si="70"/>
        <v>#REF!</v>
      </c>
      <c r="K127" s="7" t="e">
        <f t="shared" si="46"/>
        <v>#REF!</v>
      </c>
      <c r="L127" s="7" t="e">
        <f t="shared" si="71"/>
        <v>#REF!</v>
      </c>
      <c r="M127" s="7" t="e">
        <f t="shared" si="47"/>
        <v>#REF!</v>
      </c>
      <c r="N127" s="7" t="e">
        <f t="shared" si="72"/>
        <v>#REF!</v>
      </c>
      <c r="O127" s="7" t="e">
        <f t="shared" si="48"/>
        <v>#REF!</v>
      </c>
      <c r="Q127" s="3">
        <f>IF(ROWS(Q$15:Q127)-1&gt;$T$10,"",ROWS(Q$15:Q127)-1)</f>
        <v>112</v>
      </c>
      <c r="R127" s="9">
        <f t="shared" si="73"/>
        <v>49279</v>
      </c>
      <c r="S127" s="7">
        <f t="shared" si="49"/>
        <v>2356.0722996073378</v>
      </c>
      <c r="T127" s="7">
        <f t="shared" si="50"/>
        <v>261.78581106747635</v>
      </c>
      <c r="U127" s="7">
        <f t="shared" si="51"/>
        <v>248.94521703461635</v>
      </c>
      <c r="V127" s="7">
        <f t="shared" si="52"/>
        <v>12.840594032859991</v>
      </c>
      <c r="W127" s="7">
        <f t="shared" si="53"/>
        <v>2094.2864885398612</v>
      </c>
      <c r="X127" s="7"/>
      <c r="Y127" s="3" t="str">
        <f>IF(ROWS(Y$15:Y127)-1&gt;$AB$10,"",ROWS(Y$15:Y127)-1)</f>
        <v/>
      </c>
      <c r="Z127" s="9" t="str">
        <f t="shared" si="74"/>
        <v/>
      </c>
      <c r="AA127" s="7" t="str">
        <f t="shared" si="54"/>
        <v/>
      </c>
      <c r="AB127" s="7" t="str">
        <f t="shared" si="55"/>
        <v/>
      </c>
      <c r="AC127" s="7" t="str">
        <f t="shared" si="56"/>
        <v/>
      </c>
      <c r="AD127" s="7" t="str">
        <f t="shared" si="85"/>
        <v/>
      </c>
      <c r="AE127" s="7" t="str">
        <f t="shared" si="58"/>
        <v/>
      </c>
      <c r="AG127" s="3">
        <f>IF(ROWS(AG$15:AG127)-1&gt;$AJ$10,"",ROWS(AG$15:AG127)-1)</f>
        <v>112</v>
      </c>
      <c r="AH127" s="9">
        <f t="shared" si="75"/>
        <v>49279</v>
      </c>
      <c r="AI127" s="7">
        <f t="shared" si="59"/>
        <v>7557.0160722693681</v>
      </c>
      <c r="AJ127" s="7">
        <f t="shared" si="76"/>
        <v>839.66845247439858</v>
      </c>
      <c r="AK127" s="7">
        <f t="shared" si="60"/>
        <v>788.9734696562582</v>
      </c>
      <c r="AL127" s="7">
        <f t="shared" si="77"/>
        <v>50.694982818140346</v>
      </c>
      <c r="AM127" s="7">
        <f t="shared" si="61"/>
        <v>6717.3476197949694</v>
      </c>
      <c r="AO127" s="3" t="str">
        <f>IF(ROWS(AO$15:AO127)-1&gt;$AR$10,"",ROWS(AO$15:AO127)-1)</f>
        <v/>
      </c>
      <c r="AP127" s="9" t="str">
        <f t="shared" si="78"/>
        <v/>
      </c>
      <c r="AQ127" s="7" t="str">
        <f t="shared" si="62"/>
        <v/>
      </c>
      <c r="AR127" s="7" t="str">
        <f t="shared" si="79"/>
        <v/>
      </c>
      <c r="AS127" s="7" t="str">
        <f t="shared" si="80"/>
        <v/>
      </c>
      <c r="AT127" s="7" t="str">
        <f t="shared" si="81"/>
        <v/>
      </c>
      <c r="AU127" s="7" t="str">
        <f t="shared" si="63"/>
        <v/>
      </c>
      <c r="AW127" s="3" t="str">
        <f>IF(ROWS(AW$15:AW127)-1&gt;$AZ$10,"",ROWS(AW$15:AW127)-1)</f>
        <v/>
      </c>
      <c r="AX127" s="9" t="str">
        <f t="shared" si="82"/>
        <v/>
      </c>
      <c r="AY127" s="7" t="str">
        <f t="shared" si="64"/>
        <v/>
      </c>
      <c r="AZ127" s="7" t="str">
        <f t="shared" si="83"/>
        <v/>
      </c>
      <c r="BA127" s="7" t="str">
        <f t="shared" si="65"/>
        <v/>
      </c>
      <c r="BB127" s="7" t="str">
        <f t="shared" si="84"/>
        <v/>
      </c>
      <c r="BC127" s="7" t="str">
        <f t="shared" si="66"/>
        <v/>
      </c>
    </row>
    <row r="128" spans="1:55" x14ac:dyDescent="0.35">
      <c r="A128" s="3" t="e">
        <f>IF(ROWS(A$15:A128)-1&gt;$D$10,"",ROWS(A$15:A128)-1)</f>
        <v>#REF!</v>
      </c>
      <c r="B128" s="9" t="e">
        <f t="shared" si="67"/>
        <v>#REF!</v>
      </c>
      <c r="C128" s="7" t="e">
        <f t="shared" si="43"/>
        <v>#REF!</v>
      </c>
      <c r="D128" s="7" t="e">
        <f t="shared" si="68"/>
        <v>#REF!</v>
      </c>
      <c r="E128" s="7" t="e">
        <f t="shared" si="44"/>
        <v>#REF!</v>
      </c>
      <c r="F128" s="7" t="e">
        <f t="shared" si="69"/>
        <v>#REF!</v>
      </c>
      <c r="G128" s="7" t="e">
        <f t="shared" si="45"/>
        <v>#REF!</v>
      </c>
      <c r="I128" s="3" t="e">
        <f>IF(ROWS(I$15:I128)-1&gt;$L$10,"",ROWS(I$15:I128)-1)</f>
        <v>#REF!</v>
      </c>
      <c r="J128" s="9" t="e">
        <f t="shared" si="70"/>
        <v>#REF!</v>
      </c>
      <c r="K128" s="7" t="e">
        <f t="shared" si="46"/>
        <v>#REF!</v>
      </c>
      <c r="L128" s="7" t="e">
        <f t="shared" si="71"/>
        <v>#REF!</v>
      </c>
      <c r="M128" s="7" t="e">
        <f t="shared" si="47"/>
        <v>#REF!</v>
      </c>
      <c r="N128" s="7" t="e">
        <f t="shared" si="72"/>
        <v>#REF!</v>
      </c>
      <c r="O128" s="7" t="e">
        <f t="shared" si="48"/>
        <v>#REF!</v>
      </c>
      <c r="Q128" s="3">
        <f>IF(ROWS(Q$15:Q128)-1&gt;$T$10,"",ROWS(Q$15:Q128)-1)</f>
        <v>113</v>
      </c>
      <c r="R128" s="9">
        <f t="shared" si="73"/>
        <v>49310</v>
      </c>
      <c r="S128" s="7">
        <f t="shared" si="49"/>
        <v>2094.2864885398612</v>
      </c>
      <c r="T128" s="7">
        <f t="shared" si="50"/>
        <v>261.78581106747635</v>
      </c>
      <c r="U128" s="7">
        <f t="shared" si="51"/>
        <v>250.37194970493411</v>
      </c>
      <c r="V128" s="7">
        <f t="shared" si="52"/>
        <v>11.413861362542244</v>
      </c>
      <c r="W128" s="7">
        <f t="shared" si="53"/>
        <v>1832.500677472385</v>
      </c>
      <c r="X128" s="7"/>
      <c r="Y128" s="3" t="str">
        <f>IF(ROWS(Y$15:Y128)-1&gt;$AB$10,"",ROWS(Y$15:Y128)-1)</f>
        <v/>
      </c>
      <c r="Z128" s="9" t="str">
        <f t="shared" si="74"/>
        <v/>
      </c>
      <c r="AA128" s="7" t="str">
        <f t="shared" si="54"/>
        <v/>
      </c>
      <c r="AB128" s="7" t="str">
        <f t="shared" si="55"/>
        <v/>
      </c>
      <c r="AC128" s="7" t="str">
        <f t="shared" si="56"/>
        <v/>
      </c>
      <c r="AD128" s="7" t="str">
        <f t="shared" si="85"/>
        <v/>
      </c>
      <c r="AE128" s="7" t="str">
        <f t="shared" si="58"/>
        <v/>
      </c>
      <c r="AG128" s="3">
        <f>IF(ROWS(AG$15:AG128)-1&gt;$AJ$10,"",ROWS(AG$15:AG128)-1)</f>
        <v>113</v>
      </c>
      <c r="AH128" s="9">
        <f t="shared" si="75"/>
        <v>49310</v>
      </c>
      <c r="AI128" s="7">
        <f t="shared" si="59"/>
        <v>6717.3476197949694</v>
      </c>
      <c r="AJ128" s="7">
        <f t="shared" si="76"/>
        <v>839.66845247439858</v>
      </c>
      <c r="AK128" s="7">
        <f t="shared" si="60"/>
        <v>794.60624552494062</v>
      </c>
      <c r="AL128" s="7">
        <f t="shared" si="77"/>
        <v>45.062206949457924</v>
      </c>
      <c r="AM128" s="7">
        <f t="shared" si="61"/>
        <v>5877.6791673205707</v>
      </c>
      <c r="AO128" s="3" t="str">
        <f>IF(ROWS(AO$15:AO128)-1&gt;$AR$10,"",ROWS(AO$15:AO128)-1)</f>
        <v/>
      </c>
      <c r="AP128" s="9" t="str">
        <f t="shared" si="78"/>
        <v/>
      </c>
      <c r="AQ128" s="7" t="str">
        <f t="shared" si="62"/>
        <v/>
      </c>
      <c r="AR128" s="7" t="str">
        <f t="shared" si="79"/>
        <v/>
      </c>
      <c r="AS128" s="7" t="str">
        <f t="shared" si="80"/>
        <v/>
      </c>
      <c r="AT128" s="7" t="str">
        <f t="shared" si="81"/>
        <v/>
      </c>
      <c r="AU128" s="7" t="str">
        <f t="shared" si="63"/>
        <v/>
      </c>
      <c r="AW128" s="3" t="str">
        <f>IF(ROWS(AW$15:AW128)-1&gt;$AZ$10,"",ROWS(AW$15:AW128)-1)</f>
        <v/>
      </c>
      <c r="AX128" s="9" t="str">
        <f t="shared" si="82"/>
        <v/>
      </c>
      <c r="AY128" s="7" t="str">
        <f t="shared" si="64"/>
        <v/>
      </c>
      <c r="AZ128" s="7" t="str">
        <f t="shared" si="83"/>
        <v/>
      </c>
      <c r="BA128" s="7" t="str">
        <f t="shared" si="65"/>
        <v/>
      </c>
      <c r="BB128" s="7" t="str">
        <f t="shared" si="84"/>
        <v/>
      </c>
      <c r="BC128" s="7" t="str">
        <f t="shared" si="66"/>
        <v/>
      </c>
    </row>
    <row r="129" spans="1:55" x14ac:dyDescent="0.35">
      <c r="A129" s="3" t="e">
        <f>IF(ROWS(A$15:A129)-1&gt;$D$10,"",ROWS(A$15:A129)-1)</f>
        <v>#REF!</v>
      </c>
      <c r="B129" s="9" t="e">
        <f t="shared" si="67"/>
        <v>#REF!</v>
      </c>
      <c r="C129" s="7" t="e">
        <f t="shared" si="43"/>
        <v>#REF!</v>
      </c>
      <c r="D129" s="7" t="e">
        <f t="shared" si="68"/>
        <v>#REF!</v>
      </c>
      <c r="E129" s="7" t="e">
        <f t="shared" si="44"/>
        <v>#REF!</v>
      </c>
      <c r="F129" s="7" t="e">
        <f t="shared" si="69"/>
        <v>#REF!</v>
      </c>
      <c r="G129" s="7" t="e">
        <f t="shared" si="45"/>
        <v>#REF!</v>
      </c>
      <c r="I129" s="3" t="e">
        <f>IF(ROWS(I$15:I129)-1&gt;$L$10,"",ROWS(I$15:I129)-1)</f>
        <v>#REF!</v>
      </c>
      <c r="J129" s="9" t="e">
        <f t="shared" si="70"/>
        <v>#REF!</v>
      </c>
      <c r="K129" s="7" t="e">
        <f t="shared" si="46"/>
        <v>#REF!</v>
      </c>
      <c r="L129" s="7" t="e">
        <f t="shared" si="71"/>
        <v>#REF!</v>
      </c>
      <c r="M129" s="7" t="e">
        <f t="shared" si="47"/>
        <v>#REF!</v>
      </c>
      <c r="N129" s="7" t="e">
        <f t="shared" si="72"/>
        <v>#REF!</v>
      </c>
      <c r="O129" s="7" t="e">
        <f t="shared" si="48"/>
        <v>#REF!</v>
      </c>
      <c r="Q129" s="3">
        <f>IF(ROWS(Q$15:Q129)-1&gt;$T$10,"",ROWS(Q$15:Q129)-1)</f>
        <v>114</v>
      </c>
      <c r="R129" s="9">
        <f t="shared" si="73"/>
        <v>49341</v>
      </c>
      <c r="S129" s="7">
        <f t="shared" si="49"/>
        <v>1832.500677472385</v>
      </c>
      <c r="T129" s="7">
        <f t="shared" si="50"/>
        <v>261.78581106747635</v>
      </c>
      <c r="U129" s="7">
        <f t="shared" si="51"/>
        <v>251.79868237525184</v>
      </c>
      <c r="V129" s="7">
        <f t="shared" si="52"/>
        <v>9.9871286922244984</v>
      </c>
      <c r="W129" s="7">
        <f t="shared" si="53"/>
        <v>1570.7148664049087</v>
      </c>
      <c r="X129" s="7"/>
      <c r="Y129" s="3" t="str">
        <f>IF(ROWS(Y$15:Y129)-1&gt;$AB$10,"",ROWS(Y$15:Y129)-1)</f>
        <v/>
      </c>
      <c r="Z129" s="9" t="str">
        <f t="shared" si="74"/>
        <v/>
      </c>
      <c r="AA129" s="7" t="str">
        <f t="shared" si="54"/>
        <v/>
      </c>
      <c r="AB129" s="7" t="str">
        <f t="shared" si="55"/>
        <v/>
      </c>
      <c r="AC129" s="7" t="str">
        <f t="shared" si="56"/>
        <v/>
      </c>
      <c r="AD129" s="7" t="str">
        <f t="shared" si="85"/>
        <v/>
      </c>
      <c r="AE129" s="7" t="str">
        <f t="shared" si="58"/>
        <v/>
      </c>
      <c r="AG129" s="3">
        <f>IF(ROWS(AG$15:AG129)-1&gt;$AJ$10,"",ROWS(AG$15:AG129)-1)</f>
        <v>114</v>
      </c>
      <c r="AH129" s="9">
        <f t="shared" si="75"/>
        <v>49341</v>
      </c>
      <c r="AI129" s="7">
        <f t="shared" si="59"/>
        <v>5877.6791673205707</v>
      </c>
      <c r="AJ129" s="7">
        <f t="shared" si="76"/>
        <v>839.66845247439858</v>
      </c>
      <c r="AK129" s="7">
        <f t="shared" si="60"/>
        <v>800.23902139362303</v>
      </c>
      <c r="AL129" s="7">
        <f t="shared" si="77"/>
        <v>39.429431080775494</v>
      </c>
      <c r="AM129" s="7">
        <f t="shared" si="61"/>
        <v>5038.010714846172</v>
      </c>
      <c r="AO129" s="3" t="str">
        <f>IF(ROWS(AO$15:AO129)-1&gt;$AR$10,"",ROWS(AO$15:AO129)-1)</f>
        <v/>
      </c>
      <c r="AP129" s="9" t="str">
        <f t="shared" si="78"/>
        <v/>
      </c>
      <c r="AQ129" s="7" t="str">
        <f t="shared" si="62"/>
        <v/>
      </c>
      <c r="AR129" s="7" t="str">
        <f t="shared" si="79"/>
        <v/>
      </c>
      <c r="AS129" s="7" t="str">
        <f t="shared" si="80"/>
        <v/>
      </c>
      <c r="AT129" s="7" t="str">
        <f t="shared" si="81"/>
        <v/>
      </c>
      <c r="AU129" s="7" t="str">
        <f t="shared" si="63"/>
        <v/>
      </c>
      <c r="AW129" s="3" t="str">
        <f>IF(ROWS(AW$15:AW129)-1&gt;$AZ$10,"",ROWS(AW$15:AW129)-1)</f>
        <v/>
      </c>
      <c r="AX129" s="9" t="str">
        <f t="shared" si="82"/>
        <v/>
      </c>
      <c r="AY129" s="7" t="str">
        <f t="shared" si="64"/>
        <v/>
      </c>
      <c r="AZ129" s="7" t="str">
        <f t="shared" si="83"/>
        <v/>
      </c>
      <c r="BA129" s="7" t="str">
        <f t="shared" si="65"/>
        <v/>
      </c>
      <c r="BB129" s="7" t="str">
        <f t="shared" si="84"/>
        <v/>
      </c>
      <c r="BC129" s="7" t="str">
        <f t="shared" si="66"/>
        <v/>
      </c>
    </row>
    <row r="130" spans="1:55" x14ac:dyDescent="0.35">
      <c r="A130" s="3" t="e">
        <f>IF(ROWS(A$15:A130)-1&gt;$D$10,"",ROWS(A$15:A130)-1)</f>
        <v>#REF!</v>
      </c>
      <c r="B130" s="9" t="e">
        <f t="shared" si="67"/>
        <v>#REF!</v>
      </c>
      <c r="C130" s="7" t="e">
        <f t="shared" si="43"/>
        <v>#REF!</v>
      </c>
      <c r="D130" s="7" t="e">
        <f t="shared" si="68"/>
        <v>#REF!</v>
      </c>
      <c r="E130" s="7" t="e">
        <f t="shared" si="44"/>
        <v>#REF!</v>
      </c>
      <c r="F130" s="7" t="e">
        <f t="shared" si="69"/>
        <v>#REF!</v>
      </c>
      <c r="G130" s="7" t="e">
        <f t="shared" si="45"/>
        <v>#REF!</v>
      </c>
      <c r="I130" s="3" t="e">
        <f>IF(ROWS(I$15:I130)-1&gt;$L$10,"",ROWS(I$15:I130)-1)</f>
        <v>#REF!</v>
      </c>
      <c r="J130" s="9" t="e">
        <f t="shared" si="70"/>
        <v>#REF!</v>
      </c>
      <c r="K130" s="7" t="e">
        <f t="shared" si="46"/>
        <v>#REF!</v>
      </c>
      <c r="L130" s="7" t="e">
        <f t="shared" si="71"/>
        <v>#REF!</v>
      </c>
      <c r="M130" s="7" t="e">
        <f t="shared" si="47"/>
        <v>#REF!</v>
      </c>
      <c r="N130" s="7" t="e">
        <f t="shared" si="72"/>
        <v>#REF!</v>
      </c>
      <c r="O130" s="7" t="e">
        <f t="shared" si="48"/>
        <v>#REF!</v>
      </c>
      <c r="Q130" s="3">
        <f>IF(ROWS(Q$15:Q130)-1&gt;$T$10,"",ROWS(Q$15:Q130)-1)</f>
        <v>115</v>
      </c>
      <c r="R130" s="9">
        <f t="shared" si="73"/>
        <v>49369</v>
      </c>
      <c r="S130" s="7">
        <f t="shared" si="49"/>
        <v>1570.7148664049087</v>
      </c>
      <c r="T130" s="7">
        <f t="shared" si="50"/>
        <v>261.78581106747635</v>
      </c>
      <c r="U130" s="7">
        <f t="shared" si="51"/>
        <v>253.2254150455696</v>
      </c>
      <c r="V130" s="7">
        <f t="shared" si="52"/>
        <v>8.5603960219067528</v>
      </c>
      <c r="W130" s="7">
        <f t="shared" si="53"/>
        <v>1308.9290553374324</v>
      </c>
      <c r="X130" s="7"/>
      <c r="Y130" s="3" t="str">
        <f>IF(ROWS(Y$15:Y130)-1&gt;$AB$10,"",ROWS(Y$15:Y130)-1)</f>
        <v/>
      </c>
      <c r="Z130" s="9" t="str">
        <f t="shared" si="74"/>
        <v/>
      </c>
      <c r="AA130" s="7" t="str">
        <f t="shared" si="54"/>
        <v/>
      </c>
      <c r="AB130" s="7" t="str">
        <f t="shared" si="55"/>
        <v/>
      </c>
      <c r="AC130" s="7" t="str">
        <f t="shared" si="56"/>
        <v/>
      </c>
      <c r="AD130" s="7" t="str">
        <f t="shared" si="85"/>
        <v/>
      </c>
      <c r="AE130" s="7" t="str">
        <f t="shared" si="58"/>
        <v/>
      </c>
      <c r="AG130" s="3">
        <f>IF(ROWS(AG$15:AG130)-1&gt;$AJ$10,"",ROWS(AG$15:AG130)-1)</f>
        <v>115</v>
      </c>
      <c r="AH130" s="9">
        <f t="shared" si="75"/>
        <v>49369</v>
      </c>
      <c r="AI130" s="7">
        <f t="shared" si="59"/>
        <v>5038.010714846172</v>
      </c>
      <c r="AJ130" s="7">
        <f t="shared" si="76"/>
        <v>839.66845247439858</v>
      </c>
      <c r="AK130" s="7">
        <f t="shared" si="60"/>
        <v>805.87179726230556</v>
      </c>
      <c r="AL130" s="7">
        <f t="shared" si="77"/>
        <v>33.796655212093071</v>
      </c>
      <c r="AM130" s="7">
        <f t="shared" si="61"/>
        <v>4198.3422623717734</v>
      </c>
      <c r="AO130" s="3" t="str">
        <f>IF(ROWS(AO$15:AO130)-1&gt;$AR$10,"",ROWS(AO$15:AO130)-1)</f>
        <v/>
      </c>
      <c r="AP130" s="9" t="str">
        <f t="shared" si="78"/>
        <v/>
      </c>
      <c r="AQ130" s="7" t="str">
        <f t="shared" si="62"/>
        <v/>
      </c>
      <c r="AR130" s="7" t="str">
        <f t="shared" si="79"/>
        <v/>
      </c>
      <c r="AS130" s="7" t="str">
        <f t="shared" si="80"/>
        <v/>
      </c>
      <c r="AT130" s="7" t="str">
        <f t="shared" si="81"/>
        <v/>
      </c>
      <c r="AU130" s="7" t="str">
        <f t="shared" si="63"/>
        <v/>
      </c>
      <c r="AW130" s="3" t="str">
        <f>IF(ROWS(AW$15:AW130)-1&gt;$AZ$10,"",ROWS(AW$15:AW130)-1)</f>
        <v/>
      </c>
      <c r="AX130" s="9" t="str">
        <f t="shared" si="82"/>
        <v/>
      </c>
      <c r="AY130" s="7" t="str">
        <f t="shared" si="64"/>
        <v/>
      </c>
      <c r="AZ130" s="7" t="str">
        <f t="shared" si="83"/>
        <v/>
      </c>
      <c r="BA130" s="7" t="str">
        <f t="shared" si="65"/>
        <v/>
      </c>
      <c r="BB130" s="7" t="str">
        <f t="shared" si="84"/>
        <v/>
      </c>
      <c r="BC130" s="7" t="str">
        <f t="shared" si="66"/>
        <v/>
      </c>
    </row>
    <row r="131" spans="1:55" x14ac:dyDescent="0.35">
      <c r="A131" s="3" t="e">
        <f>IF(ROWS(A$15:A131)-1&gt;$D$10,"",ROWS(A$15:A131)-1)</f>
        <v>#REF!</v>
      </c>
      <c r="B131" s="9" t="e">
        <f t="shared" si="67"/>
        <v>#REF!</v>
      </c>
      <c r="C131" s="7" t="e">
        <f t="shared" si="43"/>
        <v>#REF!</v>
      </c>
      <c r="D131" s="7" t="e">
        <f t="shared" si="68"/>
        <v>#REF!</v>
      </c>
      <c r="E131" s="7" t="e">
        <f t="shared" si="44"/>
        <v>#REF!</v>
      </c>
      <c r="F131" s="7" t="e">
        <f t="shared" si="69"/>
        <v>#REF!</v>
      </c>
      <c r="G131" s="7" t="e">
        <f t="shared" si="45"/>
        <v>#REF!</v>
      </c>
      <c r="I131" s="3" t="e">
        <f>IF(ROWS(I$15:I131)-1&gt;$L$10,"",ROWS(I$15:I131)-1)</f>
        <v>#REF!</v>
      </c>
      <c r="J131" s="9" t="e">
        <f t="shared" si="70"/>
        <v>#REF!</v>
      </c>
      <c r="K131" s="7" t="e">
        <f t="shared" si="46"/>
        <v>#REF!</v>
      </c>
      <c r="L131" s="7" t="e">
        <f t="shared" si="71"/>
        <v>#REF!</v>
      </c>
      <c r="M131" s="7" t="e">
        <f t="shared" si="47"/>
        <v>#REF!</v>
      </c>
      <c r="N131" s="7" t="e">
        <f t="shared" si="72"/>
        <v>#REF!</v>
      </c>
      <c r="O131" s="7" t="e">
        <f t="shared" si="48"/>
        <v>#REF!</v>
      </c>
      <c r="Q131" s="3">
        <f>IF(ROWS(Q$15:Q131)-1&gt;$T$10,"",ROWS(Q$15:Q131)-1)</f>
        <v>116</v>
      </c>
      <c r="R131" s="9">
        <f t="shared" si="73"/>
        <v>49400</v>
      </c>
      <c r="S131" s="7">
        <f t="shared" si="49"/>
        <v>1308.9290553374324</v>
      </c>
      <c r="T131" s="7">
        <f t="shared" si="50"/>
        <v>261.78581106747635</v>
      </c>
      <c r="U131" s="7">
        <f t="shared" si="51"/>
        <v>254.65214771588734</v>
      </c>
      <c r="V131" s="7">
        <f t="shared" si="52"/>
        <v>7.1336633515890062</v>
      </c>
      <c r="W131" s="7">
        <f t="shared" si="53"/>
        <v>1047.1432442699561</v>
      </c>
      <c r="X131" s="7"/>
      <c r="Y131" s="3" t="str">
        <f>IF(ROWS(Y$15:Y131)-1&gt;$AB$10,"",ROWS(Y$15:Y131)-1)</f>
        <v/>
      </c>
      <c r="Z131" s="9" t="str">
        <f t="shared" si="74"/>
        <v/>
      </c>
      <c r="AA131" s="7" t="str">
        <f t="shared" si="54"/>
        <v/>
      </c>
      <c r="AB131" s="7" t="str">
        <f t="shared" si="55"/>
        <v/>
      </c>
      <c r="AC131" s="7" t="str">
        <f t="shared" si="56"/>
        <v/>
      </c>
      <c r="AD131" s="7" t="str">
        <f t="shared" si="85"/>
        <v/>
      </c>
      <c r="AE131" s="7" t="str">
        <f t="shared" si="58"/>
        <v/>
      </c>
      <c r="AG131" s="3">
        <f>IF(ROWS(AG$15:AG131)-1&gt;$AJ$10,"",ROWS(AG$15:AG131)-1)</f>
        <v>116</v>
      </c>
      <c r="AH131" s="9">
        <f t="shared" si="75"/>
        <v>49400</v>
      </c>
      <c r="AI131" s="7">
        <f t="shared" si="59"/>
        <v>4198.3422623717734</v>
      </c>
      <c r="AJ131" s="7">
        <f t="shared" si="76"/>
        <v>839.66845247439858</v>
      </c>
      <c r="AK131" s="7">
        <f t="shared" si="60"/>
        <v>811.50457313098798</v>
      </c>
      <c r="AL131" s="7">
        <f t="shared" si="77"/>
        <v>28.163879343410645</v>
      </c>
      <c r="AM131" s="7">
        <f t="shared" si="61"/>
        <v>3358.6738098973747</v>
      </c>
      <c r="AO131" s="3" t="str">
        <f>IF(ROWS(AO$15:AO131)-1&gt;$AR$10,"",ROWS(AO$15:AO131)-1)</f>
        <v/>
      </c>
      <c r="AP131" s="9" t="str">
        <f t="shared" si="78"/>
        <v/>
      </c>
      <c r="AQ131" s="7" t="str">
        <f t="shared" si="62"/>
        <v/>
      </c>
      <c r="AR131" s="7" t="str">
        <f t="shared" si="79"/>
        <v/>
      </c>
      <c r="AS131" s="7" t="str">
        <f t="shared" si="80"/>
        <v/>
      </c>
      <c r="AT131" s="7" t="str">
        <f t="shared" si="81"/>
        <v/>
      </c>
      <c r="AU131" s="7" t="str">
        <f t="shared" si="63"/>
        <v/>
      </c>
      <c r="AW131" s="3" t="str">
        <f>IF(ROWS(AW$15:AW131)-1&gt;$AZ$10,"",ROWS(AW$15:AW131)-1)</f>
        <v/>
      </c>
      <c r="AX131" s="9" t="str">
        <f t="shared" si="82"/>
        <v/>
      </c>
      <c r="AY131" s="7" t="str">
        <f t="shared" si="64"/>
        <v/>
      </c>
      <c r="AZ131" s="7" t="str">
        <f t="shared" si="83"/>
        <v/>
      </c>
      <c r="BA131" s="7" t="str">
        <f t="shared" si="65"/>
        <v/>
      </c>
      <c r="BB131" s="7" t="str">
        <f t="shared" si="84"/>
        <v/>
      </c>
      <c r="BC131" s="7" t="str">
        <f t="shared" si="66"/>
        <v/>
      </c>
    </row>
    <row r="132" spans="1:55" x14ac:dyDescent="0.35">
      <c r="A132" s="3" t="e">
        <f>IF(ROWS(A$15:A132)-1&gt;$D$10,"",ROWS(A$15:A132)-1)</f>
        <v>#REF!</v>
      </c>
      <c r="B132" s="9" t="e">
        <f t="shared" si="67"/>
        <v>#REF!</v>
      </c>
      <c r="C132" s="7" t="e">
        <f t="shared" si="43"/>
        <v>#REF!</v>
      </c>
      <c r="D132" s="7" t="e">
        <f t="shared" si="68"/>
        <v>#REF!</v>
      </c>
      <c r="E132" s="7" t="e">
        <f t="shared" si="44"/>
        <v>#REF!</v>
      </c>
      <c r="F132" s="7" t="e">
        <f t="shared" si="69"/>
        <v>#REF!</v>
      </c>
      <c r="G132" s="7" t="e">
        <f t="shared" si="45"/>
        <v>#REF!</v>
      </c>
      <c r="I132" s="3" t="e">
        <f>IF(ROWS(I$15:I132)-1&gt;$L$10,"",ROWS(I$15:I132)-1)</f>
        <v>#REF!</v>
      </c>
      <c r="J132" s="9" t="e">
        <f t="shared" si="70"/>
        <v>#REF!</v>
      </c>
      <c r="K132" s="7" t="e">
        <f t="shared" si="46"/>
        <v>#REF!</v>
      </c>
      <c r="L132" s="7" t="e">
        <f t="shared" si="71"/>
        <v>#REF!</v>
      </c>
      <c r="M132" s="7" t="e">
        <f t="shared" si="47"/>
        <v>#REF!</v>
      </c>
      <c r="N132" s="7" t="e">
        <f t="shared" si="72"/>
        <v>#REF!</v>
      </c>
      <c r="O132" s="7" t="e">
        <f t="shared" si="48"/>
        <v>#REF!</v>
      </c>
      <c r="Q132" s="3">
        <f>IF(ROWS(Q$15:Q132)-1&gt;$T$10,"",ROWS(Q$15:Q132)-1)</f>
        <v>117</v>
      </c>
      <c r="R132" s="9">
        <f t="shared" si="73"/>
        <v>49430</v>
      </c>
      <c r="S132" s="7">
        <f t="shared" si="49"/>
        <v>1047.1432442699561</v>
      </c>
      <c r="T132" s="7">
        <f t="shared" si="50"/>
        <v>261.78581106747635</v>
      </c>
      <c r="U132" s="7">
        <f t="shared" si="51"/>
        <v>256.07888038620507</v>
      </c>
      <c r="V132" s="7">
        <f t="shared" si="52"/>
        <v>5.7069306812712606</v>
      </c>
      <c r="W132" s="7">
        <f t="shared" si="53"/>
        <v>785.3574332024798</v>
      </c>
      <c r="X132" s="7"/>
      <c r="Y132" s="3" t="str">
        <f>IF(ROWS(Y$15:Y132)-1&gt;$AB$10,"",ROWS(Y$15:Y132)-1)</f>
        <v/>
      </c>
      <c r="Z132" s="9" t="str">
        <f t="shared" si="74"/>
        <v/>
      </c>
      <c r="AA132" s="7" t="str">
        <f t="shared" si="54"/>
        <v/>
      </c>
      <c r="AB132" s="7" t="str">
        <f t="shared" si="55"/>
        <v/>
      </c>
      <c r="AC132" s="7" t="str">
        <f t="shared" si="56"/>
        <v/>
      </c>
      <c r="AD132" s="7" t="str">
        <f t="shared" si="85"/>
        <v/>
      </c>
      <c r="AE132" s="7" t="str">
        <f t="shared" si="58"/>
        <v/>
      </c>
      <c r="AG132" s="3">
        <f>IF(ROWS(AG$15:AG132)-1&gt;$AJ$10,"",ROWS(AG$15:AG132)-1)</f>
        <v>117</v>
      </c>
      <c r="AH132" s="9">
        <f t="shared" si="75"/>
        <v>49430</v>
      </c>
      <c r="AI132" s="7">
        <f t="shared" si="59"/>
        <v>3358.6738098973747</v>
      </c>
      <c r="AJ132" s="7">
        <f t="shared" si="76"/>
        <v>839.66845247439858</v>
      </c>
      <c r="AK132" s="7">
        <f t="shared" si="60"/>
        <v>817.13734899967039</v>
      </c>
      <c r="AL132" s="7">
        <f t="shared" si="77"/>
        <v>22.531103474728223</v>
      </c>
      <c r="AM132" s="7">
        <f t="shared" si="61"/>
        <v>2519.005357422976</v>
      </c>
      <c r="AO132" s="3" t="str">
        <f>IF(ROWS(AO$15:AO132)-1&gt;$AR$10,"",ROWS(AO$15:AO132)-1)</f>
        <v/>
      </c>
      <c r="AP132" s="9" t="str">
        <f t="shared" si="78"/>
        <v/>
      </c>
      <c r="AQ132" s="7" t="str">
        <f t="shared" si="62"/>
        <v/>
      </c>
      <c r="AR132" s="7" t="str">
        <f t="shared" si="79"/>
        <v/>
      </c>
      <c r="AS132" s="7" t="str">
        <f t="shared" si="80"/>
        <v/>
      </c>
      <c r="AT132" s="7" t="str">
        <f t="shared" si="81"/>
        <v/>
      </c>
      <c r="AU132" s="7" t="str">
        <f t="shared" si="63"/>
        <v/>
      </c>
      <c r="AW132" s="3" t="str">
        <f>IF(ROWS(AW$15:AW132)-1&gt;$AZ$10,"",ROWS(AW$15:AW132)-1)</f>
        <v/>
      </c>
      <c r="AX132" s="9" t="str">
        <f t="shared" si="82"/>
        <v/>
      </c>
      <c r="AY132" s="7" t="str">
        <f t="shared" si="64"/>
        <v/>
      </c>
      <c r="AZ132" s="7" t="str">
        <f t="shared" si="83"/>
        <v/>
      </c>
      <c r="BA132" s="7" t="str">
        <f t="shared" si="65"/>
        <v/>
      </c>
      <c r="BB132" s="7" t="str">
        <f t="shared" si="84"/>
        <v/>
      </c>
      <c r="BC132" s="7" t="str">
        <f t="shared" si="66"/>
        <v/>
      </c>
    </row>
    <row r="133" spans="1:55" x14ac:dyDescent="0.35">
      <c r="A133" s="3" t="e">
        <f>IF(ROWS(A$15:A133)-1&gt;$D$10,"",ROWS(A$15:A133)-1)</f>
        <v>#REF!</v>
      </c>
      <c r="B133" s="9" t="e">
        <f t="shared" si="67"/>
        <v>#REF!</v>
      </c>
      <c r="C133" s="7" t="e">
        <f t="shared" si="43"/>
        <v>#REF!</v>
      </c>
      <c r="D133" s="7" t="e">
        <f t="shared" si="68"/>
        <v>#REF!</v>
      </c>
      <c r="E133" s="7" t="e">
        <f t="shared" si="44"/>
        <v>#REF!</v>
      </c>
      <c r="F133" s="7" t="e">
        <f t="shared" si="69"/>
        <v>#REF!</v>
      </c>
      <c r="G133" s="7" t="e">
        <f t="shared" si="45"/>
        <v>#REF!</v>
      </c>
      <c r="I133" s="3" t="e">
        <f>IF(ROWS(I$15:I133)-1&gt;$L$10,"",ROWS(I$15:I133)-1)</f>
        <v>#REF!</v>
      </c>
      <c r="J133" s="9" t="e">
        <f t="shared" si="70"/>
        <v>#REF!</v>
      </c>
      <c r="K133" s="7" t="e">
        <f t="shared" si="46"/>
        <v>#REF!</v>
      </c>
      <c r="L133" s="7" t="e">
        <f t="shared" si="71"/>
        <v>#REF!</v>
      </c>
      <c r="M133" s="7" t="e">
        <f t="shared" si="47"/>
        <v>#REF!</v>
      </c>
      <c r="N133" s="7" t="e">
        <f t="shared" si="72"/>
        <v>#REF!</v>
      </c>
      <c r="O133" s="7" t="e">
        <f t="shared" si="48"/>
        <v>#REF!</v>
      </c>
      <c r="Q133" s="3">
        <f>IF(ROWS(Q$15:Q133)-1&gt;$T$10,"",ROWS(Q$15:Q133)-1)</f>
        <v>118</v>
      </c>
      <c r="R133" s="9">
        <f t="shared" si="73"/>
        <v>49461</v>
      </c>
      <c r="S133" s="7">
        <f t="shared" si="49"/>
        <v>785.3574332024798</v>
      </c>
      <c r="T133" s="7">
        <f t="shared" si="50"/>
        <v>261.78581106747635</v>
      </c>
      <c r="U133" s="7">
        <f t="shared" si="51"/>
        <v>257.5056130565228</v>
      </c>
      <c r="V133" s="7">
        <f t="shared" si="52"/>
        <v>4.2801980109535149</v>
      </c>
      <c r="W133" s="7">
        <f t="shared" si="53"/>
        <v>523.57162213500351</v>
      </c>
      <c r="X133" s="7"/>
      <c r="Y133" s="3" t="str">
        <f>IF(ROWS(Y$15:Y133)-1&gt;$AB$10,"",ROWS(Y$15:Y133)-1)</f>
        <v/>
      </c>
      <c r="Z133" s="9" t="str">
        <f t="shared" si="74"/>
        <v/>
      </c>
      <c r="AA133" s="7" t="str">
        <f t="shared" si="54"/>
        <v/>
      </c>
      <c r="AB133" s="7" t="str">
        <f t="shared" si="55"/>
        <v/>
      </c>
      <c r="AC133" s="7" t="str">
        <f t="shared" si="56"/>
        <v/>
      </c>
      <c r="AD133" s="7" t="str">
        <f t="shared" si="85"/>
        <v/>
      </c>
      <c r="AE133" s="7" t="str">
        <f t="shared" si="58"/>
        <v/>
      </c>
      <c r="AG133" s="3">
        <f>IF(ROWS(AG$15:AG133)-1&gt;$AJ$10,"",ROWS(AG$15:AG133)-1)</f>
        <v>118</v>
      </c>
      <c r="AH133" s="9">
        <f t="shared" si="75"/>
        <v>49461</v>
      </c>
      <c r="AI133" s="7">
        <f t="shared" si="59"/>
        <v>2519.005357422976</v>
      </c>
      <c r="AJ133" s="7">
        <f t="shared" si="76"/>
        <v>839.66845247439858</v>
      </c>
      <c r="AK133" s="7">
        <f t="shared" si="60"/>
        <v>822.77012486835281</v>
      </c>
      <c r="AL133" s="7">
        <f t="shared" si="77"/>
        <v>16.898327606045797</v>
      </c>
      <c r="AM133" s="7">
        <f t="shared" si="61"/>
        <v>1679.3369049485773</v>
      </c>
      <c r="AO133" s="3" t="str">
        <f>IF(ROWS(AO$15:AO133)-1&gt;$AR$10,"",ROWS(AO$15:AO133)-1)</f>
        <v/>
      </c>
      <c r="AP133" s="9" t="str">
        <f t="shared" si="78"/>
        <v/>
      </c>
      <c r="AQ133" s="7" t="str">
        <f t="shared" si="62"/>
        <v/>
      </c>
      <c r="AR133" s="7" t="str">
        <f t="shared" si="79"/>
        <v/>
      </c>
      <c r="AS133" s="7" t="str">
        <f t="shared" si="80"/>
        <v/>
      </c>
      <c r="AT133" s="7" t="str">
        <f t="shared" si="81"/>
        <v/>
      </c>
      <c r="AU133" s="7" t="str">
        <f t="shared" si="63"/>
        <v/>
      </c>
      <c r="AW133" s="3" t="str">
        <f>IF(ROWS(AW$15:AW133)-1&gt;$AZ$10,"",ROWS(AW$15:AW133)-1)</f>
        <v/>
      </c>
      <c r="AX133" s="9" t="str">
        <f t="shared" si="82"/>
        <v/>
      </c>
      <c r="AY133" s="7" t="str">
        <f t="shared" si="64"/>
        <v/>
      </c>
      <c r="AZ133" s="7" t="str">
        <f t="shared" si="83"/>
        <v/>
      </c>
      <c r="BA133" s="7" t="str">
        <f t="shared" si="65"/>
        <v/>
      </c>
      <c r="BB133" s="7" t="str">
        <f t="shared" si="84"/>
        <v/>
      </c>
      <c r="BC133" s="7" t="str">
        <f t="shared" si="66"/>
        <v/>
      </c>
    </row>
    <row r="134" spans="1:55" x14ac:dyDescent="0.35">
      <c r="A134" s="3" t="e">
        <f>IF(ROWS(A$15:A134)-1&gt;$D$10,"",ROWS(A$15:A134)-1)</f>
        <v>#REF!</v>
      </c>
      <c r="B134" s="9" t="e">
        <f t="shared" si="67"/>
        <v>#REF!</v>
      </c>
      <c r="C134" s="7" t="e">
        <f t="shared" si="43"/>
        <v>#REF!</v>
      </c>
      <c r="D134" s="7" t="e">
        <f t="shared" si="68"/>
        <v>#REF!</v>
      </c>
      <c r="E134" s="7" t="e">
        <f t="shared" si="44"/>
        <v>#REF!</v>
      </c>
      <c r="F134" s="7" t="e">
        <f t="shared" si="69"/>
        <v>#REF!</v>
      </c>
      <c r="G134" s="7" t="e">
        <f t="shared" si="45"/>
        <v>#REF!</v>
      </c>
      <c r="I134" s="3" t="e">
        <f>IF(ROWS(I$15:I134)-1&gt;$L$10,"",ROWS(I$15:I134)-1)</f>
        <v>#REF!</v>
      </c>
      <c r="J134" s="9" t="e">
        <f t="shared" si="70"/>
        <v>#REF!</v>
      </c>
      <c r="K134" s="7" t="e">
        <f t="shared" si="46"/>
        <v>#REF!</v>
      </c>
      <c r="L134" s="7" t="e">
        <f t="shared" si="71"/>
        <v>#REF!</v>
      </c>
      <c r="M134" s="7" t="e">
        <f t="shared" si="47"/>
        <v>#REF!</v>
      </c>
      <c r="N134" s="7" t="e">
        <f t="shared" si="72"/>
        <v>#REF!</v>
      </c>
      <c r="O134" s="7" t="e">
        <f t="shared" si="48"/>
        <v>#REF!</v>
      </c>
      <c r="Q134" s="3">
        <f>IF(ROWS(Q$15:Q134)-1&gt;$T$10,"",ROWS(Q$15:Q134)-1)</f>
        <v>119</v>
      </c>
      <c r="R134" s="9">
        <f t="shared" si="73"/>
        <v>49491</v>
      </c>
      <c r="S134" s="7">
        <f t="shared" si="49"/>
        <v>523.57162213500351</v>
      </c>
      <c r="T134" s="7">
        <f t="shared" si="50"/>
        <v>261.78581106747635</v>
      </c>
      <c r="U134" s="7">
        <f t="shared" si="51"/>
        <v>258.93234572684059</v>
      </c>
      <c r="V134" s="7">
        <f t="shared" si="52"/>
        <v>2.8534653406357693</v>
      </c>
      <c r="W134" s="7">
        <f t="shared" si="53"/>
        <v>261.78581106752716</v>
      </c>
      <c r="X134" s="7"/>
      <c r="Y134" s="3" t="str">
        <f>IF(ROWS(Y$15:Y134)-1&gt;$AB$10,"",ROWS(Y$15:Y134)-1)</f>
        <v/>
      </c>
      <c r="Z134" s="9" t="str">
        <f t="shared" si="74"/>
        <v/>
      </c>
      <c r="AA134" s="7" t="str">
        <f t="shared" si="54"/>
        <v/>
      </c>
      <c r="AB134" s="7" t="str">
        <f t="shared" si="55"/>
        <v/>
      </c>
      <c r="AC134" s="7" t="str">
        <f t="shared" si="56"/>
        <v/>
      </c>
      <c r="AD134" s="7" t="str">
        <f t="shared" si="85"/>
        <v/>
      </c>
      <c r="AE134" s="7" t="str">
        <f t="shared" si="58"/>
        <v/>
      </c>
      <c r="AG134" s="3">
        <f>IF(ROWS(AG$15:AG134)-1&gt;$AJ$10,"",ROWS(AG$15:AG134)-1)</f>
        <v>119</v>
      </c>
      <c r="AH134" s="9">
        <f t="shared" si="75"/>
        <v>49491</v>
      </c>
      <c r="AI134" s="7">
        <f t="shared" si="59"/>
        <v>1679.3369049485773</v>
      </c>
      <c r="AJ134" s="7">
        <f t="shared" si="76"/>
        <v>839.66845247439858</v>
      </c>
      <c r="AK134" s="7">
        <f t="shared" si="60"/>
        <v>828.40290073703522</v>
      </c>
      <c r="AL134" s="7">
        <f t="shared" si="77"/>
        <v>11.265551737363372</v>
      </c>
      <c r="AM134" s="7">
        <f t="shared" si="61"/>
        <v>839.66845247417871</v>
      </c>
      <c r="AO134" s="3" t="str">
        <f>IF(ROWS(AO$15:AO134)-1&gt;$AR$10,"",ROWS(AO$15:AO134)-1)</f>
        <v/>
      </c>
      <c r="AP134" s="9" t="str">
        <f t="shared" si="78"/>
        <v/>
      </c>
      <c r="AQ134" s="7" t="str">
        <f t="shared" si="62"/>
        <v/>
      </c>
      <c r="AR134" s="7" t="str">
        <f t="shared" si="79"/>
        <v/>
      </c>
      <c r="AS134" s="7" t="str">
        <f t="shared" si="80"/>
        <v/>
      </c>
      <c r="AT134" s="7" t="str">
        <f t="shared" si="81"/>
        <v/>
      </c>
      <c r="AU134" s="7" t="str">
        <f t="shared" si="63"/>
        <v/>
      </c>
      <c r="AW134" s="3" t="str">
        <f>IF(ROWS(AW$15:AW134)-1&gt;$AZ$10,"",ROWS(AW$15:AW134)-1)</f>
        <v/>
      </c>
      <c r="AX134" s="9" t="str">
        <f t="shared" si="82"/>
        <v/>
      </c>
      <c r="AY134" s="7" t="str">
        <f t="shared" si="64"/>
        <v/>
      </c>
      <c r="AZ134" s="7" t="str">
        <f t="shared" si="83"/>
        <v/>
      </c>
      <c r="BA134" s="7" t="str">
        <f t="shared" si="65"/>
        <v/>
      </c>
      <c r="BB134" s="7" t="str">
        <f t="shared" si="84"/>
        <v/>
      </c>
      <c r="BC134" s="7" t="str">
        <f t="shared" si="66"/>
        <v/>
      </c>
    </row>
    <row r="135" spans="1:55" x14ac:dyDescent="0.35">
      <c r="A135" s="3" t="e">
        <f>IF(ROWS(A$15:A135)-1&gt;$D$10,"",ROWS(A$15:A135)-1)</f>
        <v>#REF!</v>
      </c>
      <c r="B135" s="9" t="e">
        <f t="shared" si="67"/>
        <v>#REF!</v>
      </c>
      <c r="C135" s="7" t="e">
        <f t="shared" si="43"/>
        <v>#REF!</v>
      </c>
      <c r="D135" s="7" t="e">
        <f t="shared" si="68"/>
        <v>#REF!</v>
      </c>
      <c r="E135" s="7" t="e">
        <f t="shared" si="44"/>
        <v>#REF!</v>
      </c>
      <c r="F135" s="7" t="e">
        <f t="shared" si="69"/>
        <v>#REF!</v>
      </c>
      <c r="G135" s="7" t="e">
        <f t="shared" si="45"/>
        <v>#REF!</v>
      </c>
      <c r="I135" s="3" t="e">
        <f>IF(ROWS(I$15:I135)-1&gt;$L$10,"",ROWS(I$15:I135)-1)</f>
        <v>#REF!</v>
      </c>
      <c r="J135" s="9" t="e">
        <f t="shared" si="70"/>
        <v>#REF!</v>
      </c>
      <c r="K135" s="7" t="e">
        <f t="shared" si="46"/>
        <v>#REF!</v>
      </c>
      <c r="L135" s="7" t="e">
        <f t="shared" si="71"/>
        <v>#REF!</v>
      </c>
      <c r="M135" s="7" t="e">
        <f t="shared" si="47"/>
        <v>#REF!</v>
      </c>
      <c r="N135" s="7" t="e">
        <f t="shared" si="72"/>
        <v>#REF!</v>
      </c>
      <c r="O135" s="7" t="e">
        <f t="shared" si="48"/>
        <v>#REF!</v>
      </c>
      <c r="Q135" s="3">
        <f>IF(ROWS(Q$15:Q135)-1&gt;$T$10,"",ROWS(Q$15:Q135)-1)</f>
        <v>120</v>
      </c>
      <c r="R135" s="9">
        <f t="shared" si="73"/>
        <v>49522</v>
      </c>
      <c r="S135" s="7">
        <f t="shared" si="49"/>
        <v>261.78581106752716</v>
      </c>
      <c r="T135" s="7">
        <f t="shared" si="50"/>
        <v>261.78581106747635</v>
      </c>
      <c r="U135" s="7">
        <f t="shared" si="51"/>
        <v>260.35907839715833</v>
      </c>
      <c r="V135" s="7">
        <f t="shared" si="52"/>
        <v>1.426732670318023</v>
      </c>
      <c r="W135" s="7">
        <f t="shared" si="53"/>
        <v>5.0818016461562365E-11</v>
      </c>
      <c r="X135" s="7"/>
      <c r="Y135" s="3" t="str">
        <f>IF(ROWS(Y$15:Y135)-1&gt;$AB$10,"",ROWS(Y$15:Y135)-1)</f>
        <v/>
      </c>
      <c r="Z135" s="9" t="str">
        <f t="shared" si="74"/>
        <v/>
      </c>
      <c r="AA135" s="7" t="str">
        <f t="shared" si="54"/>
        <v/>
      </c>
      <c r="AB135" s="7" t="str">
        <f t="shared" si="55"/>
        <v/>
      </c>
      <c r="AC135" s="7" t="str">
        <f t="shared" si="56"/>
        <v/>
      </c>
      <c r="AD135" s="7" t="str">
        <f t="shared" si="85"/>
        <v/>
      </c>
      <c r="AE135" s="7" t="str">
        <f t="shared" si="58"/>
        <v/>
      </c>
      <c r="AG135" s="3">
        <f>IF(ROWS(AG$15:AG135)-1&gt;$AJ$10,"",ROWS(AG$15:AG135)-1)</f>
        <v>120</v>
      </c>
      <c r="AH135" s="9">
        <f t="shared" si="75"/>
        <v>49522</v>
      </c>
      <c r="AI135" s="7">
        <f t="shared" si="59"/>
        <v>839.66845247417871</v>
      </c>
      <c r="AJ135" s="7">
        <f t="shared" si="76"/>
        <v>839.66845247439858</v>
      </c>
      <c r="AK135" s="7">
        <f t="shared" si="60"/>
        <v>834.03567660571764</v>
      </c>
      <c r="AL135" s="7">
        <f t="shared" si="77"/>
        <v>5.632775868680949</v>
      </c>
      <c r="AM135" s="7">
        <f t="shared" si="61"/>
        <v>-2.198703441536054E-10</v>
      </c>
      <c r="AO135" s="3" t="str">
        <f>IF(ROWS(AO$15:AO135)-1&gt;$AR$10,"",ROWS(AO$15:AO135)-1)</f>
        <v/>
      </c>
      <c r="AP135" s="9" t="str">
        <f t="shared" si="78"/>
        <v/>
      </c>
      <c r="AQ135" s="7" t="str">
        <f t="shared" si="62"/>
        <v/>
      </c>
      <c r="AR135" s="7" t="str">
        <f t="shared" si="79"/>
        <v/>
      </c>
      <c r="AS135" s="7" t="str">
        <f t="shared" si="80"/>
        <v/>
      </c>
      <c r="AT135" s="7" t="str">
        <f t="shared" si="81"/>
        <v/>
      </c>
      <c r="AU135" s="7" t="str">
        <f t="shared" si="63"/>
        <v/>
      </c>
      <c r="AW135" s="3" t="str">
        <f>IF(ROWS(AW$15:AW135)-1&gt;$AZ$10,"",ROWS(AW$15:AW135)-1)</f>
        <v/>
      </c>
      <c r="AX135" s="9" t="str">
        <f t="shared" si="82"/>
        <v/>
      </c>
      <c r="AY135" s="7" t="str">
        <f t="shared" si="64"/>
        <v/>
      </c>
      <c r="AZ135" s="7" t="str">
        <f t="shared" si="83"/>
        <v/>
      </c>
      <c r="BA135" s="7" t="str">
        <f t="shared" si="65"/>
        <v/>
      </c>
      <c r="BB135" s="7" t="str">
        <f t="shared" si="84"/>
        <v/>
      </c>
      <c r="BC135" s="7" t="str">
        <f t="shared" si="66"/>
        <v/>
      </c>
    </row>
    <row r="136" spans="1:55" x14ac:dyDescent="0.35">
      <c r="A136" s="3" t="e">
        <f>IF(ROWS(A$15:A136)-1&gt;$D$10,"",ROWS(A$15:A136)-1)</f>
        <v>#REF!</v>
      </c>
      <c r="B136" s="9" t="e">
        <f t="shared" si="67"/>
        <v>#REF!</v>
      </c>
      <c r="C136" s="7" t="e">
        <f t="shared" si="43"/>
        <v>#REF!</v>
      </c>
      <c r="D136" s="7" t="e">
        <f t="shared" si="68"/>
        <v>#REF!</v>
      </c>
      <c r="E136" s="7" t="e">
        <f t="shared" si="44"/>
        <v>#REF!</v>
      </c>
      <c r="F136" s="7" t="e">
        <f t="shared" si="69"/>
        <v>#REF!</v>
      </c>
      <c r="G136" s="7" t="e">
        <f t="shared" si="45"/>
        <v>#REF!</v>
      </c>
      <c r="I136" s="3" t="e">
        <f>IF(ROWS(I$15:I136)-1&gt;$L$10,"",ROWS(I$15:I136)-1)</f>
        <v>#REF!</v>
      </c>
      <c r="J136" s="9" t="e">
        <f t="shared" si="70"/>
        <v>#REF!</v>
      </c>
      <c r="K136" s="7" t="e">
        <f t="shared" si="46"/>
        <v>#REF!</v>
      </c>
      <c r="L136" s="7" t="e">
        <f t="shared" si="71"/>
        <v>#REF!</v>
      </c>
      <c r="M136" s="7" t="e">
        <f t="shared" si="47"/>
        <v>#REF!</v>
      </c>
      <c r="N136" s="7" t="e">
        <f t="shared" si="72"/>
        <v>#REF!</v>
      </c>
      <c r="O136" s="7" t="e">
        <f t="shared" si="48"/>
        <v>#REF!</v>
      </c>
      <c r="Q136" s="3" t="str">
        <f>IF(ROWS(Q$15:Q136)-1&gt;$T$10,"",ROWS(Q$15:Q136)-1)</f>
        <v/>
      </c>
      <c r="R136" s="9" t="str">
        <f t="shared" si="73"/>
        <v/>
      </c>
      <c r="S136" s="7" t="str">
        <f t="shared" si="49"/>
        <v/>
      </c>
      <c r="T136" s="7" t="str">
        <f t="shared" si="50"/>
        <v/>
      </c>
      <c r="U136" s="7" t="str">
        <f t="shared" si="51"/>
        <v/>
      </c>
      <c r="V136" s="7" t="str">
        <f t="shared" si="52"/>
        <v/>
      </c>
      <c r="W136" s="7" t="str">
        <f t="shared" si="53"/>
        <v/>
      </c>
      <c r="X136" s="7"/>
      <c r="Y136" s="3" t="str">
        <f>IF(ROWS(Y$15:Y136)-1&gt;$AB$10,"",ROWS(Y$15:Y136)-1)</f>
        <v/>
      </c>
      <c r="Z136" s="9" t="str">
        <f t="shared" si="74"/>
        <v/>
      </c>
      <c r="AA136" s="7" t="str">
        <f t="shared" si="54"/>
        <v/>
      </c>
      <c r="AB136" s="7" t="str">
        <f t="shared" si="55"/>
        <v/>
      </c>
      <c r="AC136" s="7" t="str">
        <f t="shared" si="56"/>
        <v/>
      </c>
      <c r="AD136" s="7" t="str">
        <f t="shared" si="85"/>
        <v/>
      </c>
      <c r="AE136" s="7" t="str">
        <f t="shared" si="58"/>
        <v/>
      </c>
      <c r="AG136" s="3" t="str">
        <f>IF(ROWS(AG$15:AG136)-1&gt;$AJ$10,"",ROWS(AG$15:AG136)-1)</f>
        <v/>
      </c>
      <c r="AH136" s="9" t="str">
        <f t="shared" si="75"/>
        <v/>
      </c>
      <c r="AI136" s="7" t="str">
        <f t="shared" si="59"/>
        <v/>
      </c>
      <c r="AJ136" s="7" t="str">
        <f t="shared" si="76"/>
        <v/>
      </c>
      <c r="AK136" s="7" t="str">
        <f t="shared" si="60"/>
        <v/>
      </c>
      <c r="AL136" s="7" t="str">
        <f t="shared" si="77"/>
        <v/>
      </c>
      <c r="AM136" s="7" t="str">
        <f t="shared" si="61"/>
        <v/>
      </c>
      <c r="AO136" s="3" t="str">
        <f>IF(ROWS(AO$15:AO136)-1&gt;$AR$10,"",ROWS(AO$15:AO136)-1)</f>
        <v/>
      </c>
      <c r="AP136" s="9" t="str">
        <f t="shared" si="78"/>
        <v/>
      </c>
      <c r="AQ136" s="7" t="str">
        <f t="shared" si="62"/>
        <v/>
      </c>
      <c r="AR136" s="7" t="str">
        <f t="shared" si="79"/>
        <v/>
      </c>
      <c r="AS136" s="7" t="str">
        <f t="shared" si="80"/>
        <v/>
      </c>
      <c r="AT136" s="7" t="str">
        <f t="shared" si="81"/>
        <v/>
      </c>
      <c r="AU136" s="7" t="str">
        <f t="shared" si="63"/>
        <v/>
      </c>
      <c r="AW136" s="3" t="str">
        <f>IF(ROWS(AW$15:AW136)-1&gt;$AZ$10,"",ROWS(AW$15:AW136)-1)</f>
        <v/>
      </c>
      <c r="AX136" s="9" t="str">
        <f t="shared" si="82"/>
        <v/>
      </c>
      <c r="AY136" s="7" t="str">
        <f t="shared" si="64"/>
        <v/>
      </c>
      <c r="AZ136" s="7" t="str">
        <f t="shared" si="83"/>
        <v/>
      </c>
      <c r="BA136" s="7" t="str">
        <f t="shared" si="65"/>
        <v/>
      </c>
      <c r="BB136" s="7" t="str">
        <f t="shared" si="84"/>
        <v/>
      </c>
      <c r="BC136" s="7" t="str">
        <f t="shared" si="66"/>
        <v/>
      </c>
    </row>
    <row r="137" spans="1:55" x14ac:dyDescent="0.35">
      <c r="A137" s="3" t="e">
        <f>IF(ROWS(A$15:A137)-1&gt;$D$10,"",ROWS(A$15:A137)-1)</f>
        <v>#REF!</v>
      </c>
      <c r="B137" s="9" t="e">
        <f t="shared" si="67"/>
        <v>#REF!</v>
      </c>
      <c r="C137" s="7" t="e">
        <f t="shared" si="43"/>
        <v>#REF!</v>
      </c>
      <c r="D137" s="7" t="e">
        <f t="shared" si="68"/>
        <v>#REF!</v>
      </c>
      <c r="E137" s="7" t="e">
        <f t="shared" si="44"/>
        <v>#REF!</v>
      </c>
      <c r="F137" s="7" t="e">
        <f t="shared" si="69"/>
        <v>#REF!</v>
      </c>
      <c r="G137" s="7" t="e">
        <f t="shared" si="45"/>
        <v>#REF!</v>
      </c>
      <c r="I137" s="3" t="e">
        <f>IF(ROWS(I$15:I137)-1&gt;$L$10,"",ROWS(I$15:I137)-1)</f>
        <v>#REF!</v>
      </c>
      <c r="J137" s="9" t="e">
        <f t="shared" si="70"/>
        <v>#REF!</v>
      </c>
      <c r="K137" s="7" t="e">
        <f t="shared" si="46"/>
        <v>#REF!</v>
      </c>
      <c r="L137" s="7" t="e">
        <f t="shared" si="71"/>
        <v>#REF!</v>
      </c>
      <c r="M137" s="7" t="e">
        <f t="shared" si="47"/>
        <v>#REF!</v>
      </c>
      <c r="N137" s="7" t="e">
        <f t="shared" si="72"/>
        <v>#REF!</v>
      </c>
      <c r="O137" s="7" t="e">
        <f t="shared" si="48"/>
        <v>#REF!</v>
      </c>
      <c r="Q137" s="3" t="str">
        <f>IF(ROWS(Q$15:Q137)-1&gt;$T$10,"",ROWS(Q$15:Q137)-1)</f>
        <v/>
      </c>
      <c r="R137" s="9" t="str">
        <f t="shared" si="73"/>
        <v/>
      </c>
      <c r="S137" s="7" t="str">
        <f t="shared" si="49"/>
        <v/>
      </c>
      <c r="T137" s="7" t="str">
        <f t="shared" si="50"/>
        <v/>
      </c>
      <c r="U137" s="7" t="str">
        <f t="shared" si="51"/>
        <v/>
      </c>
      <c r="V137" s="7" t="str">
        <f t="shared" si="52"/>
        <v/>
      </c>
      <c r="W137" s="7" t="str">
        <f t="shared" si="53"/>
        <v/>
      </c>
      <c r="X137" s="7"/>
      <c r="Y137" s="3" t="str">
        <f>IF(ROWS(Y$15:Y137)-1&gt;$AB$10,"",ROWS(Y$15:Y137)-1)</f>
        <v/>
      </c>
      <c r="Z137" s="9" t="str">
        <f t="shared" si="74"/>
        <v/>
      </c>
      <c r="AA137" s="7" t="str">
        <f t="shared" si="54"/>
        <v/>
      </c>
      <c r="AB137" s="7" t="str">
        <f t="shared" si="55"/>
        <v/>
      </c>
      <c r="AC137" s="7" t="str">
        <f t="shared" si="56"/>
        <v/>
      </c>
      <c r="AD137" s="7" t="str">
        <f t="shared" si="85"/>
        <v/>
      </c>
      <c r="AE137" s="7" t="str">
        <f t="shared" si="58"/>
        <v/>
      </c>
      <c r="AG137" s="3" t="str">
        <f>IF(ROWS(AG$15:AG137)-1&gt;$AJ$10,"",ROWS(AG$15:AG137)-1)</f>
        <v/>
      </c>
      <c r="AH137" s="9" t="str">
        <f t="shared" si="75"/>
        <v/>
      </c>
      <c r="AI137" s="7" t="str">
        <f t="shared" si="59"/>
        <v/>
      </c>
      <c r="AJ137" s="7" t="str">
        <f t="shared" si="76"/>
        <v/>
      </c>
      <c r="AK137" s="7" t="str">
        <f t="shared" si="60"/>
        <v/>
      </c>
      <c r="AL137" s="7" t="str">
        <f t="shared" si="77"/>
        <v/>
      </c>
      <c r="AM137" s="7" t="str">
        <f t="shared" si="61"/>
        <v/>
      </c>
      <c r="AO137" s="3" t="str">
        <f>IF(ROWS(AO$15:AO137)-1&gt;$AR$10,"",ROWS(AO$15:AO137)-1)</f>
        <v/>
      </c>
      <c r="AP137" s="9" t="str">
        <f t="shared" si="78"/>
        <v/>
      </c>
      <c r="AQ137" s="7" t="str">
        <f t="shared" si="62"/>
        <v/>
      </c>
      <c r="AR137" s="7" t="str">
        <f t="shared" si="79"/>
        <v/>
      </c>
      <c r="AS137" s="7" t="str">
        <f t="shared" si="80"/>
        <v/>
      </c>
      <c r="AT137" s="7" t="str">
        <f t="shared" si="81"/>
        <v/>
      </c>
      <c r="AU137" s="7" t="str">
        <f t="shared" si="63"/>
        <v/>
      </c>
      <c r="AW137" s="3" t="str">
        <f>IF(ROWS(AW$15:AW137)-1&gt;$AZ$10,"",ROWS(AW$15:AW137)-1)</f>
        <v/>
      </c>
      <c r="AX137" s="9" t="str">
        <f t="shared" si="82"/>
        <v/>
      </c>
      <c r="AY137" s="7" t="str">
        <f t="shared" si="64"/>
        <v/>
      </c>
      <c r="AZ137" s="7" t="str">
        <f t="shared" si="83"/>
        <v/>
      </c>
      <c r="BA137" s="7" t="str">
        <f t="shared" si="65"/>
        <v/>
      </c>
      <c r="BB137" s="7" t="str">
        <f t="shared" si="84"/>
        <v/>
      </c>
      <c r="BC137" s="7" t="str">
        <f t="shared" si="66"/>
        <v/>
      </c>
    </row>
    <row r="138" spans="1:55" x14ac:dyDescent="0.35">
      <c r="A138" s="3" t="e">
        <f>IF(ROWS(A$15:A138)-1&gt;$D$10,"",ROWS(A$15:A138)-1)</f>
        <v>#REF!</v>
      </c>
      <c r="B138" s="9" t="e">
        <f t="shared" si="67"/>
        <v>#REF!</v>
      </c>
      <c r="C138" s="7" t="e">
        <f t="shared" si="43"/>
        <v>#REF!</v>
      </c>
      <c r="D138" s="7" t="e">
        <f t="shared" si="68"/>
        <v>#REF!</v>
      </c>
      <c r="E138" s="7" t="e">
        <f t="shared" si="44"/>
        <v>#REF!</v>
      </c>
      <c r="F138" s="7" t="e">
        <f t="shared" si="69"/>
        <v>#REF!</v>
      </c>
      <c r="G138" s="7" t="e">
        <f t="shared" si="45"/>
        <v>#REF!</v>
      </c>
      <c r="I138" s="3" t="e">
        <f>IF(ROWS(I$15:I138)-1&gt;$L$10,"",ROWS(I$15:I138)-1)</f>
        <v>#REF!</v>
      </c>
      <c r="J138" s="9" t="e">
        <f t="shared" si="70"/>
        <v>#REF!</v>
      </c>
      <c r="K138" s="7" t="e">
        <f t="shared" si="46"/>
        <v>#REF!</v>
      </c>
      <c r="L138" s="7" t="e">
        <f t="shared" si="71"/>
        <v>#REF!</v>
      </c>
      <c r="M138" s="7" t="e">
        <f t="shared" si="47"/>
        <v>#REF!</v>
      </c>
      <c r="N138" s="7" t="e">
        <f t="shared" si="72"/>
        <v>#REF!</v>
      </c>
      <c r="O138" s="7" t="e">
        <f t="shared" si="48"/>
        <v>#REF!</v>
      </c>
      <c r="Q138" s="3" t="str">
        <f>IF(ROWS(Q$15:Q138)-1&gt;$T$10,"",ROWS(Q$15:Q138)-1)</f>
        <v/>
      </c>
      <c r="R138" s="9" t="str">
        <f t="shared" si="73"/>
        <v/>
      </c>
      <c r="S138" s="7" t="str">
        <f t="shared" si="49"/>
        <v/>
      </c>
      <c r="T138" s="7" t="str">
        <f t="shared" si="50"/>
        <v/>
      </c>
      <c r="U138" s="7" t="str">
        <f t="shared" si="51"/>
        <v/>
      </c>
      <c r="V138" s="7" t="str">
        <f t="shared" si="52"/>
        <v/>
      </c>
      <c r="W138" s="7" t="str">
        <f t="shared" si="53"/>
        <v/>
      </c>
      <c r="X138" s="7"/>
      <c r="Y138" s="3" t="str">
        <f>IF(ROWS(Y$15:Y138)-1&gt;$AB$10,"",ROWS(Y$15:Y138)-1)</f>
        <v/>
      </c>
      <c r="Z138" s="9" t="str">
        <f t="shared" si="74"/>
        <v/>
      </c>
      <c r="AA138" s="7" t="str">
        <f t="shared" si="54"/>
        <v/>
      </c>
      <c r="AB138" s="7" t="str">
        <f t="shared" si="55"/>
        <v/>
      </c>
      <c r="AC138" s="7" t="str">
        <f t="shared" si="56"/>
        <v/>
      </c>
      <c r="AD138" s="7" t="str">
        <f t="shared" si="85"/>
        <v/>
      </c>
      <c r="AE138" s="7" t="str">
        <f t="shared" si="58"/>
        <v/>
      </c>
      <c r="AG138" s="3" t="str">
        <f>IF(ROWS(AG$15:AG138)-1&gt;$AJ$10,"",ROWS(AG$15:AG138)-1)</f>
        <v/>
      </c>
      <c r="AH138" s="9" t="str">
        <f t="shared" si="75"/>
        <v/>
      </c>
      <c r="AI138" s="7" t="str">
        <f t="shared" si="59"/>
        <v/>
      </c>
      <c r="AJ138" s="7" t="str">
        <f t="shared" si="76"/>
        <v/>
      </c>
      <c r="AK138" s="7" t="str">
        <f t="shared" si="60"/>
        <v/>
      </c>
      <c r="AL138" s="7" t="str">
        <f t="shared" si="77"/>
        <v/>
      </c>
      <c r="AM138" s="7" t="str">
        <f t="shared" si="61"/>
        <v/>
      </c>
      <c r="AO138" s="3" t="str">
        <f>IF(ROWS(AO$15:AO138)-1&gt;$AR$10,"",ROWS(AO$15:AO138)-1)</f>
        <v/>
      </c>
      <c r="AP138" s="9" t="str">
        <f t="shared" si="78"/>
        <v/>
      </c>
      <c r="AQ138" s="7" t="str">
        <f t="shared" si="62"/>
        <v/>
      </c>
      <c r="AR138" s="7" t="str">
        <f t="shared" si="79"/>
        <v/>
      </c>
      <c r="AS138" s="7" t="str">
        <f t="shared" si="80"/>
        <v/>
      </c>
      <c r="AT138" s="7" t="str">
        <f t="shared" si="81"/>
        <v/>
      </c>
      <c r="AU138" s="7" t="str">
        <f t="shared" si="63"/>
        <v/>
      </c>
      <c r="AW138" s="3" t="str">
        <f>IF(ROWS(AW$15:AW138)-1&gt;$AZ$10,"",ROWS(AW$15:AW138)-1)</f>
        <v/>
      </c>
      <c r="AX138" s="9" t="str">
        <f t="shared" si="82"/>
        <v/>
      </c>
      <c r="AY138" s="7" t="str">
        <f t="shared" si="64"/>
        <v/>
      </c>
      <c r="AZ138" s="7" t="str">
        <f t="shared" si="83"/>
        <v/>
      </c>
      <c r="BA138" s="7" t="str">
        <f t="shared" si="65"/>
        <v/>
      </c>
      <c r="BB138" s="7" t="str">
        <f t="shared" si="84"/>
        <v/>
      </c>
      <c r="BC138" s="7" t="str">
        <f t="shared" si="66"/>
        <v/>
      </c>
    </row>
    <row r="139" spans="1:55" x14ac:dyDescent="0.35">
      <c r="A139" s="3" t="e">
        <f>IF(ROWS(A$15:A139)-1&gt;$D$10,"",ROWS(A$15:A139)-1)</f>
        <v>#REF!</v>
      </c>
      <c r="B139" s="9" t="e">
        <f t="shared" si="67"/>
        <v>#REF!</v>
      </c>
      <c r="C139" s="7" t="e">
        <f t="shared" si="43"/>
        <v>#REF!</v>
      </c>
      <c r="D139" s="7" t="e">
        <f t="shared" si="68"/>
        <v>#REF!</v>
      </c>
      <c r="E139" s="7" t="e">
        <f t="shared" si="44"/>
        <v>#REF!</v>
      </c>
      <c r="F139" s="7" t="e">
        <f t="shared" si="69"/>
        <v>#REF!</v>
      </c>
      <c r="G139" s="7" t="e">
        <f t="shared" si="45"/>
        <v>#REF!</v>
      </c>
      <c r="I139" s="3" t="e">
        <f>IF(ROWS(I$15:I139)-1&gt;$L$10,"",ROWS(I$15:I139)-1)</f>
        <v>#REF!</v>
      </c>
      <c r="J139" s="9" t="e">
        <f t="shared" si="70"/>
        <v>#REF!</v>
      </c>
      <c r="K139" s="7" t="e">
        <f t="shared" si="46"/>
        <v>#REF!</v>
      </c>
      <c r="L139" s="7" t="e">
        <f t="shared" si="71"/>
        <v>#REF!</v>
      </c>
      <c r="M139" s="7" t="e">
        <f t="shared" si="47"/>
        <v>#REF!</v>
      </c>
      <c r="N139" s="7" t="e">
        <f t="shared" si="72"/>
        <v>#REF!</v>
      </c>
      <c r="O139" s="7" t="e">
        <f t="shared" si="48"/>
        <v>#REF!</v>
      </c>
      <c r="Q139" s="3" t="str">
        <f>IF(ROWS(Q$15:Q139)-1&gt;$T$10,"",ROWS(Q$15:Q139)-1)</f>
        <v/>
      </c>
      <c r="R139" s="9" t="str">
        <f t="shared" si="73"/>
        <v/>
      </c>
      <c r="S139" s="7" t="str">
        <f t="shared" si="49"/>
        <v/>
      </c>
      <c r="T139" s="7" t="str">
        <f t="shared" si="50"/>
        <v/>
      </c>
      <c r="U139" s="7" t="str">
        <f t="shared" si="51"/>
        <v/>
      </c>
      <c r="V139" s="7" t="str">
        <f t="shared" si="52"/>
        <v/>
      </c>
      <c r="W139" s="7" t="str">
        <f t="shared" si="53"/>
        <v/>
      </c>
      <c r="X139" s="7"/>
      <c r="Y139" s="3" t="str">
        <f>IF(ROWS(Y$15:Y139)-1&gt;$AB$10,"",ROWS(Y$15:Y139)-1)</f>
        <v/>
      </c>
      <c r="Z139" s="9" t="str">
        <f t="shared" si="74"/>
        <v/>
      </c>
      <c r="AA139" s="7" t="str">
        <f t="shared" si="54"/>
        <v/>
      </c>
      <c r="AB139" s="7" t="str">
        <f t="shared" si="55"/>
        <v/>
      </c>
      <c r="AC139" s="7" t="str">
        <f t="shared" si="56"/>
        <v/>
      </c>
      <c r="AD139" s="7" t="str">
        <f t="shared" si="85"/>
        <v/>
      </c>
      <c r="AE139" s="7" t="str">
        <f t="shared" si="58"/>
        <v/>
      </c>
      <c r="AG139" s="3" t="str">
        <f>IF(ROWS(AG$15:AG139)-1&gt;$AJ$10,"",ROWS(AG$15:AG139)-1)</f>
        <v/>
      </c>
      <c r="AH139" s="9" t="str">
        <f t="shared" si="75"/>
        <v/>
      </c>
      <c r="AI139" s="7" t="str">
        <f t="shared" si="59"/>
        <v/>
      </c>
      <c r="AJ139" s="7" t="str">
        <f t="shared" si="76"/>
        <v/>
      </c>
      <c r="AK139" s="7" t="str">
        <f t="shared" si="60"/>
        <v/>
      </c>
      <c r="AL139" s="7" t="str">
        <f t="shared" si="77"/>
        <v/>
      </c>
      <c r="AM139" s="7" t="str">
        <f t="shared" si="61"/>
        <v/>
      </c>
      <c r="AO139" s="3" t="str">
        <f>IF(ROWS(AO$15:AO139)-1&gt;$AR$10,"",ROWS(AO$15:AO139)-1)</f>
        <v/>
      </c>
      <c r="AP139" s="9" t="str">
        <f t="shared" si="78"/>
        <v/>
      </c>
      <c r="AQ139" s="7" t="str">
        <f t="shared" si="62"/>
        <v/>
      </c>
      <c r="AR139" s="7" t="str">
        <f t="shared" si="79"/>
        <v/>
      </c>
      <c r="AS139" s="7" t="str">
        <f t="shared" si="80"/>
        <v/>
      </c>
      <c r="AT139" s="7" t="str">
        <f t="shared" si="81"/>
        <v/>
      </c>
      <c r="AU139" s="7" t="str">
        <f t="shared" si="63"/>
        <v/>
      </c>
      <c r="AW139" s="3" t="str">
        <f>IF(ROWS(AW$15:AW139)-1&gt;$AZ$10,"",ROWS(AW$15:AW139)-1)</f>
        <v/>
      </c>
      <c r="AX139" s="9" t="str">
        <f t="shared" si="82"/>
        <v/>
      </c>
      <c r="AY139" s="7" t="str">
        <f t="shared" si="64"/>
        <v/>
      </c>
      <c r="AZ139" s="7" t="str">
        <f t="shared" si="83"/>
        <v/>
      </c>
      <c r="BA139" s="7" t="str">
        <f t="shared" si="65"/>
        <v/>
      </c>
      <c r="BB139" s="7" t="str">
        <f t="shared" si="84"/>
        <v/>
      </c>
      <c r="BC139" s="7" t="str">
        <f t="shared" si="66"/>
        <v/>
      </c>
    </row>
    <row r="140" spans="1:55" x14ac:dyDescent="0.35">
      <c r="A140" s="3" t="e">
        <f>IF(ROWS(A$15:A140)-1&gt;$D$10,"",ROWS(A$15:A140)-1)</f>
        <v>#REF!</v>
      </c>
      <c r="B140" s="9" t="e">
        <f t="shared" si="67"/>
        <v>#REF!</v>
      </c>
      <c r="C140" s="7" t="e">
        <f t="shared" si="43"/>
        <v>#REF!</v>
      </c>
      <c r="D140" s="7" t="e">
        <f t="shared" si="68"/>
        <v>#REF!</v>
      </c>
      <c r="E140" s="7" t="e">
        <f t="shared" si="44"/>
        <v>#REF!</v>
      </c>
      <c r="F140" s="7" t="e">
        <f t="shared" si="69"/>
        <v>#REF!</v>
      </c>
      <c r="G140" s="7" t="e">
        <f t="shared" si="45"/>
        <v>#REF!</v>
      </c>
      <c r="I140" s="3" t="e">
        <f>IF(ROWS(I$15:I140)-1&gt;$L$10,"",ROWS(I$15:I140)-1)</f>
        <v>#REF!</v>
      </c>
      <c r="J140" s="9" t="e">
        <f t="shared" si="70"/>
        <v>#REF!</v>
      </c>
      <c r="K140" s="7" t="e">
        <f t="shared" si="46"/>
        <v>#REF!</v>
      </c>
      <c r="L140" s="7" t="e">
        <f t="shared" si="71"/>
        <v>#REF!</v>
      </c>
      <c r="M140" s="7" t="e">
        <f t="shared" si="47"/>
        <v>#REF!</v>
      </c>
      <c r="N140" s="7" t="e">
        <f t="shared" si="72"/>
        <v>#REF!</v>
      </c>
      <c r="O140" s="7" t="e">
        <f t="shared" si="48"/>
        <v>#REF!</v>
      </c>
      <c r="Q140" s="3" t="str">
        <f>IF(ROWS(Q$15:Q140)-1&gt;$T$10,"",ROWS(Q$15:Q140)-1)</f>
        <v/>
      </c>
      <c r="R140" s="9" t="str">
        <f t="shared" si="73"/>
        <v/>
      </c>
      <c r="S140" s="7" t="str">
        <f t="shared" si="49"/>
        <v/>
      </c>
      <c r="T140" s="7" t="str">
        <f t="shared" si="50"/>
        <v/>
      </c>
      <c r="U140" s="7" t="str">
        <f t="shared" si="51"/>
        <v/>
      </c>
      <c r="V140" s="7" t="str">
        <f t="shared" si="52"/>
        <v/>
      </c>
      <c r="W140" s="7" t="str">
        <f t="shared" si="53"/>
        <v/>
      </c>
      <c r="X140" s="7"/>
      <c r="Y140" s="3" t="str">
        <f>IF(ROWS(Y$15:Y140)-1&gt;$AB$10,"",ROWS(Y$15:Y140)-1)</f>
        <v/>
      </c>
      <c r="Z140" s="9" t="str">
        <f t="shared" si="74"/>
        <v/>
      </c>
      <c r="AA140" s="7" t="str">
        <f t="shared" si="54"/>
        <v/>
      </c>
      <c r="AB140" s="7" t="str">
        <f t="shared" si="55"/>
        <v/>
      </c>
      <c r="AC140" s="7" t="str">
        <f t="shared" si="56"/>
        <v/>
      </c>
      <c r="AD140" s="7"/>
      <c r="AE140" s="7" t="str">
        <f t="shared" si="58"/>
        <v/>
      </c>
      <c r="AG140" s="3" t="str">
        <f>IF(ROWS(AG$15:AG140)-1&gt;$AJ$10,"",ROWS(AG$15:AG140)-1)</f>
        <v/>
      </c>
      <c r="AH140" s="9" t="str">
        <f t="shared" si="75"/>
        <v/>
      </c>
      <c r="AI140" s="7" t="str">
        <f t="shared" si="59"/>
        <v/>
      </c>
      <c r="AJ140" s="7" t="str">
        <f t="shared" si="76"/>
        <v/>
      </c>
      <c r="AK140" s="7" t="str">
        <f t="shared" si="60"/>
        <v/>
      </c>
      <c r="AL140" s="7" t="str">
        <f t="shared" si="77"/>
        <v/>
      </c>
      <c r="AM140" s="7" t="str">
        <f t="shared" si="61"/>
        <v/>
      </c>
      <c r="AO140" s="3" t="str">
        <f>IF(ROWS(AO$15:AO140)-1&gt;$AR$10,"",ROWS(AO$15:AO140)-1)</f>
        <v/>
      </c>
      <c r="AP140" s="9" t="str">
        <f t="shared" si="78"/>
        <v/>
      </c>
      <c r="AQ140" s="7" t="str">
        <f t="shared" si="62"/>
        <v/>
      </c>
      <c r="AR140" s="7" t="str">
        <f t="shared" si="79"/>
        <v/>
      </c>
      <c r="AS140" s="7" t="str">
        <f t="shared" si="80"/>
        <v/>
      </c>
      <c r="AT140" s="7" t="str">
        <f t="shared" si="81"/>
        <v/>
      </c>
      <c r="AU140" s="7" t="str">
        <f t="shared" si="63"/>
        <v/>
      </c>
      <c r="AW140" s="3" t="str">
        <f>IF(ROWS(AW$15:AW140)-1&gt;$AZ$10,"",ROWS(AW$15:AW140)-1)</f>
        <v/>
      </c>
      <c r="AX140" s="9" t="str">
        <f t="shared" si="82"/>
        <v/>
      </c>
      <c r="AY140" s="7" t="str">
        <f t="shared" si="64"/>
        <v/>
      </c>
      <c r="AZ140" s="7" t="str">
        <f t="shared" si="83"/>
        <v/>
      </c>
      <c r="BA140" s="7" t="str">
        <f t="shared" si="65"/>
        <v/>
      </c>
      <c r="BB140" s="7" t="str">
        <f t="shared" si="84"/>
        <v/>
      </c>
      <c r="BC140" s="7" t="str">
        <f t="shared" si="66"/>
        <v/>
      </c>
    </row>
    <row r="141" spans="1:55" x14ac:dyDescent="0.35">
      <c r="A141" s="3" t="e">
        <f>IF(ROWS(A$15:A141)-1&gt;$D$10,"",ROWS(A$15:A141)-1)</f>
        <v>#REF!</v>
      </c>
      <c r="B141" s="9" t="e">
        <f t="shared" si="67"/>
        <v>#REF!</v>
      </c>
      <c r="C141" s="7" t="e">
        <f t="shared" si="43"/>
        <v>#REF!</v>
      </c>
      <c r="D141" s="7" t="e">
        <f t="shared" si="68"/>
        <v>#REF!</v>
      </c>
      <c r="E141" s="7" t="e">
        <f t="shared" si="44"/>
        <v>#REF!</v>
      </c>
      <c r="F141" s="7" t="e">
        <f t="shared" si="69"/>
        <v>#REF!</v>
      </c>
      <c r="G141" s="7" t="e">
        <f t="shared" si="45"/>
        <v>#REF!</v>
      </c>
      <c r="I141" s="3" t="e">
        <f>IF(ROWS(I$15:I141)-1&gt;$L$10,"",ROWS(I$15:I141)-1)</f>
        <v>#REF!</v>
      </c>
      <c r="J141" s="9" t="e">
        <f t="shared" si="70"/>
        <v>#REF!</v>
      </c>
      <c r="K141" s="7" t="e">
        <f t="shared" si="46"/>
        <v>#REF!</v>
      </c>
      <c r="L141" s="7" t="e">
        <f t="shared" si="71"/>
        <v>#REF!</v>
      </c>
      <c r="M141" s="7" t="e">
        <f t="shared" si="47"/>
        <v>#REF!</v>
      </c>
      <c r="N141" s="7" t="e">
        <f t="shared" si="72"/>
        <v>#REF!</v>
      </c>
      <c r="O141" s="7" t="e">
        <f t="shared" si="48"/>
        <v>#REF!</v>
      </c>
      <c r="Q141" s="3" t="str">
        <f>IF(ROWS(Q$15:Q141)-1&gt;$T$10,"",ROWS(Q$15:Q141)-1)</f>
        <v/>
      </c>
      <c r="R141" s="9" t="str">
        <f t="shared" si="73"/>
        <v/>
      </c>
      <c r="S141" s="7" t="str">
        <f t="shared" si="49"/>
        <v/>
      </c>
      <c r="T141" s="7" t="str">
        <f t="shared" si="50"/>
        <v/>
      </c>
      <c r="U141" s="7" t="str">
        <f t="shared" si="51"/>
        <v/>
      </c>
      <c r="V141" s="7" t="str">
        <f t="shared" si="52"/>
        <v/>
      </c>
      <c r="W141" s="7" t="str">
        <f t="shared" si="53"/>
        <v/>
      </c>
      <c r="X141" s="7"/>
      <c r="Y141" s="3" t="str">
        <f>IF(ROWS(Y$15:Y141)-1&gt;$AB$10,"",ROWS(Y$15:Y141)-1)</f>
        <v/>
      </c>
      <c r="Z141" s="9" t="str">
        <f t="shared" si="74"/>
        <v/>
      </c>
      <c r="AA141" s="7" t="str">
        <f t="shared" si="54"/>
        <v/>
      </c>
      <c r="AB141" s="7" t="str">
        <f t="shared" si="55"/>
        <v/>
      </c>
      <c r="AC141" s="7" t="str">
        <f t="shared" si="56"/>
        <v/>
      </c>
      <c r="AD141" s="7" t="str">
        <f t="shared" ref="AD141:AD204" si="86">IF(Y141="","",AE140*($AB$5/12))</f>
        <v/>
      </c>
      <c r="AE141" s="7" t="str">
        <f t="shared" si="58"/>
        <v/>
      </c>
      <c r="AG141" s="3" t="str">
        <f>IF(ROWS(AG$15:AG141)-1&gt;$AJ$10,"",ROWS(AG$15:AG141)-1)</f>
        <v/>
      </c>
      <c r="AH141" s="9" t="str">
        <f t="shared" si="75"/>
        <v/>
      </c>
      <c r="AI141" s="7" t="str">
        <f t="shared" si="59"/>
        <v/>
      </c>
      <c r="AJ141" s="7" t="str">
        <f t="shared" si="76"/>
        <v/>
      </c>
      <c r="AK141" s="7" t="str">
        <f t="shared" si="60"/>
        <v/>
      </c>
      <c r="AL141" s="7" t="str">
        <f t="shared" si="77"/>
        <v/>
      </c>
      <c r="AM141" s="7" t="str">
        <f t="shared" si="61"/>
        <v/>
      </c>
      <c r="AO141" s="3" t="str">
        <f>IF(ROWS(AO$15:AO141)-1&gt;$AR$10,"",ROWS(AO$15:AO141)-1)</f>
        <v/>
      </c>
      <c r="AP141" s="9" t="str">
        <f t="shared" si="78"/>
        <v/>
      </c>
      <c r="AQ141" s="7" t="str">
        <f t="shared" si="62"/>
        <v/>
      </c>
      <c r="AR141" s="7" t="str">
        <f t="shared" si="79"/>
        <v/>
      </c>
      <c r="AS141" s="7" t="str">
        <f t="shared" si="80"/>
        <v/>
      </c>
      <c r="AT141" s="7" t="str">
        <f t="shared" si="81"/>
        <v/>
      </c>
      <c r="AU141" s="7" t="str">
        <f t="shared" si="63"/>
        <v/>
      </c>
      <c r="AW141" s="3" t="str">
        <f>IF(ROWS(AW$15:AW141)-1&gt;$AZ$10,"",ROWS(AW$15:AW141)-1)</f>
        <v/>
      </c>
      <c r="AX141" s="9" t="str">
        <f t="shared" si="82"/>
        <v/>
      </c>
      <c r="AY141" s="7" t="str">
        <f t="shared" si="64"/>
        <v/>
      </c>
      <c r="AZ141" s="7" t="str">
        <f t="shared" si="83"/>
        <v/>
      </c>
      <c r="BA141" s="7" t="str">
        <f t="shared" si="65"/>
        <v/>
      </c>
      <c r="BB141" s="7" t="str">
        <f t="shared" si="84"/>
        <v/>
      </c>
      <c r="BC141" s="7" t="str">
        <f t="shared" si="66"/>
        <v/>
      </c>
    </row>
    <row r="142" spans="1:55" x14ac:dyDescent="0.35">
      <c r="A142" s="3" t="e">
        <f>IF(ROWS(A$15:A142)-1&gt;$D$10,"",ROWS(A$15:A142)-1)</f>
        <v>#REF!</v>
      </c>
      <c r="B142" s="9" t="e">
        <f t="shared" si="67"/>
        <v>#REF!</v>
      </c>
      <c r="C142" s="7" t="e">
        <f t="shared" si="43"/>
        <v>#REF!</v>
      </c>
      <c r="D142" s="7" t="e">
        <f t="shared" si="68"/>
        <v>#REF!</v>
      </c>
      <c r="E142" s="7" t="e">
        <f t="shared" si="44"/>
        <v>#REF!</v>
      </c>
      <c r="F142" s="7" t="e">
        <f t="shared" si="69"/>
        <v>#REF!</v>
      </c>
      <c r="G142" s="7" t="e">
        <f t="shared" si="45"/>
        <v>#REF!</v>
      </c>
      <c r="I142" s="3" t="e">
        <f>IF(ROWS(I$15:I142)-1&gt;$L$10,"",ROWS(I$15:I142)-1)</f>
        <v>#REF!</v>
      </c>
      <c r="J142" s="9" t="e">
        <f t="shared" si="70"/>
        <v>#REF!</v>
      </c>
      <c r="K142" s="7" t="e">
        <f t="shared" si="46"/>
        <v>#REF!</v>
      </c>
      <c r="L142" s="7" t="e">
        <f t="shared" si="71"/>
        <v>#REF!</v>
      </c>
      <c r="M142" s="7" t="e">
        <f t="shared" si="47"/>
        <v>#REF!</v>
      </c>
      <c r="N142" s="7" t="e">
        <f t="shared" si="72"/>
        <v>#REF!</v>
      </c>
      <c r="O142" s="7" t="e">
        <f t="shared" si="48"/>
        <v>#REF!</v>
      </c>
      <c r="Q142" s="3" t="str">
        <f>IF(ROWS(Q$15:Q142)-1&gt;$T$10,"",ROWS(Q$15:Q142)-1)</f>
        <v/>
      </c>
      <c r="R142" s="9" t="str">
        <f t="shared" si="73"/>
        <v/>
      </c>
      <c r="S142" s="7" t="str">
        <f t="shared" si="49"/>
        <v/>
      </c>
      <c r="T142" s="7" t="str">
        <f t="shared" si="50"/>
        <v/>
      </c>
      <c r="U142" s="7" t="str">
        <f t="shared" si="51"/>
        <v/>
      </c>
      <c r="V142" s="7" t="str">
        <f t="shared" si="52"/>
        <v/>
      </c>
      <c r="W142" s="7" t="str">
        <f t="shared" si="53"/>
        <v/>
      </c>
      <c r="X142" s="7"/>
      <c r="Y142" s="3" t="str">
        <f>IF(ROWS(Y$15:Y142)-1&gt;$AB$10,"",ROWS(Y$15:Y142)-1)</f>
        <v/>
      </c>
      <c r="Z142" s="9" t="str">
        <f t="shared" si="74"/>
        <v/>
      </c>
      <c r="AA142" s="7" t="str">
        <f t="shared" si="54"/>
        <v/>
      </c>
      <c r="AB142" s="7" t="str">
        <f t="shared" si="55"/>
        <v/>
      </c>
      <c r="AC142" s="7" t="str">
        <f t="shared" si="56"/>
        <v/>
      </c>
      <c r="AD142" s="7" t="str">
        <f t="shared" si="86"/>
        <v/>
      </c>
      <c r="AE142" s="7" t="str">
        <f t="shared" si="58"/>
        <v/>
      </c>
      <c r="AG142" s="3" t="str">
        <f>IF(ROWS(AG$15:AG142)-1&gt;$AJ$10,"",ROWS(AG$15:AG142)-1)</f>
        <v/>
      </c>
      <c r="AH142" s="9" t="str">
        <f t="shared" si="75"/>
        <v/>
      </c>
      <c r="AI142" s="7" t="str">
        <f t="shared" si="59"/>
        <v/>
      </c>
      <c r="AJ142" s="7" t="str">
        <f t="shared" si="76"/>
        <v/>
      </c>
      <c r="AK142" s="7" t="str">
        <f t="shared" si="60"/>
        <v/>
      </c>
      <c r="AL142" s="7" t="str">
        <f t="shared" si="77"/>
        <v/>
      </c>
      <c r="AM142" s="7" t="str">
        <f t="shared" si="61"/>
        <v/>
      </c>
      <c r="AO142" s="3" t="str">
        <f>IF(ROWS(AO$15:AO142)-1&gt;$AR$10,"",ROWS(AO$15:AO142)-1)</f>
        <v/>
      </c>
      <c r="AP142" s="9" t="str">
        <f t="shared" si="78"/>
        <v/>
      </c>
      <c r="AQ142" s="7" t="str">
        <f t="shared" si="62"/>
        <v/>
      </c>
      <c r="AR142" s="7" t="str">
        <f t="shared" si="79"/>
        <v/>
      </c>
      <c r="AS142" s="7" t="str">
        <f t="shared" si="80"/>
        <v/>
      </c>
      <c r="AT142" s="7" t="str">
        <f t="shared" si="81"/>
        <v/>
      </c>
      <c r="AU142" s="7" t="str">
        <f t="shared" si="63"/>
        <v/>
      </c>
      <c r="AW142" s="3" t="str">
        <f>IF(ROWS(AW$15:AW142)-1&gt;$AZ$10,"",ROWS(AW$15:AW142)-1)</f>
        <v/>
      </c>
      <c r="AX142" s="9" t="str">
        <f t="shared" si="82"/>
        <v/>
      </c>
      <c r="AY142" s="7" t="str">
        <f t="shared" si="64"/>
        <v/>
      </c>
      <c r="AZ142" s="7" t="str">
        <f t="shared" si="83"/>
        <v/>
      </c>
      <c r="BA142" s="7" t="str">
        <f t="shared" si="65"/>
        <v/>
      </c>
      <c r="BB142" s="7" t="str">
        <f t="shared" si="84"/>
        <v/>
      </c>
      <c r="BC142" s="7" t="str">
        <f t="shared" si="66"/>
        <v/>
      </c>
    </row>
    <row r="143" spans="1:55" x14ac:dyDescent="0.35">
      <c r="A143" s="3" t="e">
        <f>IF(ROWS(A$15:A143)-1&gt;$D$10,"",ROWS(A$15:A143)-1)</f>
        <v>#REF!</v>
      </c>
      <c r="B143" s="9" t="e">
        <f t="shared" si="67"/>
        <v>#REF!</v>
      </c>
      <c r="C143" s="7" t="e">
        <f t="shared" si="43"/>
        <v>#REF!</v>
      </c>
      <c r="D143" s="7" t="e">
        <f t="shared" si="68"/>
        <v>#REF!</v>
      </c>
      <c r="E143" s="7" t="e">
        <f t="shared" si="44"/>
        <v>#REF!</v>
      </c>
      <c r="F143" s="7" t="e">
        <f t="shared" si="69"/>
        <v>#REF!</v>
      </c>
      <c r="G143" s="7" t="e">
        <f t="shared" si="45"/>
        <v>#REF!</v>
      </c>
      <c r="I143" s="3" t="e">
        <f>IF(ROWS(I$15:I143)-1&gt;$L$10,"",ROWS(I$15:I143)-1)</f>
        <v>#REF!</v>
      </c>
      <c r="J143" s="9" t="e">
        <f t="shared" si="70"/>
        <v>#REF!</v>
      </c>
      <c r="K143" s="7" t="e">
        <f t="shared" si="46"/>
        <v>#REF!</v>
      </c>
      <c r="L143" s="7" t="e">
        <f t="shared" si="71"/>
        <v>#REF!</v>
      </c>
      <c r="M143" s="7" t="e">
        <f t="shared" si="47"/>
        <v>#REF!</v>
      </c>
      <c r="N143" s="7" t="e">
        <f t="shared" si="72"/>
        <v>#REF!</v>
      </c>
      <c r="O143" s="7" t="e">
        <f t="shared" si="48"/>
        <v>#REF!</v>
      </c>
      <c r="Q143" s="3" t="str">
        <f>IF(ROWS(Q$15:Q143)-1&gt;$T$10,"",ROWS(Q$15:Q143)-1)</f>
        <v/>
      </c>
      <c r="R143" s="9" t="str">
        <f t="shared" si="73"/>
        <v/>
      </c>
      <c r="S143" s="7" t="str">
        <f t="shared" si="49"/>
        <v/>
      </c>
      <c r="T143" s="7" t="str">
        <f t="shared" si="50"/>
        <v/>
      </c>
      <c r="U143" s="7" t="str">
        <f t="shared" si="51"/>
        <v/>
      </c>
      <c r="V143" s="7" t="str">
        <f t="shared" si="52"/>
        <v/>
      </c>
      <c r="W143" s="7" t="str">
        <f t="shared" si="53"/>
        <v/>
      </c>
      <c r="X143" s="7"/>
      <c r="Y143" s="3" t="str">
        <f>IF(ROWS(Y$15:Y143)-1&gt;$AB$10,"",ROWS(Y$15:Y143)-1)</f>
        <v/>
      </c>
      <c r="Z143" s="9" t="str">
        <f t="shared" si="74"/>
        <v/>
      </c>
      <c r="AA143" s="7" t="str">
        <f t="shared" si="54"/>
        <v/>
      </c>
      <c r="AB143" s="7" t="str">
        <f t="shared" si="55"/>
        <v/>
      </c>
      <c r="AC143" s="7" t="str">
        <f t="shared" si="56"/>
        <v/>
      </c>
      <c r="AD143" s="7" t="str">
        <f t="shared" si="86"/>
        <v/>
      </c>
      <c r="AE143" s="7" t="str">
        <f t="shared" si="58"/>
        <v/>
      </c>
      <c r="AG143" s="3" t="str">
        <f>IF(ROWS(AG$15:AG143)-1&gt;$AJ$10,"",ROWS(AG$15:AG143)-1)</f>
        <v/>
      </c>
      <c r="AH143" s="9" t="str">
        <f t="shared" si="75"/>
        <v/>
      </c>
      <c r="AI143" s="7" t="str">
        <f t="shared" si="59"/>
        <v/>
      </c>
      <c r="AJ143" s="7" t="str">
        <f t="shared" si="76"/>
        <v/>
      </c>
      <c r="AK143" s="7" t="str">
        <f t="shared" si="60"/>
        <v/>
      </c>
      <c r="AL143" s="7" t="str">
        <f t="shared" si="77"/>
        <v/>
      </c>
      <c r="AM143" s="7" t="str">
        <f t="shared" si="61"/>
        <v/>
      </c>
      <c r="AO143" s="3" t="str">
        <f>IF(ROWS(AO$15:AO143)-1&gt;$AR$10,"",ROWS(AO$15:AO143)-1)</f>
        <v/>
      </c>
      <c r="AP143" s="9" t="str">
        <f t="shared" si="78"/>
        <v/>
      </c>
      <c r="AQ143" s="7" t="str">
        <f t="shared" si="62"/>
        <v/>
      </c>
      <c r="AR143" s="7" t="str">
        <f t="shared" si="79"/>
        <v/>
      </c>
      <c r="AS143" s="7" t="str">
        <f t="shared" si="80"/>
        <v/>
      </c>
      <c r="AT143" s="7" t="str">
        <f t="shared" si="81"/>
        <v/>
      </c>
      <c r="AU143" s="7" t="str">
        <f t="shared" si="63"/>
        <v/>
      </c>
      <c r="AW143" s="3" t="str">
        <f>IF(ROWS(AW$15:AW143)-1&gt;$AZ$10,"",ROWS(AW$15:AW143)-1)</f>
        <v/>
      </c>
      <c r="AX143" s="9" t="str">
        <f t="shared" si="82"/>
        <v/>
      </c>
      <c r="AY143" s="7" t="str">
        <f t="shared" si="64"/>
        <v/>
      </c>
      <c r="AZ143" s="7" t="str">
        <f t="shared" si="83"/>
        <v/>
      </c>
      <c r="BA143" s="7" t="str">
        <f t="shared" si="65"/>
        <v/>
      </c>
      <c r="BB143" s="7" t="str">
        <f t="shared" si="84"/>
        <v/>
      </c>
      <c r="BC143" s="7" t="str">
        <f t="shared" si="66"/>
        <v/>
      </c>
    </row>
    <row r="144" spans="1:55" x14ac:dyDescent="0.35">
      <c r="A144" s="3" t="e">
        <f>IF(ROWS(A$15:A144)-1&gt;$D$10,"",ROWS(A$15:A144)-1)</f>
        <v>#REF!</v>
      </c>
      <c r="B144" s="9" t="e">
        <f t="shared" si="67"/>
        <v>#REF!</v>
      </c>
      <c r="C144" s="7" t="e">
        <f t="shared" ref="C144:C207" si="87">IF(A144="","",G143)</f>
        <v>#REF!</v>
      </c>
      <c r="D144" s="7" t="e">
        <f t="shared" si="68"/>
        <v>#REF!</v>
      </c>
      <c r="E144" s="7" t="e">
        <f t="shared" ref="E144:E207" si="88">IF(A144="","",D144-F144)</f>
        <v>#REF!</v>
      </c>
      <c r="F144" s="7" t="e">
        <f t="shared" si="69"/>
        <v>#REF!</v>
      </c>
      <c r="G144" s="7" t="e">
        <f t="shared" ref="G144:G207" si="89">IF(A144="","",C144-D144)</f>
        <v>#REF!</v>
      </c>
      <c r="I144" s="3" t="e">
        <f>IF(ROWS(I$15:I144)-1&gt;$L$10,"",ROWS(I$15:I144)-1)</f>
        <v>#REF!</v>
      </c>
      <c r="J144" s="9" t="e">
        <f t="shared" si="70"/>
        <v>#REF!</v>
      </c>
      <c r="K144" s="7" t="e">
        <f t="shared" ref="K144:K207" si="90">IF(I144="","",O143)</f>
        <v>#REF!</v>
      </c>
      <c r="L144" s="7" t="e">
        <f t="shared" si="71"/>
        <v>#REF!</v>
      </c>
      <c r="M144" s="7" t="e">
        <f t="shared" ref="M144:M207" si="91">IF(I144="","",L144-N144)</f>
        <v>#REF!</v>
      </c>
      <c r="N144" s="7" t="e">
        <f t="shared" si="72"/>
        <v>#REF!</v>
      </c>
      <c r="O144" s="7" t="e">
        <f t="shared" ref="O144:O207" si="92">IF(I144="","",K144-L144)</f>
        <v>#REF!</v>
      </c>
      <c r="Q144" s="3" t="str">
        <f>IF(ROWS(Q$15:Q144)-1&gt;$T$10,"",ROWS(Q$15:Q144)-1)</f>
        <v/>
      </c>
      <c r="R144" s="9" t="str">
        <f t="shared" si="73"/>
        <v/>
      </c>
      <c r="S144" s="7" t="str">
        <f t="shared" ref="S144:S207" si="93">IF(Q144="","",W143)</f>
        <v/>
      </c>
      <c r="T144" s="7" t="str">
        <f t="shared" ref="T144:T207" si="94">IF(Q144="","",$T$9)</f>
        <v/>
      </c>
      <c r="U144" s="7" t="str">
        <f t="shared" ref="U144:U207" si="95">IF(Q144="","",T144-V144)</f>
        <v/>
      </c>
      <c r="V144" s="7" t="str">
        <f t="shared" ref="V144:V207" si="96">IF(Q144="","",W143*($T$5/12))</f>
        <v/>
      </c>
      <c r="W144" s="7" t="str">
        <f t="shared" ref="W144:W207" si="97">IF(Q144="","",S144-T144)</f>
        <v/>
      </c>
      <c r="X144" s="7"/>
      <c r="Y144" s="3" t="str">
        <f>IF(ROWS(Y$15:Y144)-1&gt;$AB$10,"",ROWS(Y$15:Y144)-1)</f>
        <v/>
      </c>
      <c r="Z144" s="9" t="str">
        <f t="shared" si="74"/>
        <v/>
      </c>
      <c r="AA144" s="7" t="str">
        <f t="shared" ref="AA144:AA207" si="98">IF(Y144="","",AE143)</f>
        <v/>
      </c>
      <c r="AB144" s="7" t="str">
        <f t="shared" ref="AB144:AB207" si="99">IF(Y144="","",$AB$9)</f>
        <v/>
      </c>
      <c r="AC144" s="7" t="str">
        <f t="shared" ref="AC144:AC207" si="100">IF(Y144="","",AB144-AD144)</f>
        <v/>
      </c>
      <c r="AD144" s="7" t="str">
        <f t="shared" si="86"/>
        <v/>
      </c>
      <c r="AE144" s="7" t="str">
        <f t="shared" ref="AE144:AE207" si="101">IF(Y144="","",AA144-AB144)</f>
        <v/>
      </c>
      <c r="AG144" s="3" t="str">
        <f>IF(ROWS(AG$15:AG144)-1&gt;$AJ$10,"",ROWS(AG$15:AG144)-1)</f>
        <v/>
      </c>
      <c r="AH144" s="9" t="str">
        <f t="shared" si="75"/>
        <v/>
      </c>
      <c r="AI144" s="7" t="str">
        <f t="shared" ref="AI144:AI207" si="102">IF(AG144="","",AM143)</f>
        <v/>
      </c>
      <c r="AJ144" s="7" t="str">
        <f t="shared" si="76"/>
        <v/>
      </c>
      <c r="AK144" s="7" t="str">
        <f t="shared" ref="AK144:AK207" si="103">IF(AG144="","",AJ144-AL144)</f>
        <v/>
      </c>
      <c r="AL144" s="7" t="str">
        <f t="shared" si="77"/>
        <v/>
      </c>
      <c r="AM144" s="7" t="str">
        <f t="shared" ref="AM144:AM207" si="104">IF(AG144="","",AI144-AJ144)</f>
        <v/>
      </c>
      <c r="AO144" s="3" t="str">
        <f>IF(ROWS(AO$15:AO144)-1&gt;$AR$10,"",ROWS(AO$15:AO144)-1)</f>
        <v/>
      </c>
      <c r="AP144" s="9" t="str">
        <f t="shared" si="78"/>
        <v/>
      </c>
      <c r="AQ144" s="7" t="str">
        <f t="shared" ref="AQ144:AQ207" si="105">IF(AO144="","",AU143)</f>
        <v/>
      </c>
      <c r="AR144" s="7" t="str">
        <f t="shared" si="79"/>
        <v/>
      </c>
      <c r="AS144" s="7" t="str">
        <f t="shared" si="80"/>
        <v/>
      </c>
      <c r="AT144" s="7" t="str">
        <f t="shared" si="81"/>
        <v/>
      </c>
      <c r="AU144" s="7" t="str">
        <f t="shared" ref="AU144:AU207" si="106">IF(AO144="","",AQ144-AR144)</f>
        <v/>
      </c>
      <c r="AW144" s="3" t="str">
        <f>IF(ROWS(AW$15:AW144)-1&gt;$AZ$10,"",ROWS(AW$15:AW144)-1)</f>
        <v/>
      </c>
      <c r="AX144" s="9" t="str">
        <f t="shared" si="82"/>
        <v/>
      </c>
      <c r="AY144" s="7" t="str">
        <f t="shared" ref="AY144:AY207" si="107">IF(AW144="","",BC143)</f>
        <v/>
      </c>
      <c r="AZ144" s="7" t="str">
        <f t="shared" si="83"/>
        <v/>
      </c>
      <c r="BA144" s="7" t="str">
        <f t="shared" ref="BA144:BA207" si="108">IF(AW144="","",AZ144-BB144)</f>
        <v/>
      </c>
      <c r="BB144" s="7" t="str">
        <f t="shared" si="84"/>
        <v/>
      </c>
      <c r="BC144" s="7" t="str">
        <f t="shared" ref="BC144:BC207" si="109">IF(AW144="","",AY144-AZ144)</f>
        <v/>
      </c>
    </row>
    <row r="145" spans="1:55" x14ac:dyDescent="0.35">
      <c r="A145" s="3" t="e">
        <f>IF(ROWS(A$15:A145)-1&gt;$D$10,"",ROWS(A$15:A145)-1)</f>
        <v>#REF!</v>
      </c>
      <c r="B145" s="9" t="e">
        <f t="shared" ref="B145:B208" si="110">IF(A145="","",DATE(YEAR(B144),MONTH(B144)+1,DAY(B144)))</f>
        <v>#REF!</v>
      </c>
      <c r="C145" s="7" t="e">
        <f t="shared" si="87"/>
        <v>#REF!</v>
      </c>
      <c r="D145" s="7" t="e">
        <f t="shared" ref="D145:D208" si="111">IF(A145="","",$D$9)</f>
        <v>#REF!</v>
      </c>
      <c r="E145" s="7" t="e">
        <f t="shared" si="88"/>
        <v>#REF!</v>
      </c>
      <c r="F145" s="7" t="e">
        <f t="shared" ref="F145:F208" si="112">IF(A145="","",G144*($D$5/12))</f>
        <v>#REF!</v>
      </c>
      <c r="G145" s="7" t="e">
        <f t="shared" si="89"/>
        <v>#REF!</v>
      </c>
      <c r="I145" s="3" t="e">
        <f>IF(ROWS(I$15:I145)-1&gt;$L$10,"",ROWS(I$15:I145)-1)</f>
        <v>#REF!</v>
      </c>
      <c r="J145" s="9" t="e">
        <f t="shared" ref="J145:J208" si="113">IF(I145="","",DATE(YEAR(J144),MONTH(J144)+1,DAY(J144)))</f>
        <v>#REF!</v>
      </c>
      <c r="K145" s="7" t="e">
        <f t="shared" si="90"/>
        <v>#REF!</v>
      </c>
      <c r="L145" s="7" t="e">
        <f t="shared" ref="L145:L208" si="114">IF(I145="","",$L$9)</f>
        <v>#REF!</v>
      </c>
      <c r="M145" s="7" t="e">
        <f t="shared" si="91"/>
        <v>#REF!</v>
      </c>
      <c r="N145" s="7" t="e">
        <f t="shared" ref="N145:N208" si="115">IF(I145="","",O144*($L$5/12))</f>
        <v>#REF!</v>
      </c>
      <c r="O145" s="7" t="e">
        <f t="shared" si="92"/>
        <v>#REF!</v>
      </c>
      <c r="Q145" s="3" t="str">
        <f>IF(ROWS(Q$15:Q145)-1&gt;$T$10,"",ROWS(Q$15:Q145)-1)</f>
        <v/>
      </c>
      <c r="R145" s="9" t="str">
        <f t="shared" ref="R145:R208" si="116">IF(Q145="","",DATE(YEAR(R144),MONTH(R144)+1,DAY(R144)))</f>
        <v/>
      </c>
      <c r="S145" s="7" t="str">
        <f t="shared" si="93"/>
        <v/>
      </c>
      <c r="T145" s="7" t="str">
        <f t="shared" si="94"/>
        <v/>
      </c>
      <c r="U145" s="7" t="str">
        <f t="shared" si="95"/>
        <v/>
      </c>
      <c r="V145" s="7" t="str">
        <f t="shared" si="96"/>
        <v/>
      </c>
      <c r="W145" s="7" t="str">
        <f t="shared" si="97"/>
        <v/>
      </c>
      <c r="X145" s="7"/>
      <c r="Y145" s="3" t="str">
        <f>IF(ROWS(Y$15:Y145)-1&gt;$AB$10,"",ROWS(Y$15:Y145)-1)</f>
        <v/>
      </c>
      <c r="Z145" s="9" t="str">
        <f t="shared" ref="Z145:Z208" si="117">IF(Y145="","",DATE(YEAR(Z144),MONTH(Z144)+1,DAY(Z144)))</f>
        <v/>
      </c>
      <c r="AA145" s="7" t="str">
        <f t="shared" si="98"/>
        <v/>
      </c>
      <c r="AB145" s="7" t="str">
        <f t="shared" si="99"/>
        <v/>
      </c>
      <c r="AC145" s="7" t="str">
        <f t="shared" si="100"/>
        <v/>
      </c>
      <c r="AD145" s="7" t="str">
        <f t="shared" si="86"/>
        <v/>
      </c>
      <c r="AE145" s="7" t="str">
        <f t="shared" si="101"/>
        <v/>
      </c>
      <c r="AG145" s="3" t="str">
        <f>IF(ROWS(AG$15:AG145)-1&gt;$AJ$10,"",ROWS(AG$15:AG145)-1)</f>
        <v/>
      </c>
      <c r="AH145" s="9" t="str">
        <f t="shared" ref="AH145:AH208" si="118">IF(AG145="","",DATE(YEAR(AH144),MONTH(AH144)+1,DAY(AH144)))</f>
        <v/>
      </c>
      <c r="AI145" s="7" t="str">
        <f t="shared" si="102"/>
        <v/>
      </c>
      <c r="AJ145" s="7" t="str">
        <f t="shared" ref="AJ145:AJ208" si="119">IF(AG145="","",$AJ$9)</f>
        <v/>
      </c>
      <c r="AK145" s="7" t="str">
        <f t="shared" si="103"/>
        <v/>
      </c>
      <c r="AL145" s="7" t="str">
        <f t="shared" ref="AL145:AL208" si="120">IF(AG145="","",AM144*($AJ$5/12))</f>
        <v/>
      </c>
      <c r="AM145" s="7" t="str">
        <f t="shared" si="104"/>
        <v/>
      </c>
      <c r="AO145" s="3" t="str">
        <f>IF(ROWS(AO$15:AO145)-1&gt;$AR$10,"",ROWS(AO$15:AO145)-1)</f>
        <v/>
      </c>
      <c r="AP145" s="9" t="str">
        <f t="shared" ref="AP145:AP208" si="121">IF(AO145="","",DATE(YEAR(AP144),MONTH(AP144)+1,DAY(AP144)))</f>
        <v/>
      </c>
      <c r="AQ145" s="7" t="str">
        <f t="shared" si="105"/>
        <v/>
      </c>
      <c r="AR145" s="7" t="str">
        <f t="shared" ref="AR145:AR208" si="122">IF(AO145="","",$AR$9)</f>
        <v/>
      </c>
      <c r="AS145" s="7" t="str">
        <f t="shared" ref="AS145:AS208" si="123">IF(AO145="","",AR145-AT145)</f>
        <v/>
      </c>
      <c r="AT145" s="7" t="str">
        <f t="shared" ref="AT145:AT208" si="124">IF(AO145="","",AU144*($AR$5/12))</f>
        <v/>
      </c>
      <c r="AU145" s="7" t="str">
        <f t="shared" si="106"/>
        <v/>
      </c>
      <c r="AW145" s="3" t="str">
        <f>IF(ROWS(AW$15:AW145)-1&gt;$AZ$10,"",ROWS(AW$15:AW145)-1)</f>
        <v/>
      </c>
      <c r="AX145" s="9" t="str">
        <f t="shared" ref="AX145:AX208" si="125">IF(AW145="","",DATE(YEAR(AX144),MONTH(AX144)+1,DAY(AX144)))</f>
        <v/>
      </c>
      <c r="AY145" s="7" t="str">
        <f t="shared" si="107"/>
        <v/>
      </c>
      <c r="AZ145" s="7" t="str">
        <f t="shared" ref="AZ145:AZ208" si="126">IF(AW145="","",$AZ$9)</f>
        <v/>
      </c>
      <c r="BA145" s="7" t="str">
        <f t="shared" si="108"/>
        <v/>
      </c>
      <c r="BB145" s="7" t="str">
        <f t="shared" ref="BB145:BB208" si="127">IF(AW145="","",BC144*($AZ$5/12))</f>
        <v/>
      </c>
      <c r="BC145" s="7" t="str">
        <f t="shared" si="109"/>
        <v/>
      </c>
    </row>
    <row r="146" spans="1:55" x14ac:dyDescent="0.35">
      <c r="A146" s="3" t="e">
        <f>IF(ROWS(A$15:A146)-1&gt;$D$10,"",ROWS(A$15:A146)-1)</f>
        <v>#REF!</v>
      </c>
      <c r="B146" s="9" t="e">
        <f t="shared" si="110"/>
        <v>#REF!</v>
      </c>
      <c r="C146" s="7" t="e">
        <f t="shared" si="87"/>
        <v>#REF!</v>
      </c>
      <c r="D146" s="7" t="e">
        <f t="shared" si="111"/>
        <v>#REF!</v>
      </c>
      <c r="E146" s="7" t="e">
        <f t="shared" si="88"/>
        <v>#REF!</v>
      </c>
      <c r="F146" s="7" t="e">
        <f t="shared" si="112"/>
        <v>#REF!</v>
      </c>
      <c r="G146" s="7" t="e">
        <f t="shared" si="89"/>
        <v>#REF!</v>
      </c>
      <c r="I146" s="3" t="e">
        <f>IF(ROWS(I$15:I146)-1&gt;$L$10,"",ROWS(I$15:I146)-1)</f>
        <v>#REF!</v>
      </c>
      <c r="J146" s="9" t="e">
        <f t="shared" si="113"/>
        <v>#REF!</v>
      </c>
      <c r="K146" s="7" t="e">
        <f t="shared" si="90"/>
        <v>#REF!</v>
      </c>
      <c r="L146" s="7" t="e">
        <f t="shared" si="114"/>
        <v>#REF!</v>
      </c>
      <c r="M146" s="7" t="e">
        <f t="shared" si="91"/>
        <v>#REF!</v>
      </c>
      <c r="N146" s="7" t="e">
        <f t="shared" si="115"/>
        <v>#REF!</v>
      </c>
      <c r="O146" s="7" t="e">
        <f t="shared" si="92"/>
        <v>#REF!</v>
      </c>
      <c r="Q146" s="3" t="str">
        <f>IF(ROWS(Q$15:Q146)-1&gt;$T$10,"",ROWS(Q$15:Q146)-1)</f>
        <v/>
      </c>
      <c r="R146" s="9" t="str">
        <f t="shared" si="116"/>
        <v/>
      </c>
      <c r="S146" s="7" t="str">
        <f t="shared" si="93"/>
        <v/>
      </c>
      <c r="T146" s="7" t="str">
        <f t="shared" si="94"/>
        <v/>
      </c>
      <c r="U146" s="7" t="str">
        <f t="shared" si="95"/>
        <v/>
      </c>
      <c r="V146" s="7" t="str">
        <f t="shared" si="96"/>
        <v/>
      </c>
      <c r="W146" s="7" t="str">
        <f t="shared" si="97"/>
        <v/>
      </c>
      <c r="X146" s="7"/>
      <c r="Y146" s="3" t="str">
        <f>IF(ROWS(Y$15:Y146)-1&gt;$AB$10,"",ROWS(Y$15:Y146)-1)</f>
        <v/>
      </c>
      <c r="Z146" s="9" t="str">
        <f t="shared" si="117"/>
        <v/>
      </c>
      <c r="AA146" s="7" t="str">
        <f t="shared" si="98"/>
        <v/>
      </c>
      <c r="AB146" s="7" t="str">
        <f t="shared" si="99"/>
        <v/>
      </c>
      <c r="AC146" s="7" t="str">
        <f t="shared" si="100"/>
        <v/>
      </c>
      <c r="AD146" s="7" t="str">
        <f t="shared" si="86"/>
        <v/>
      </c>
      <c r="AE146" s="7" t="str">
        <f t="shared" si="101"/>
        <v/>
      </c>
      <c r="AG146" s="3" t="str">
        <f>IF(ROWS(AG$15:AG146)-1&gt;$AJ$10,"",ROWS(AG$15:AG146)-1)</f>
        <v/>
      </c>
      <c r="AH146" s="9" t="str">
        <f t="shared" si="118"/>
        <v/>
      </c>
      <c r="AI146" s="7" t="str">
        <f t="shared" si="102"/>
        <v/>
      </c>
      <c r="AJ146" s="7" t="str">
        <f t="shared" si="119"/>
        <v/>
      </c>
      <c r="AK146" s="7" t="str">
        <f t="shared" si="103"/>
        <v/>
      </c>
      <c r="AL146" s="7" t="str">
        <f t="shared" si="120"/>
        <v/>
      </c>
      <c r="AM146" s="7" t="str">
        <f t="shared" si="104"/>
        <v/>
      </c>
      <c r="AO146" s="3" t="str">
        <f>IF(ROWS(AO$15:AO146)-1&gt;$AR$10,"",ROWS(AO$15:AO146)-1)</f>
        <v/>
      </c>
      <c r="AP146" s="9" t="str">
        <f t="shared" si="121"/>
        <v/>
      </c>
      <c r="AQ146" s="7" t="str">
        <f t="shared" si="105"/>
        <v/>
      </c>
      <c r="AR146" s="7" t="str">
        <f t="shared" si="122"/>
        <v/>
      </c>
      <c r="AS146" s="7" t="str">
        <f t="shared" si="123"/>
        <v/>
      </c>
      <c r="AT146" s="7" t="str">
        <f t="shared" si="124"/>
        <v/>
      </c>
      <c r="AU146" s="7" t="str">
        <f t="shared" si="106"/>
        <v/>
      </c>
      <c r="AW146" s="3" t="str">
        <f>IF(ROWS(AW$15:AW146)-1&gt;$AZ$10,"",ROWS(AW$15:AW146)-1)</f>
        <v/>
      </c>
      <c r="AX146" s="9" t="str">
        <f t="shared" si="125"/>
        <v/>
      </c>
      <c r="AY146" s="7" t="str">
        <f t="shared" si="107"/>
        <v/>
      </c>
      <c r="AZ146" s="7" t="str">
        <f t="shared" si="126"/>
        <v/>
      </c>
      <c r="BA146" s="7" t="str">
        <f t="shared" si="108"/>
        <v/>
      </c>
      <c r="BB146" s="7" t="str">
        <f t="shared" si="127"/>
        <v/>
      </c>
      <c r="BC146" s="7" t="str">
        <f t="shared" si="109"/>
        <v/>
      </c>
    </row>
    <row r="147" spans="1:55" x14ac:dyDescent="0.35">
      <c r="A147" s="3" t="e">
        <f>IF(ROWS(A$15:A147)-1&gt;$D$10,"",ROWS(A$15:A147)-1)</f>
        <v>#REF!</v>
      </c>
      <c r="B147" s="9" t="e">
        <f t="shared" si="110"/>
        <v>#REF!</v>
      </c>
      <c r="C147" s="7" t="e">
        <f t="shared" si="87"/>
        <v>#REF!</v>
      </c>
      <c r="D147" s="7" t="e">
        <f t="shared" si="111"/>
        <v>#REF!</v>
      </c>
      <c r="E147" s="7" t="e">
        <f t="shared" si="88"/>
        <v>#REF!</v>
      </c>
      <c r="F147" s="7" t="e">
        <f t="shared" si="112"/>
        <v>#REF!</v>
      </c>
      <c r="G147" s="7" t="e">
        <f t="shared" si="89"/>
        <v>#REF!</v>
      </c>
      <c r="I147" s="3" t="e">
        <f>IF(ROWS(I$15:I147)-1&gt;$L$10,"",ROWS(I$15:I147)-1)</f>
        <v>#REF!</v>
      </c>
      <c r="J147" s="9" t="e">
        <f t="shared" si="113"/>
        <v>#REF!</v>
      </c>
      <c r="K147" s="7" t="e">
        <f t="shared" si="90"/>
        <v>#REF!</v>
      </c>
      <c r="L147" s="7" t="e">
        <f t="shared" si="114"/>
        <v>#REF!</v>
      </c>
      <c r="M147" s="7" t="e">
        <f t="shared" si="91"/>
        <v>#REF!</v>
      </c>
      <c r="N147" s="7" t="e">
        <f t="shared" si="115"/>
        <v>#REF!</v>
      </c>
      <c r="O147" s="7" t="e">
        <f t="shared" si="92"/>
        <v>#REF!</v>
      </c>
      <c r="Q147" s="3" t="str">
        <f>IF(ROWS(Q$15:Q147)-1&gt;$T$10,"",ROWS(Q$15:Q147)-1)</f>
        <v/>
      </c>
      <c r="R147" s="9" t="str">
        <f t="shared" si="116"/>
        <v/>
      </c>
      <c r="S147" s="7" t="str">
        <f t="shared" si="93"/>
        <v/>
      </c>
      <c r="T147" s="7" t="str">
        <f t="shared" si="94"/>
        <v/>
      </c>
      <c r="U147" s="7" t="str">
        <f t="shared" si="95"/>
        <v/>
      </c>
      <c r="V147" s="7" t="str">
        <f t="shared" si="96"/>
        <v/>
      </c>
      <c r="W147" s="7" t="str">
        <f t="shared" si="97"/>
        <v/>
      </c>
      <c r="X147" s="7"/>
      <c r="Y147" s="3" t="str">
        <f>IF(ROWS(Y$15:Y147)-1&gt;$AB$10,"",ROWS(Y$15:Y147)-1)</f>
        <v/>
      </c>
      <c r="Z147" s="9" t="str">
        <f t="shared" si="117"/>
        <v/>
      </c>
      <c r="AA147" s="7" t="str">
        <f t="shared" si="98"/>
        <v/>
      </c>
      <c r="AB147" s="7" t="str">
        <f t="shared" si="99"/>
        <v/>
      </c>
      <c r="AC147" s="7" t="str">
        <f t="shared" si="100"/>
        <v/>
      </c>
      <c r="AD147" s="7" t="str">
        <f t="shared" si="86"/>
        <v/>
      </c>
      <c r="AE147" s="7" t="str">
        <f t="shared" si="101"/>
        <v/>
      </c>
      <c r="AG147" s="3" t="str">
        <f>IF(ROWS(AG$15:AG147)-1&gt;$AJ$10,"",ROWS(AG$15:AG147)-1)</f>
        <v/>
      </c>
      <c r="AH147" s="9" t="str">
        <f t="shared" si="118"/>
        <v/>
      </c>
      <c r="AI147" s="7" t="str">
        <f t="shared" si="102"/>
        <v/>
      </c>
      <c r="AJ147" s="7" t="str">
        <f t="shared" si="119"/>
        <v/>
      </c>
      <c r="AK147" s="7" t="str">
        <f t="shared" si="103"/>
        <v/>
      </c>
      <c r="AL147" s="7" t="str">
        <f t="shared" si="120"/>
        <v/>
      </c>
      <c r="AM147" s="7" t="str">
        <f t="shared" si="104"/>
        <v/>
      </c>
      <c r="AO147" s="3" t="str">
        <f>IF(ROWS(AO$15:AO147)-1&gt;$AR$10,"",ROWS(AO$15:AO147)-1)</f>
        <v/>
      </c>
      <c r="AP147" s="9" t="str">
        <f t="shared" si="121"/>
        <v/>
      </c>
      <c r="AQ147" s="7" t="str">
        <f t="shared" si="105"/>
        <v/>
      </c>
      <c r="AR147" s="7" t="str">
        <f t="shared" si="122"/>
        <v/>
      </c>
      <c r="AS147" s="7" t="str">
        <f t="shared" si="123"/>
        <v/>
      </c>
      <c r="AT147" s="7" t="str">
        <f t="shared" si="124"/>
        <v/>
      </c>
      <c r="AU147" s="7" t="str">
        <f t="shared" si="106"/>
        <v/>
      </c>
      <c r="AW147" s="3" t="str">
        <f>IF(ROWS(AW$15:AW147)-1&gt;$AZ$10,"",ROWS(AW$15:AW147)-1)</f>
        <v/>
      </c>
      <c r="AX147" s="9" t="str">
        <f t="shared" si="125"/>
        <v/>
      </c>
      <c r="AY147" s="7" t="str">
        <f t="shared" si="107"/>
        <v/>
      </c>
      <c r="AZ147" s="7" t="str">
        <f t="shared" si="126"/>
        <v/>
      </c>
      <c r="BA147" s="7" t="str">
        <f t="shared" si="108"/>
        <v/>
      </c>
      <c r="BB147" s="7" t="str">
        <f t="shared" si="127"/>
        <v/>
      </c>
      <c r="BC147" s="7" t="str">
        <f t="shared" si="109"/>
        <v/>
      </c>
    </row>
    <row r="148" spans="1:55" x14ac:dyDescent="0.35">
      <c r="A148" s="3" t="e">
        <f>IF(ROWS(A$15:A148)-1&gt;$D$10,"",ROWS(A$15:A148)-1)</f>
        <v>#REF!</v>
      </c>
      <c r="B148" s="9" t="e">
        <f t="shared" si="110"/>
        <v>#REF!</v>
      </c>
      <c r="C148" s="7" t="e">
        <f t="shared" si="87"/>
        <v>#REF!</v>
      </c>
      <c r="D148" s="7" t="e">
        <f t="shared" si="111"/>
        <v>#REF!</v>
      </c>
      <c r="E148" s="7" t="e">
        <f t="shared" si="88"/>
        <v>#REF!</v>
      </c>
      <c r="F148" s="7" t="e">
        <f t="shared" si="112"/>
        <v>#REF!</v>
      </c>
      <c r="G148" s="7" t="e">
        <f t="shared" si="89"/>
        <v>#REF!</v>
      </c>
      <c r="I148" s="3" t="e">
        <f>IF(ROWS(I$15:I148)-1&gt;$L$10,"",ROWS(I$15:I148)-1)</f>
        <v>#REF!</v>
      </c>
      <c r="J148" s="9" t="e">
        <f t="shared" si="113"/>
        <v>#REF!</v>
      </c>
      <c r="K148" s="7" t="e">
        <f t="shared" si="90"/>
        <v>#REF!</v>
      </c>
      <c r="L148" s="7" t="e">
        <f t="shared" si="114"/>
        <v>#REF!</v>
      </c>
      <c r="M148" s="7" t="e">
        <f t="shared" si="91"/>
        <v>#REF!</v>
      </c>
      <c r="N148" s="7" t="e">
        <f t="shared" si="115"/>
        <v>#REF!</v>
      </c>
      <c r="O148" s="7" t="e">
        <f t="shared" si="92"/>
        <v>#REF!</v>
      </c>
      <c r="Q148" s="3" t="str">
        <f>IF(ROWS(Q$15:Q148)-1&gt;$T$10,"",ROWS(Q$15:Q148)-1)</f>
        <v/>
      </c>
      <c r="R148" s="9" t="str">
        <f t="shared" si="116"/>
        <v/>
      </c>
      <c r="S148" s="7" t="str">
        <f t="shared" si="93"/>
        <v/>
      </c>
      <c r="T148" s="7" t="str">
        <f t="shared" si="94"/>
        <v/>
      </c>
      <c r="U148" s="7" t="str">
        <f t="shared" si="95"/>
        <v/>
      </c>
      <c r="V148" s="7" t="str">
        <f t="shared" si="96"/>
        <v/>
      </c>
      <c r="W148" s="7" t="str">
        <f t="shared" si="97"/>
        <v/>
      </c>
      <c r="X148" s="7"/>
      <c r="Y148" s="3" t="str">
        <f>IF(ROWS(Y$15:Y148)-1&gt;$AB$10,"",ROWS(Y$15:Y148)-1)</f>
        <v/>
      </c>
      <c r="Z148" s="9" t="str">
        <f t="shared" si="117"/>
        <v/>
      </c>
      <c r="AA148" s="7" t="str">
        <f t="shared" si="98"/>
        <v/>
      </c>
      <c r="AB148" s="7" t="str">
        <f t="shared" si="99"/>
        <v/>
      </c>
      <c r="AC148" s="7" t="str">
        <f t="shared" si="100"/>
        <v/>
      </c>
      <c r="AD148" s="7" t="str">
        <f t="shared" si="86"/>
        <v/>
      </c>
      <c r="AE148" s="7" t="str">
        <f t="shared" si="101"/>
        <v/>
      </c>
      <c r="AG148" s="3" t="str">
        <f>IF(ROWS(AG$15:AG148)-1&gt;$AJ$10,"",ROWS(AG$15:AG148)-1)</f>
        <v/>
      </c>
      <c r="AH148" s="9" t="str">
        <f t="shared" si="118"/>
        <v/>
      </c>
      <c r="AI148" s="7" t="str">
        <f t="shared" si="102"/>
        <v/>
      </c>
      <c r="AJ148" s="7" t="str">
        <f t="shared" si="119"/>
        <v/>
      </c>
      <c r="AK148" s="7" t="str">
        <f t="shared" si="103"/>
        <v/>
      </c>
      <c r="AL148" s="7" t="str">
        <f t="shared" si="120"/>
        <v/>
      </c>
      <c r="AM148" s="7" t="str">
        <f t="shared" si="104"/>
        <v/>
      </c>
      <c r="AO148" s="3" t="str">
        <f>IF(ROWS(AO$15:AO148)-1&gt;$AR$10,"",ROWS(AO$15:AO148)-1)</f>
        <v/>
      </c>
      <c r="AP148" s="9" t="str">
        <f t="shared" si="121"/>
        <v/>
      </c>
      <c r="AQ148" s="7" t="str">
        <f t="shared" si="105"/>
        <v/>
      </c>
      <c r="AR148" s="7" t="str">
        <f t="shared" si="122"/>
        <v/>
      </c>
      <c r="AS148" s="7" t="str">
        <f t="shared" si="123"/>
        <v/>
      </c>
      <c r="AT148" s="7" t="str">
        <f t="shared" si="124"/>
        <v/>
      </c>
      <c r="AU148" s="7" t="str">
        <f t="shared" si="106"/>
        <v/>
      </c>
      <c r="AW148" s="3" t="str">
        <f>IF(ROWS(AW$15:AW148)-1&gt;$AZ$10,"",ROWS(AW$15:AW148)-1)</f>
        <v/>
      </c>
      <c r="AX148" s="9" t="str">
        <f t="shared" si="125"/>
        <v/>
      </c>
      <c r="AY148" s="7" t="str">
        <f t="shared" si="107"/>
        <v/>
      </c>
      <c r="AZ148" s="7" t="str">
        <f t="shared" si="126"/>
        <v/>
      </c>
      <c r="BA148" s="7" t="str">
        <f t="shared" si="108"/>
        <v/>
      </c>
      <c r="BB148" s="7" t="str">
        <f t="shared" si="127"/>
        <v/>
      </c>
      <c r="BC148" s="7" t="str">
        <f t="shared" si="109"/>
        <v/>
      </c>
    </row>
    <row r="149" spans="1:55" x14ac:dyDescent="0.35">
      <c r="A149" s="3" t="e">
        <f>IF(ROWS(A$15:A149)-1&gt;$D$10,"",ROWS(A$15:A149)-1)</f>
        <v>#REF!</v>
      </c>
      <c r="B149" s="9" t="e">
        <f t="shared" si="110"/>
        <v>#REF!</v>
      </c>
      <c r="C149" s="7" t="e">
        <f t="shared" si="87"/>
        <v>#REF!</v>
      </c>
      <c r="D149" s="7" t="e">
        <f t="shared" si="111"/>
        <v>#REF!</v>
      </c>
      <c r="E149" s="7" t="e">
        <f t="shared" si="88"/>
        <v>#REF!</v>
      </c>
      <c r="F149" s="7" t="e">
        <f t="shared" si="112"/>
        <v>#REF!</v>
      </c>
      <c r="G149" s="7" t="e">
        <f t="shared" si="89"/>
        <v>#REF!</v>
      </c>
      <c r="I149" s="3" t="e">
        <f>IF(ROWS(I$15:I149)-1&gt;$L$10,"",ROWS(I$15:I149)-1)</f>
        <v>#REF!</v>
      </c>
      <c r="J149" s="9" t="e">
        <f t="shared" si="113"/>
        <v>#REF!</v>
      </c>
      <c r="K149" s="7" t="e">
        <f t="shared" si="90"/>
        <v>#REF!</v>
      </c>
      <c r="L149" s="7" t="e">
        <f t="shared" si="114"/>
        <v>#REF!</v>
      </c>
      <c r="M149" s="7" t="e">
        <f t="shared" si="91"/>
        <v>#REF!</v>
      </c>
      <c r="N149" s="7" t="e">
        <f t="shared" si="115"/>
        <v>#REF!</v>
      </c>
      <c r="O149" s="7" t="e">
        <f t="shared" si="92"/>
        <v>#REF!</v>
      </c>
      <c r="Q149" s="3" t="str">
        <f>IF(ROWS(Q$15:Q149)-1&gt;$T$10,"",ROWS(Q$15:Q149)-1)</f>
        <v/>
      </c>
      <c r="R149" s="9" t="str">
        <f t="shared" si="116"/>
        <v/>
      </c>
      <c r="S149" s="7" t="str">
        <f t="shared" si="93"/>
        <v/>
      </c>
      <c r="T149" s="7" t="str">
        <f t="shared" si="94"/>
        <v/>
      </c>
      <c r="U149" s="7" t="str">
        <f t="shared" si="95"/>
        <v/>
      </c>
      <c r="V149" s="7" t="str">
        <f t="shared" si="96"/>
        <v/>
      </c>
      <c r="W149" s="7" t="str">
        <f t="shared" si="97"/>
        <v/>
      </c>
      <c r="X149" s="7"/>
      <c r="Y149" s="3" t="str">
        <f>IF(ROWS(Y$15:Y149)-1&gt;$AB$10,"",ROWS(Y$15:Y149)-1)</f>
        <v/>
      </c>
      <c r="Z149" s="9" t="str">
        <f t="shared" si="117"/>
        <v/>
      </c>
      <c r="AA149" s="7" t="str">
        <f t="shared" si="98"/>
        <v/>
      </c>
      <c r="AB149" s="7" t="str">
        <f t="shared" si="99"/>
        <v/>
      </c>
      <c r="AC149" s="7" t="str">
        <f t="shared" si="100"/>
        <v/>
      </c>
      <c r="AD149" s="7" t="str">
        <f t="shared" si="86"/>
        <v/>
      </c>
      <c r="AE149" s="7" t="str">
        <f t="shared" si="101"/>
        <v/>
      </c>
      <c r="AG149" s="3" t="str">
        <f>IF(ROWS(AG$15:AG149)-1&gt;$AJ$10,"",ROWS(AG$15:AG149)-1)</f>
        <v/>
      </c>
      <c r="AH149" s="9" t="str">
        <f t="shared" si="118"/>
        <v/>
      </c>
      <c r="AI149" s="7" t="str">
        <f t="shared" si="102"/>
        <v/>
      </c>
      <c r="AJ149" s="7" t="str">
        <f t="shared" si="119"/>
        <v/>
      </c>
      <c r="AK149" s="7" t="str">
        <f t="shared" si="103"/>
        <v/>
      </c>
      <c r="AL149" s="7" t="str">
        <f t="shared" si="120"/>
        <v/>
      </c>
      <c r="AM149" s="7" t="str">
        <f t="shared" si="104"/>
        <v/>
      </c>
      <c r="AO149" s="3" t="str">
        <f>IF(ROWS(AO$15:AO149)-1&gt;$AR$10,"",ROWS(AO$15:AO149)-1)</f>
        <v/>
      </c>
      <c r="AP149" s="9" t="str">
        <f t="shared" si="121"/>
        <v/>
      </c>
      <c r="AQ149" s="7" t="str">
        <f t="shared" si="105"/>
        <v/>
      </c>
      <c r="AR149" s="7" t="str">
        <f t="shared" si="122"/>
        <v/>
      </c>
      <c r="AS149" s="7" t="str">
        <f t="shared" si="123"/>
        <v/>
      </c>
      <c r="AT149" s="7" t="str">
        <f t="shared" si="124"/>
        <v/>
      </c>
      <c r="AU149" s="7" t="str">
        <f t="shared" si="106"/>
        <v/>
      </c>
      <c r="AW149" s="3" t="str">
        <f>IF(ROWS(AW$15:AW149)-1&gt;$AZ$10,"",ROWS(AW$15:AW149)-1)</f>
        <v/>
      </c>
      <c r="AX149" s="9" t="str">
        <f t="shared" si="125"/>
        <v/>
      </c>
      <c r="AY149" s="7" t="str">
        <f t="shared" si="107"/>
        <v/>
      </c>
      <c r="AZ149" s="7" t="str">
        <f t="shared" si="126"/>
        <v/>
      </c>
      <c r="BA149" s="7" t="str">
        <f t="shared" si="108"/>
        <v/>
      </c>
      <c r="BB149" s="7" t="str">
        <f t="shared" si="127"/>
        <v/>
      </c>
      <c r="BC149" s="7" t="str">
        <f t="shared" si="109"/>
        <v/>
      </c>
    </row>
    <row r="150" spans="1:55" x14ac:dyDescent="0.35">
      <c r="A150" s="3" t="e">
        <f>IF(ROWS(A$15:A150)-1&gt;$D$10,"",ROWS(A$15:A150)-1)</f>
        <v>#REF!</v>
      </c>
      <c r="B150" s="9" t="e">
        <f t="shared" si="110"/>
        <v>#REF!</v>
      </c>
      <c r="C150" s="7" t="e">
        <f t="shared" si="87"/>
        <v>#REF!</v>
      </c>
      <c r="D150" s="7" t="e">
        <f t="shared" si="111"/>
        <v>#REF!</v>
      </c>
      <c r="E150" s="7" t="e">
        <f t="shared" si="88"/>
        <v>#REF!</v>
      </c>
      <c r="F150" s="7" t="e">
        <f t="shared" si="112"/>
        <v>#REF!</v>
      </c>
      <c r="G150" s="7" t="e">
        <f t="shared" si="89"/>
        <v>#REF!</v>
      </c>
      <c r="I150" s="3" t="e">
        <f>IF(ROWS(I$15:I150)-1&gt;$L$10,"",ROWS(I$15:I150)-1)</f>
        <v>#REF!</v>
      </c>
      <c r="J150" s="9" t="e">
        <f t="shared" si="113"/>
        <v>#REF!</v>
      </c>
      <c r="K150" s="7" t="e">
        <f t="shared" si="90"/>
        <v>#REF!</v>
      </c>
      <c r="L150" s="7" t="e">
        <f t="shared" si="114"/>
        <v>#REF!</v>
      </c>
      <c r="M150" s="7" t="e">
        <f t="shared" si="91"/>
        <v>#REF!</v>
      </c>
      <c r="N150" s="7" t="e">
        <f t="shared" si="115"/>
        <v>#REF!</v>
      </c>
      <c r="O150" s="7" t="e">
        <f t="shared" si="92"/>
        <v>#REF!</v>
      </c>
      <c r="Q150" s="3" t="str">
        <f>IF(ROWS(Q$15:Q150)-1&gt;$T$10,"",ROWS(Q$15:Q150)-1)</f>
        <v/>
      </c>
      <c r="R150" s="9" t="str">
        <f t="shared" si="116"/>
        <v/>
      </c>
      <c r="S150" s="7" t="str">
        <f t="shared" si="93"/>
        <v/>
      </c>
      <c r="T150" s="7" t="str">
        <f t="shared" si="94"/>
        <v/>
      </c>
      <c r="U150" s="7" t="str">
        <f t="shared" si="95"/>
        <v/>
      </c>
      <c r="V150" s="7" t="str">
        <f t="shared" si="96"/>
        <v/>
      </c>
      <c r="W150" s="7" t="str">
        <f t="shared" si="97"/>
        <v/>
      </c>
      <c r="X150" s="7"/>
      <c r="Y150" s="3" t="str">
        <f>IF(ROWS(Y$15:Y150)-1&gt;$AB$10,"",ROWS(Y$15:Y150)-1)</f>
        <v/>
      </c>
      <c r="Z150" s="9" t="str">
        <f t="shared" si="117"/>
        <v/>
      </c>
      <c r="AA150" s="7" t="str">
        <f t="shared" si="98"/>
        <v/>
      </c>
      <c r="AB150" s="7" t="str">
        <f t="shared" si="99"/>
        <v/>
      </c>
      <c r="AC150" s="7" t="str">
        <f t="shared" si="100"/>
        <v/>
      </c>
      <c r="AD150" s="7" t="str">
        <f t="shared" si="86"/>
        <v/>
      </c>
      <c r="AE150" s="7" t="str">
        <f t="shared" si="101"/>
        <v/>
      </c>
      <c r="AG150" s="3" t="str">
        <f>IF(ROWS(AG$15:AG150)-1&gt;$AJ$10,"",ROWS(AG$15:AG150)-1)</f>
        <v/>
      </c>
      <c r="AH150" s="9" t="str">
        <f t="shared" si="118"/>
        <v/>
      </c>
      <c r="AI150" s="7" t="str">
        <f t="shared" si="102"/>
        <v/>
      </c>
      <c r="AJ150" s="7" t="str">
        <f t="shared" si="119"/>
        <v/>
      </c>
      <c r="AK150" s="7" t="str">
        <f t="shared" si="103"/>
        <v/>
      </c>
      <c r="AL150" s="7" t="str">
        <f t="shared" si="120"/>
        <v/>
      </c>
      <c r="AM150" s="7" t="str">
        <f t="shared" si="104"/>
        <v/>
      </c>
      <c r="AO150" s="3" t="str">
        <f>IF(ROWS(AO$15:AO150)-1&gt;$AR$10,"",ROWS(AO$15:AO150)-1)</f>
        <v/>
      </c>
      <c r="AP150" s="9" t="str">
        <f t="shared" si="121"/>
        <v/>
      </c>
      <c r="AQ150" s="7" t="str">
        <f t="shared" si="105"/>
        <v/>
      </c>
      <c r="AR150" s="7" t="str">
        <f t="shared" si="122"/>
        <v/>
      </c>
      <c r="AS150" s="7" t="str">
        <f t="shared" si="123"/>
        <v/>
      </c>
      <c r="AT150" s="7" t="str">
        <f t="shared" si="124"/>
        <v/>
      </c>
      <c r="AU150" s="7" t="str">
        <f t="shared" si="106"/>
        <v/>
      </c>
      <c r="AW150" s="3" t="str">
        <f>IF(ROWS(AW$15:AW150)-1&gt;$AZ$10,"",ROWS(AW$15:AW150)-1)</f>
        <v/>
      </c>
      <c r="AX150" s="9" t="str">
        <f t="shared" si="125"/>
        <v/>
      </c>
      <c r="AY150" s="7" t="str">
        <f t="shared" si="107"/>
        <v/>
      </c>
      <c r="AZ150" s="7" t="str">
        <f t="shared" si="126"/>
        <v/>
      </c>
      <c r="BA150" s="7" t="str">
        <f t="shared" si="108"/>
        <v/>
      </c>
      <c r="BB150" s="7" t="str">
        <f t="shared" si="127"/>
        <v/>
      </c>
      <c r="BC150" s="7" t="str">
        <f t="shared" si="109"/>
        <v/>
      </c>
    </row>
    <row r="151" spans="1:55" x14ac:dyDescent="0.35">
      <c r="A151" s="3" t="e">
        <f>IF(ROWS(A$15:A151)-1&gt;$D$10,"",ROWS(A$15:A151)-1)</f>
        <v>#REF!</v>
      </c>
      <c r="B151" s="9" t="e">
        <f t="shared" si="110"/>
        <v>#REF!</v>
      </c>
      <c r="C151" s="7" t="e">
        <f t="shared" si="87"/>
        <v>#REF!</v>
      </c>
      <c r="D151" s="7" t="e">
        <f t="shared" si="111"/>
        <v>#REF!</v>
      </c>
      <c r="E151" s="7" t="e">
        <f t="shared" si="88"/>
        <v>#REF!</v>
      </c>
      <c r="F151" s="7" t="e">
        <f t="shared" si="112"/>
        <v>#REF!</v>
      </c>
      <c r="G151" s="7" t="e">
        <f t="shared" si="89"/>
        <v>#REF!</v>
      </c>
      <c r="I151" s="3" t="e">
        <f>IF(ROWS(I$15:I151)-1&gt;$L$10,"",ROWS(I$15:I151)-1)</f>
        <v>#REF!</v>
      </c>
      <c r="J151" s="9" t="e">
        <f t="shared" si="113"/>
        <v>#REF!</v>
      </c>
      <c r="K151" s="7" t="e">
        <f t="shared" si="90"/>
        <v>#REF!</v>
      </c>
      <c r="L151" s="7" t="e">
        <f t="shared" si="114"/>
        <v>#REF!</v>
      </c>
      <c r="M151" s="7" t="e">
        <f t="shared" si="91"/>
        <v>#REF!</v>
      </c>
      <c r="N151" s="7" t="e">
        <f t="shared" si="115"/>
        <v>#REF!</v>
      </c>
      <c r="O151" s="7" t="e">
        <f t="shared" si="92"/>
        <v>#REF!</v>
      </c>
      <c r="Q151" s="3" t="str">
        <f>IF(ROWS(Q$15:Q151)-1&gt;$T$10,"",ROWS(Q$15:Q151)-1)</f>
        <v/>
      </c>
      <c r="R151" s="9" t="str">
        <f t="shared" si="116"/>
        <v/>
      </c>
      <c r="S151" s="7" t="str">
        <f t="shared" si="93"/>
        <v/>
      </c>
      <c r="T151" s="7" t="str">
        <f t="shared" si="94"/>
        <v/>
      </c>
      <c r="U151" s="7" t="str">
        <f t="shared" si="95"/>
        <v/>
      </c>
      <c r="V151" s="7" t="str">
        <f t="shared" si="96"/>
        <v/>
      </c>
      <c r="W151" s="7" t="str">
        <f t="shared" si="97"/>
        <v/>
      </c>
      <c r="X151" s="7"/>
      <c r="Y151" s="3" t="str">
        <f>IF(ROWS(Y$15:Y151)-1&gt;$AB$10,"",ROWS(Y$15:Y151)-1)</f>
        <v/>
      </c>
      <c r="Z151" s="9" t="str">
        <f t="shared" si="117"/>
        <v/>
      </c>
      <c r="AA151" s="7" t="str">
        <f t="shared" si="98"/>
        <v/>
      </c>
      <c r="AB151" s="7" t="str">
        <f t="shared" si="99"/>
        <v/>
      </c>
      <c r="AC151" s="7" t="str">
        <f t="shared" si="100"/>
        <v/>
      </c>
      <c r="AD151" s="7" t="str">
        <f t="shared" si="86"/>
        <v/>
      </c>
      <c r="AE151" s="7" t="str">
        <f t="shared" si="101"/>
        <v/>
      </c>
      <c r="AG151" s="3" t="str">
        <f>IF(ROWS(AG$15:AG151)-1&gt;$AJ$10,"",ROWS(AG$15:AG151)-1)</f>
        <v/>
      </c>
      <c r="AH151" s="9" t="str">
        <f t="shared" si="118"/>
        <v/>
      </c>
      <c r="AI151" s="7" t="str">
        <f t="shared" si="102"/>
        <v/>
      </c>
      <c r="AJ151" s="7" t="str">
        <f t="shared" si="119"/>
        <v/>
      </c>
      <c r="AK151" s="7" t="str">
        <f t="shared" si="103"/>
        <v/>
      </c>
      <c r="AL151" s="7" t="str">
        <f t="shared" si="120"/>
        <v/>
      </c>
      <c r="AM151" s="7" t="str">
        <f t="shared" si="104"/>
        <v/>
      </c>
      <c r="AO151" s="3" t="str">
        <f>IF(ROWS(AO$15:AO151)-1&gt;$AR$10,"",ROWS(AO$15:AO151)-1)</f>
        <v/>
      </c>
      <c r="AP151" s="9" t="str">
        <f t="shared" si="121"/>
        <v/>
      </c>
      <c r="AQ151" s="7" t="str">
        <f t="shared" si="105"/>
        <v/>
      </c>
      <c r="AR151" s="7" t="str">
        <f t="shared" si="122"/>
        <v/>
      </c>
      <c r="AS151" s="7" t="str">
        <f t="shared" si="123"/>
        <v/>
      </c>
      <c r="AT151" s="7" t="str">
        <f t="shared" si="124"/>
        <v/>
      </c>
      <c r="AU151" s="7" t="str">
        <f t="shared" si="106"/>
        <v/>
      </c>
      <c r="AW151" s="3" t="str">
        <f>IF(ROWS(AW$15:AW151)-1&gt;$AZ$10,"",ROWS(AW$15:AW151)-1)</f>
        <v/>
      </c>
      <c r="AX151" s="9" t="str">
        <f t="shared" si="125"/>
        <v/>
      </c>
      <c r="AY151" s="7" t="str">
        <f t="shared" si="107"/>
        <v/>
      </c>
      <c r="AZ151" s="7" t="str">
        <f t="shared" si="126"/>
        <v/>
      </c>
      <c r="BA151" s="7" t="str">
        <f t="shared" si="108"/>
        <v/>
      </c>
      <c r="BB151" s="7" t="str">
        <f t="shared" si="127"/>
        <v/>
      </c>
      <c r="BC151" s="7" t="str">
        <f t="shared" si="109"/>
        <v/>
      </c>
    </row>
    <row r="152" spans="1:55" x14ac:dyDescent="0.35">
      <c r="A152" s="3" t="e">
        <f>IF(ROWS(A$15:A152)-1&gt;$D$10,"",ROWS(A$15:A152)-1)</f>
        <v>#REF!</v>
      </c>
      <c r="B152" s="9" t="e">
        <f t="shared" si="110"/>
        <v>#REF!</v>
      </c>
      <c r="C152" s="7" t="e">
        <f t="shared" si="87"/>
        <v>#REF!</v>
      </c>
      <c r="D152" s="7" t="e">
        <f t="shared" si="111"/>
        <v>#REF!</v>
      </c>
      <c r="E152" s="7" t="e">
        <f t="shared" si="88"/>
        <v>#REF!</v>
      </c>
      <c r="F152" s="7" t="e">
        <f t="shared" si="112"/>
        <v>#REF!</v>
      </c>
      <c r="G152" s="7" t="e">
        <f t="shared" si="89"/>
        <v>#REF!</v>
      </c>
      <c r="I152" s="3" t="e">
        <f>IF(ROWS(I$15:I152)-1&gt;$L$10,"",ROWS(I$15:I152)-1)</f>
        <v>#REF!</v>
      </c>
      <c r="J152" s="9" t="e">
        <f t="shared" si="113"/>
        <v>#REF!</v>
      </c>
      <c r="K152" s="7" t="e">
        <f t="shared" si="90"/>
        <v>#REF!</v>
      </c>
      <c r="L152" s="7" t="e">
        <f t="shared" si="114"/>
        <v>#REF!</v>
      </c>
      <c r="M152" s="7" t="e">
        <f t="shared" si="91"/>
        <v>#REF!</v>
      </c>
      <c r="N152" s="7" t="e">
        <f t="shared" si="115"/>
        <v>#REF!</v>
      </c>
      <c r="O152" s="7" t="e">
        <f t="shared" si="92"/>
        <v>#REF!</v>
      </c>
      <c r="Q152" s="3" t="str">
        <f>IF(ROWS(Q$15:Q152)-1&gt;$T$10,"",ROWS(Q$15:Q152)-1)</f>
        <v/>
      </c>
      <c r="R152" s="9" t="str">
        <f t="shared" si="116"/>
        <v/>
      </c>
      <c r="S152" s="7" t="str">
        <f t="shared" si="93"/>
        <v/>
      </c>
      <c r="T152" s="7" t="str">
        <f t="shared" si="94"/>
        <v/>
      </c>
      <c r="U152" s="7" t="str">
        <f t="shared" si="95"/>
        <v/>
      </c>
      <c r="V152" s="7" t="str">
        <f t="shared" si="96"/>
        <v/>
      </c>
      <c r="W152" s="7" t="str">
        <f t="shared" si="97"/>
        <v/>
      </c>
      <c r="X152" s="7"/>
      <c r="Y152" s="3" t="str">
        <f>IF(ROWS(Y$15:Y152)-1&gt;$AB$10,"",ROWS(Y$15:Y152)-1)</f>
        <v/>
      </c>
      <c r="Z152" s="9" t="str">
        <f t="shared" si="117"/>
        <v/>
      </c>
      <c r="AA152" s="7" t="str">
        <f t="shared" si="98"/>
        <v/>
      </c>
      <c r="AB152" s="7" t="str">
        <f t="shared" si="99"/>
        <v/>
      </c>
      <c r="AC152" s="7" t="str">
        <f t="shared" si="100"/>
        <v/>
      </c>
      <c r="AD152" s="7" t="str">
        <f t="shared" si="86"/>
        <v/>
      </c>
      <c r="AE152" s="7" t="str">
        <f t="shared" si="101"/>
        <v/>
      </c>
      <c r="AG152" s="3" t="str">
        <f>IF(ROWS(AG$15:AG152)-1&gt;$AJ$10,"",ROWS(AG$15:AG152)-1)</f>
        <v/>
      </c>
      <c r="AH152" s="9" t="str">
        <f t="shared" si="118"/>
        <v/>
      </c>
      <c r="AI152" s="7" t="str">
        <f t="shared" si="102"/>
        <v/>
      </c>
      <c r="AJ152" s="7" t="str">
        <f t="shared" si="119"/>
        <v/>
      </c>
      <c r="AK152" s="7" t="str">
        <f t="shared" si="103"/>
        <v/>
      </c>
      <c r="AL152" s="7" t="str">
        <f t="shared" si="120"/>
        <v/>
      </c>
      <c r="AM152" s="7" t="str">
        <f t="shared" si="104"/>
        <v/>
      </c>
      <c r="AO152" s="3" t="str">
        <f>IF(ROWS(AO$15:AO152)-1&gt;$AR$10,"",ROWS(AO$15:AO152)-1)</f>
        <v/>
      </c>
      <c r="AP152" s="9" t="str">
        <f t="shared" si="121"/>
        <v/>
      </c>
      <c r="AQ152" s="7" t="str">
        <f t="shared" si="105"/>
        <v/>
      </c>
      <c r="AR152" s="7" t="str">
        <f t="shared" si="122"/>
        <v/>
      </c>
      <c r="AS152" s="7" t="str">
        <f t="shared" si="123"/>
        <v/>
      </c>
      <c r="AT152" s="7" t="str">
        <f t="shared" si="124"/>
        <v/>
      </c>
      <c r="AU152" s="7" t="str">
        <f t="shared" si="106"/>
        <v/>
      </c>
      <c r="AW152" s="3" t="str">
        <f>IF(ROWS(AW$15:AW152)-1&gt;$AZ$10,"",ROWS(AW$15:AW152)-1)</f>
        <v/>
      </c>
      <c r="AX152" s="9" t="str">
        <f t="shared" si="125"/>
        <v/>
      </c>
      <c r="AY152" s="7" t="str">
        <f t="shared" si="107"/>
        <v/>
      </c>
      <c r="AZ152" s="7" t="str">
        <f t="shared" si="126"/>
        <v/>
      </c>
      <c r="BA152" s="7" t="str">
        <f t="shared" si="108"/>
        <v/>
      </c>
      <c r="BB152" s="7" t="str">
        <f t="shared" si="127"/>
        <v/>
      </c>
      <c r="BC152" s="7" t="str">
        <f t="shared" si="109"/>
        <v/>
      </c>
    </row>
    <row r="153" spans="1:55" x14ac:dyDescent="0.35">
      <c r="A153" s="3" t="e">
        <f>IF(ROWS(A$15:A153)-1&gt;$D$10,"",ROWS(A$15:A153)-1)</f>
        <v>#REF!</v>
      </c>
      <c r="B153" s="9" t="e">
        <f t="shared" si="110"/>
        <v>#REF!</v>
      </c>
      <c r="C153" s="7" t="e">
        <f t="shared" si="87"/>
        <v>#REF!</v>
      </c>
      <c r="D153" s="7" t="e">
        <f t="shared" si="111"/>
        <v>#REF!</v>
      </c>
      <c r="E153" s="7" t="e">
        <f t="shared" si="88"/>
        <v>#REF!</v>
      </c>
      <c r="F153" s="7" t="e">
        <f t="shared" si="112"/>
        <v>#REF!</v>
      </c>
      <c r="G153" s="7" t="e">
        <f t="shared" si="89"/>
        <v>#REF!</v>
      </c>
      <c r="I153" s="3" t="e">
        <f>IF(ROWS(I$15:I153)-1&gt;$L$10,"",ROWS(I$15:I153)-1)</f>
        <v>#REF!</v>
      </c>
      <c r="J153" s="9" t="e">
        <f t="shared" si="113"/>
        <v>#REF!</v>
      </c>
      <c r="K153" s="7" t="e">
        <f t="shared" si="90"/>
        <v>#REF!</v>
      </c>
      <c r="L153" s="7" t="e">
        <f t="shared" si="114"/>
        <v>#REF!</v>
      </c>
      <c r="M153" s="7" t="e">
        <f t="shared" si="91"/>
        <v>#REF!</v>
      </c>
      <c r="N153" s="7" t="e">
        <f t="shared" si="115"/>
        <v>#REF!</v>
      </c>
      <c r="O153" s="7" t="e">
        <f t="shared" si="92"/>
        <v>#REF!</v>
      </c>
      <c r="Q153" s="3" t="str">
        <f>IF(ROWS(Q$15:Q153)-1&gt;$T$10,"",ROWS(Q$15:Q153)-1)</f>
        <v/>
      </c>
      <c r="R153" s="9" t="str">
        <f t="shared" si="116"/>
        <v/>
      </c>
      <c r="S153" s="7" t="str">
        <f t="shared" si="93"/>
        <v/>
      </c>
      <c r="T153" s="7" t="str">
        <f t="shared" si="94"/>
        <v/>
      </c>
      <c r="U153" s="7" t="str">
        <f t="shared" si="95"/>
        <v/>
      </c>
      <c r="V153" s="7" t="str">
        <f t="shared" si="96"/>
        <v/>
      </c>
      <c r="W153" s="7" t="str">
        <f t="shared" si="97"/>
        <v/>
      </c>
      <c r="X153" s="7"/>
      <c r="Y153" s="3" t="str">
        <f>IF(ROWS(Y$15:Y153)-1&gt;$AB$10,"",ROWS(Y$15:Y153)-1)</f>
        <v/>
      </c>
      <c r="Z153" s="9" t="str">
        <f t="shared" si="117"/>
        <v/>
      </c>
      <c r="AA153" s="7" t="str">
        <f t="shared" si="98"/>
        <v/>
      </c>
      <c r="AB153" s="7" t="str">
        <f t="shared" si="99"/>
        <v/>
      </c>
      <c r="AC153" s="7" t="str">
        <f t="shared" si="100"/>
        <v/>
      </c>
      <c r="AD153" s="7" t="str">
        <f t="shared" si="86"/>
        <v/>
      </c>
      <c r="AE153" s="7" t="str">
        <f t="shared" si="101"/>
        <v/>
      </c>
      <c r="AG153" s="3" t="str">
        <f>IF(ROWS(AG$15:AG153)-1&gt;$AJ$10,"",ROWS(AG$15:AG153)-1)</f>
        <v/>
      </c>
      <c r="AH153" s="9" t="str">
        <f t="shared" si="118"/>
        <v/>
      </c>
      <c r="AI153" s="7" t="str">
        <f t="shared" si="102"/>
        <v/>
      </c>
      <c r="AJ153" s="7" t="str">
        <f t="shared" si="119"/>
        <v/>
      </c>
      <c r="AK153" s="7" t="str">
        <f t="shared" si="103"/>
        <v/>
      </c>
      <c r="AL153" s="7" t="str">
        <f t="shared" si="120"/>
        <v/>
      </c>
      <c r="AM153" s="7" t="str">
        <f t="shared" si="104"/>
        <v/>
      </c>
      <c r="AO153" s="3" t="str">
        <f>IF(ROWS(AO$15:AO153)-1&gt;$AR$10,"",ROWS(AO$15:AO153)-1)</f>
        <v/>
      </c>
      <c r="AP153" s="9" t="str">
        <f t="shared" si="121"/>
        <v/>
      </c>
      <c r="AQ153" s="7" t="str">
        <f t="shared" si="105"/>
        <v/>
      </c>
      <c r="AR153" s="7" t="str">
        <f t="shared" si="122"/>
        <v/>
      </c>
      <c r="AS153" s="7" t="str">
        <f t="shared" si="123"/>
        <v/>
      </c>
      <c r="AT153" s="7" t="str">
        <f t="shared" si="124"/>
        <v/>
      </c>
      <c r="AU153" s="7" t="str">
        <f t="shared" si="106"/>
        <v/>
      </c>
      <c r="AW153" s="3" t="str">
        <f>IF(ROWS(AW$15:AW153)-1&gt;$AZ$10,"",ROWS(AW$15:AW153)-1)</f>
        <v/>
      </c>
      <c r="AX153" s="9" t="str">
        <f t="shared" si="125"/>
        <v/>
      </c>
      <c r="AY153" s="7" t="str">
        <f t="shared" si="107"/>
        <v/>
      </c>
      <c r="AZ153" s="7" t="str">
        <f t="shared" si="126"/>
        <v/>
      </c>
      <c r="BA153" s="7" t="str">
        <f t="shared" si="108"/>
        <v/>
      </c>
      <c r="BB153" s="7" t="str">
        <f t="shared" si="127"/>
        <v/>
      </c>
      <c r="BC153" s="7" t="str">
        <f t="shared" si="109"/>
        <v/>
      </c>
    </row>
    <row r="154" spans="1:55" x14ac:dyDescent="0.35">
      <c r="A154" s="3" t="e">
        <f>IF(ROWS(A$15:A154)-1&gt;$D$10,"",ROWS(A$15:A154)-1)</f>
        <v>#REF!</v>
      </c>
      <c r="B154" s="9" t="e">
        <f t="shared" si="110"/>
        <v>#REF!</v>
      </c>
      <c r="C154" s="7" t="e">
        <f t="shared" si="87"/>
        <v>#REF!</v>
      </c>
      <c r="D154" s="7" t="e">
        <f t="shared" si="111"/>
        <v>#REF!</v>
      </c>
      <c r="E154" s="7" t="e">
        <f t="shared" si="88"/>
        <v>#REF!</v>
      </c>
      <c r="F154" s="7" t="e">
        <f t="shared" si="112"/>
        <v>#REF!</v>
      </c>
      <c r="G154" s="7" t="e">
        <f t="shared" si="89"/>
        <v>#REF!</v>
      </c>
      <c r="I154" s="3" t="e">
        <f>IF(ROWS(I$15:I154)-1&gt;$L$10,"",ROWS(I$15:I154)-1)</f>
        <v>#REF!</v>
      </c>
      <c r="J154" s="9" t="e">
        <f t="shared" si="113"/>
        <v>#REF!</v>
      </c>
      <c r="K154" s="7" t="e">
        <f t="shared" si="90"/>
        <v>#REF!</v>
      </c>
      <c r="L154" s="7" t="e">
        <f t="shared" si="114"/>
        <v>#REF!</v>
      </c>
      <c r="M154" s="7" t="e">
        <f t="shared" si="91"/>
        <v>#REF!</v>
      </c>
      <c r="N154" s="7" t="e">
        <f t="shared" si="115"/>
        <v>#REF!</v>
      </c>
      <c r="O154" s="7" t="e">
        <f t="shared" si="92"/>
        <v>#REF!</v>
      </c>
      <c r="Q154" s="3" t="str">
        <f>IF(ROWS(Q$15:Q154)-1&gt;$T$10,"",ROWS(Q$15:Q154)-1)</f>
        <v/>
      </c>
      <c r="R154" s="9" t="str">
        <f t="shared" si="116"/>
        <v/>
      </c>
      <c r="S154" s="7" t="str">
        <f t="shared" si="93"/>
        <v/>
      </c>
      <c r="T154" s="7" t="str">
        <f t="shared" si="94"/>
        <v/>
      </c>
      <c r="U154" s="7" t="str">
        <f t="shared" si="95"/>
        <v/>
      </c>
      <c r="V154" s="7" t="str">
        <f t="shared" si="96"/>
        <v/>
      </c>
      <c r="W154" s="7" t="str">
        <f t="shared" si="97"/>
        <v/>
      </c>
      <c r="X154" s="7"/>
      <c r="Y154" s="3" t="str">
        <f>IF(ROWS(Y$15:Y154)-1&gt;$AB$10,"",ROWS(Y$15:Y154)-1)</f>
        <v/>
      </c>
      <c r="Z154" s="9" t="str">
        <f t="shared" si="117"/>
        <v/>
      </c>
      <c r="AA154" s="7" t="str">
        <f t="shared" si="98"/>
        <v/>
      </c>
      <c r="AB154" s="7" t="str">
        <f t="shared" si="99"/>
        <v/>
      </c>
      <c r="AC154" s="7" t="str">
        <f t="shared" si="100"/>
        <v/>
      </c>
      <c r="AD154" s="7" t="str">
        <f t="shared" si="86"/>
        <v/>
      </c>
      <c r="AE154" s="7" t="str">
        <f t="shared" si="101"/>
        <v/>
      </c>
      <c r="AG154" s="3" t="str">
        <f>IF(ROWS(AG$15:AG154)-1&gt;$AJ$10,"",ROWS(AG$15:AG154)-1)</f>
        <v/>
      </c>
      <c r="AH154" s="9" t="str">
        <f t="shared" si="118"/>
        <v/>
      </c>
      <c r="AI154" s="7" t="str">
        <f t="shared" si="102"/>
        <v/>
      </c>
      <c r="AJ154" s="7" t="str">
        <f t="shared" si="119"/>
        <v/>
      </c>
      <c r="AK154" s="7" t="str">
        <f t="shared" si="103"/>
        <v/>
      </c>
      <c r="AL154" s="7" t="str">
        <f t="shared" si="120"/>
        <v/>
      </c>
      <c r="AM154" s="7" t="str">
        <f t="shared" si="104"/>
        <v/>
      </c>
      <c r="AO154" s="3" t="str">
        <f>IF(ROWS(AO$15:AO154)-1&gt;$AR$10,"",ROWS(AO$15:AO154)-1)</f>
        <v/>
      </c>
      <c r="AP154" s="9" t="str">
        <f t="shared" si="121"/>
        <v/>
      </c>
      <c r="AQ154" s="7" t="str">
        <f t="shared" si="105"/>
        <v/>
      </c>
      <c r="AR154" s="7" t="str">
        <f t="shared" si="122"/>
        <v/>
      </c>
      <c r="AS154" s="7" t="str">
        <f t="shared" si="123"/>
        <v/>
      </c>
      <c r="AT154" s="7" t="str">
        <f t="shared" si="124"/>
        <v/>
      </c>
      <c r="AU154" s="7" t="str">
        <f t="shared" si="106"/>
        <v/>
      </c>
      <c r="AW154" s="3" t="str">
        <f>IF(ROWS(AW$15:AW154)-1&gt;$AZ$10,"",ROWS(AW$15:AW154)-1)</f>
        <v/>
      </c>
      <c r="AX154" s="9" t="str">
        <f t="shared" si="125"/>
        <v/>
      </c>
      <c r="AY154" s="7" t="str">
        <f t="shared" si="107"/>
        <v/>
      </c>
      <c r="AZ154" s="7" t="str">
        <f t="shared" si="126"/>
        <v/>
      </c>
      <c r="BA154" s="7" t="str">
        <f t="shared" si="108"/>
        <v/>
      </c>
      <c r="BB154" s="7" t="str">
        <f t="shared" si="127"/>
        <v/>
      </c>
      <c r="BC154" s="7" t="str">
        <f t="shared" si="109"/>
        <v/>
      </c>
    </row>
    <row r="155" spans="1:55" x14ac:dyDescent="0.35">
      <c r="A155" s="3" t="e">
        <f>IF(ROWS(A$15:A155)-1&gt;$D$10,"",ROWS(A$15:A155)-1)</f>
        <v>#REF!</v>
      </c>
      <c r="B155" s="9" t="e">
        <f t="shared" si="110"/>
        <v>#REF!</v>
      </c>
      <c r="C155" s="7" t="e">
        <f t="shared" si="87"/>
        <v>#REF!</v>
      </c>
      <c r="D155" s="7" t="e">
        <f t="shared" si="111"/>
        <v>#REF!</v>
      </c>
      <c r="E155" s="7" t="e">
        <f t="shared" si="88"/>
        <v>#REF!</v>
      </c>
      <c r="F155" s="7" t="e">
        <f t="shared" si="112"/>
        <v>#REF!</v>
      </c>
      <c r="G155" s="7" t="e">
        <f t="shared" si="89"/>
        <v>#REF!</v>
      </c>
      <c r="I155" s="3" t="e">
        <f>IF(ROWS(I$15:I155)-1&gt;$L$10,"",ROWS(I$15:I155)-1)</f>
        <v>#REF!</v>
      </c>
      <c r="J155" s="9" t="e">
        <f t="shared" si="113"/>
        <v>#REF!</v>
      </c>
      <c r="K155" s="7" t="e">
        <f t="shared" si="90"/>
        <v>#REF!</v>
      </c>
      <c r="L155" s="7" t="e">
        <f t="shared" si="114"/>
        <v>#REF!</v>
      </c>
      <c r="M155" s="7" t="e">
        <f t="shared" si="91"/>
        <v>#REF!</v>
      </c>
      <c r="N155" s="7" t="e">
        <f t="shared" si="115"/>
        <v>#REF!</v>
      </c>
      <c r="O155" s="7" t="e">
        <f t="shared" si="92"/>
        <v>#REF!</v>
      </c>
      <c r="Q155" s="3" t="str">
        <f>IF(ROWS(Q$15:Q155)-1&gt;$T$10,"",ROWS(Q$15:Q155)-1)</f>
        <v/>
      </c>
      <c r="R155" s="9" t="str">
        <f t="shared" si="116"/>
        <v/>
      </c>
      <c r="S155" s="7" t="str">
        <f t="shared" si="93"/>
        <v/>
      </c>
      <c r="T155" s="7" t="str">
        <f t="shared" si="94"/>
        <v/>
      </c>
      <c r="U155" s="7" t="str">
        <f t="shared" si="95"/>
        <v/>
      </c>
      <c r="V155" s="7" t="str">
        <f t="shared" si="96"/>
        <v/>
      </c>
      <c r="W155" s="7" t="str">
        <f t="shared" si="97"/>
        <v/>
      </c>
      <c r="X155" s="7"/>
      <c r="Y155" s="3" t="str">
        <f>IF(ROWS(Y$15:Y155)-1&gt;$AB$10,"",ROWS(Y$15:Y155)-1)</f>
        <v/>
      </c>
      <c r="Z155" s="9" t="str">
        <f t="shared" si="117"/>
        <v/>
      </c>
      <c r="AA155" s="7" t="str">
        <f t="shared" si="98"/>
        <v/>
      </c>
      <c r="AB155" s="7" t="str">
        <f t="shared" si="99"/>
        <v/>
      </c>
      <c r="AC155" s="7" t="str">
        <f t="shared" si="100"/>
        <v/>
      </c>
      <c r="AD155" s="7" t="str">
        <f t="shared" si="86"/>
        <v/>
      </c>
      <c r="AE155" s="7" t="str">
        <f t="shared" si="101"/>
        <v/>
      </c>
      <c r="AG155" s="3" t="str">
        <f>IF(ROWS(AG$15:AG155)-1&gt;$AJ$10,"",ROWS(AG$15:AG155)-1)</f>
        <v/>
      </c>
      <c r="AH155" s="9" t="str">
        <f t="shared" si="118"/>
        <v/>
      </c>
      <c r="AI155" s="7" t="str">
        <f t="shared" si="102"/>
        <v/>
      </c>
      <c r="AJ155" s="7" t="str">
        <f t="shared" si="119"/>
        <v/>
      </c>
      <c r="AK155" s="7" t="str">
        <f t="shared" si="103"/>
        <v/>
      </c>
      <c r="AL155" s="7" t="str">
        <f t="shared" si="120"/>
        <v/>
      </c>
      <c r="AM155" s="7" t="str">
        <f t="shared" si="104"/>
        <v/>
      </c>
      <c r="AO155" s="3" t="str">
        <f>IF(ROWS(AO$15:AO155)-1&gt;$AR$10,"",ROWS(AO$15:AO155)-1)</f>
        <v/>
      </c>
      <c r="AP155" s="9" t="str">
        <f t="shared" si="121"/>
        <v/>
      </c>
      <c r="AQ155" s="7" t="str">
        <f t="shared" si="105"/>
        <v/>
      </c>
      <c r="AR155" s="7" t="str">
        <f t="shared" si="122"/>
        <v/>
      </c>
      <c r="AS155" s="7" t="str">
        <f t="shared" si="123"/>
        <v/>
      </c>
      <c r="AT155" s="7" t="str">
        <f t="shared" si="124"/>
        <v/>
      </c>
      <c r="AU155" s="7" t="str">
        <f t="shared" si="106"/>
        <v/>
      </c>
      <c r="AW155" s="3" t="str">
        <f>IF(ROWS(AW$15:AW155)-1&gt;$AZ$10,"",ROWS(AW$15:AW155)-1)</f>
        <v/>
      </c>
      <c r="AX155" s="9" t="str">
        <f t="shared" si="125"/>
        <v/>
      </c>
      <c r="AY155" s="7" t="str">
        <f t="shared" si="107"/>
        <v/>
      </c>
      <c r="AZ155" s="7" t="str">
        <f t="shared" si="126"/>
        <v/>
      </c>
      <c r="BA155" s="7" t="str">
        <f t="shared" si="108"/>
        <v/>
      </c>
      <c r="BB155" s="7" t="str">
        <f t="shared" si="127"/>
        <v/>
      </c>
      <c r="BC155" s="7" t="str">
        <f t="shared" si="109"/>
        <v/>
      </c>
    </row>
    <row r="156" spans="1:55" x14ac:dyDescent="0.35">
      <c r="A156" s="3" t="e">
        <f>IF(ROWS(A$15:A156)-1&gt;$D$10,"",ROWS(A$15:A156)-1)</f>
        <v>#REF!</v>
      </c>
      <c r="B156" s="9" t="e">
        <f t="shared" si="110"/>
        <v>#REF!</v>
      </c>
      <c r="C156" s="7" t="e">
        <f t="shared" si="87"/>
        <v>#REF!</v>
      </c>
      <c r="D156" s="7" t="e">
        <f t="shared" si="111"/>
        <v>#REF!</v>
      </c>
      <c r="E156" s="7" t="e">
        <f t="shared" si="88"/>
        <v>#REF!</v>
      </c>
      <c r="F156" s="7" t="e">
        <f t="shared" si="112"/>
        <v>#REF!</v>
      </c>
      <c r="G156" s="7" t="e">
        <f t="shared" si="89"/>
        <v>#REF!</v>
      </c>
      <c r="I156" s="3" t="e">
        <f>IF(ROWS(I$15:I156)-1&gt;$L$10,"",ROWS(I$15:I156)-1)</f>
        <v>#REF!</v>
      </c>
      <c r="J156" s="9" t="e">
        <f t="shared" si="113"/>
        <v>#REF!</v>
      </c>
      <c r="K156" s="7" t="e">
        <f t="shared" si="90"/>
        <v>#REF!</v>
      </c>
      <c r="L156" s="7" t="e">
        <f t="shared" si="114"/>
        <v>#REF!</v>
      </c>
      <c r="M156" s="7" t="e">
        <f t="shared" si="91"/>
        <v>#REF!</v>
      </c>
      <c r="N156" s="7" t="e">
        <f t="shared" si="115"/>
        <v>#REF!</v>
      </c>
      <c r="O156" s="7" t="e">
        <f t="shared" si="92"/>
        <v>#REF!</v>
      </c>
      <c r="Q156" s="3" t="str">
        <f>IF(ROWS(Q$15:Q156)-1&gt;$T$10,"",ROWS(Q$15:Q156)-1)</f>
        <v/>
      </c>
      <c r="R156" s="9" t="str">
        <f t="shared" si="116"/>
        <v/>
      </c>
      <c r="S156" s="7" t="str">
        <f t="shared" si="93"/>
        <v/>
      </c>
      <c r="T156" s="7" t="str">
        <f t="shared" si="94"/>
        <v/>
      </c>
      <c r="U156" s="7" t="str">
        <f t="shared" si="95"/>
        <v/>
      </c>
      <c r="V156" s="7" t="str">
        <f t="shared" si="96"/>
        <v/>
      </c>
      <c r="W156" s="7" t="str">
        <f t="shared" si="97"/>
        <v/>
      </c>
      <c r="X156" s="7"/>
      <c r="Y156" s="3" t="str">
        <f>IF(ROWS(Y$15:Y156)-1&gt;$AB$10,"",ROWS(Y$15:Y156)-1)</f>
        <v/>
      </c>
      <c r="Z156" s="9" t="str">
        <f t="shared" si="117"/>
        <v/>
      </c>
      <c r="AA156" s="7" t="str">
        <f t="shared" si="98"/>
        <v/>
      </c>
      <c r="AB156" s="7" t="str">
        <f t="shared" si="99"/>
        <v/>
      </c>
      <c r="AC156" s="7" t="str">
        <f t="shared" si="100"/>
        <v/>
      </c>
      <c r="AD156" s="7" t="str">
        <f t="shared" si="86"/>
        <v/>
      </c>
      <c r="AE156" s="7" t="str">
        <f t="shared" si="101"/>
        <v/>
      </c>
      <c r="AG156" s="3" t="str">
        <f>IF(ROWS(AG$15:AG156)-1&gt;$AJ$10,"",ROWS(AG$15:AG156)-1)</f>
        <v/>
      </c>
      <c r="AH156" s="9" t="str">
        <f t="shared" si="118"/>
        <v/>
      </c>
      <c r="AI156" s="7" t="str">
        <f t="shared" si="102"/>
        <v/>
      </c>
      <c r="AJ156" s="7" t="str">
        <f t="shared" si="119"/>
        <v/>
      </c>
      <c r="AK156" s="7" t="str">
        <f t="shared" si="103"/>
        <v/>
      </c>
      <c r="AL156" s="7" t="str">
        <f t="shared" si="120"/>
        <v/>
      </c>
      <c r="AM156" s="7" t="str">
        <f t="shared" si="104"/>
        <v/>
      </c>
      <c r="AO156" s="3" t="str">
        <f>IF(ROWS(AO$15:AO156)-1&gt;$AR$10,"",ROWS(AO$15:AO156)-1)</f>
        <v/>
      </c>
      <c r="AP156" s="9" t="str">
        <f t="shared" si="121"/>
        <v/>
      </c>
      <c r="AQ156" s="7" t="str">
        <f t="shared" si="105"/>
        <v/>
      </c>
      <c r="AR156" s="7" t="str">
        <f t="shared" si="122"/>
        <v/>
      </c>
      <c r="AS156" s="7" t="str">
        <f t="shared" si="123"/>
        <v/>
      </c>
      <c r="AT156" s="7" t="str">
        <f t="shared" si="124"/>
        <v/>
      </c>
      <c r="AU156" s="7" t="str">
        <f t="shared" si="106"/>
        <v/>
      </c>
      <c r="AW156" s="3" t="str">
        <f>IF(ROWS(AW$15:AW156)-1&gt;$AZ$10,"",ROWS(AW$15:AW156)-1)</f>
        <v/>
      </c>
      <c r="AX156" s="9" t="str">
        <f t="shared" si="125"/>
        <v/>
      </c>
      <c r="AY156" s="7" t="str">
        <f t="shared" si="107"/>
        <v/>
      </c>
      <c r="AZ156" s="7" t="str">
        <f t="shared" si="126"/>
        <v/>
      </c>
      <c r="BA156" s="7" t="str">
        <f t="shared" si="108"/>
        <v/>
      </c>
      <c r="BB156" s="7" t="str">
        <f t="shared" si="127"/>
        <v/>
      </c>
      <c r="BC156" s="7" t="str">
        <f t="shared" si="109"/>
        <v/>
      </c>
    </row>
    <row r="157" spans="1:55" x14ac:dyDescent="0.35">
      <c r="A157" s="3" t="e">
        <f>IF(ROWS(A$15:A157)-1&gt;$D$10,"",ROWS(A$15:A157)-1)</f>
        <v>#REF!</v>
      </c>
      <c r="B157" s="9" t="e">
        <f t="shared" si="110"/>
        <v>#REF!</v>
      </c>
      <c r="C157" s="7" t="e">
        <f t="shared" si="87"/>
        <v>#REF!</v>
      </c>
      <c r="D157" s="7" t="e">
        <f t="shared" si="111"/>
        <v>#REF!</v>
      </c>
      <c r="E157" s="7" t="e">
        <f t="shared" si="88"/>
        <v>#REF!</v>
      </c>
      <c r="F157" s="7" t="e">
        <f t="shared" si="112"/>
        <v>#REF!</v>
      </c>
      <c r="G157" s="7" t="e">
        <f t="shared" si="89"/>
        <v>#REF!</v>
      </c>
      <c r="I157" s="3" t="e">
        <f>IF(ROWS(I$15:I157)-1&gt;$L$10,"",ROWS(I$15:I157)-1)</f>
        <v>#REF!</v>
      </c>
      <c r="J157" s="9" t="e">
        <f t="shared" si="113"/>
        <v>#REF!</v>
      </c>
      <c r="K157" s="7" t="e">
        <f t="shared" si="90"/>
        <v>#REF!</v>
      </c>
      <c r="L157" s="7" t="e">
        <f t="shared" si="114"/>
        <v>#REF!</v>
      </c>
      <c r="M157" s="7" t="e">
        <f t="shared" si="91"/>
        <v>#REF!</v>
      </c>
      <c r="N157" s="7" t="e">
        <f t="shared" si="115"/>
        <v>#REF!</v>
      </c>
      <c r="O157" s="7" t="e">
        <f t="shared" si="92"/>
        <v>#REF!</v>
      </c>
      <c r="Q157" s="3" t="str">
        <f>IF(ROWS(Q$15:Q157)-1&gt;$T$10,"",ROWS(Q$15:Q157)-1)</f>
        <v/>
      </c>
      <c r="R157" s="9" t="str">
        <f t="shared" si="116"/>
        <v/>
      </c>
      <c r="S157" s="7" t="str">
        <f t="shared" si="93"/>
        <v/>
      </c>
      <c r="T157" s="7" t="str">
        <f t="shared" si="94"/>
        <v/>
      </c>
      <c r="U157" s="7" t="str">
        <f t="shared" si="95"/>
        <v/>
      </c>
      <c r="V157" s="7" t="str">
        <f t="shared" si="96"/>
        <v/>
      </c>
      <c r="W157" s="7" t="str">
        <f t="shared" si="97"/>
        <v/>
      </c>
      <c r="X157" s="7"/>
      <c r="Y157" s="3" t="str">
        <f>IF(ROWS(Y$15:Y157)-1&gt;$AB$10,"",ROWS(Y$15:Y157)-1)</f>
        <v/>
      </c>
      <c r="Z157" s="9" t="str">
        <f t="shared" si="117"/>
        <v/>
      </c>
      <c r="AA157" s="7" t="str">
        <f t="shared" si="98"/>
        <v/>
      </c>
      <c r="AB157" s="7" t="str">
        <f t="shared" si="99"/>
        <v/>
      </c>
      <c r="AC157" s="7" t="str">
        <f t="shared" si="100"/>
        <v/>
      </c>
      <c r="AD157" s="7" t="str">
        <f t="shared" si="86"/>
        <v/>
      </c>
      <c r="AE157" s="7" t="str">
        <f t="shared" si="101"/>
        <v/>
      </c>
      <c r="AG157" s="3" t="str">
        <f>IF(ROWS(AG$15:AG157)-1&gt;$AJ$10,"",ROWS(AG$15:AG157)-1)</f>
        <v/>
      </c>
      <c r="AH157" s="9" t="str">
        <f t="shared" si="118"/>
        <v/>
      </c>
      <c r="AI157" s="7" t="str">
        <f t="shared" si="102"/>
        <v/>
      </c>
      <c r="AJ157" s="7" t="str">
        <f t="shared" si="119"/>
        <v/>
      </c>
      <c r="AK157" s="7" t="str">
        <f t="shared" si="103"/>
        <v/>
      </c>
      <c r="AL157" s="7" t="str">
        <f t="shared" si="120"/>
        <v/>
      </c>
      <c r="AM157" s="7" t="str">
        <f t="shared" si="104"/>
        <v/>
      </c>
      <c r="AO157" s="3" t="str">
        <f>IF(ROWS(AO$15:AO157)-1&gt;$AR$10,"",ROWS(AO$15:AO157)-1)</f>
        <v/>
      </c>
      <c r="AP157" s="9" t="str">
        <f t="shared" si="121"/>
        <v/>
      </c>
      <c r="AQ157" s="7" t="str">
        <f t="shared" si="105"/>
        <v/>
      </c>
      <c r="AR157" s="7" t="str">
        <f t="shared" si="122"/>
        <v/>
      </c>
      <c r="AS157" s="7" t="str">
        <f t="shared" si="123"/>
        <v/>
      </c>
      <c r="AT157" s="7" t="str">
        <f t="shared" si="124"/>
        <v/>
      </c>
      <c r="AU157" s="7" t="str">
        <f t="shared" si="106"/>
        <v/>
      </c>
      <c r="AW157" s="3" t="str">
        <f>IF(ROWS(AW$15:AW157)-1&gt;$AZ$10,"",ROWS(AW$15:AW157)-1)</f>
        <v/>
      </c>
      <c r="AX157" s="9" t="str">
        <f t="shared" si="125"/>
        <v/>
      </c>
      <c r="AY157" s="7" t="str">
        <f t="shared" si="107"/>
        <v/>
      </c>
      <c r="AZ157" s="7" t="str">
        <f t="shared" si="126"/>
        <v/>
      </c>
      <c r="BA157" s="7" t="str">
        <f t="shared" si="108"/>
        <v/>
      </c>
      <c r="BB157" s="7" t="str">
        <f t="shared" si="127"/>
        <v/>
      </c>
      <c r="BC157" s="7" t="str">
        <f t="shared" si="109"/>
        <v/>
      </c>
    </row>
    <row r="158" spans="1:55" x14ac:dyDescent="0.35">
      <c r="A158" s="3" t="e">
        <f>IF(ROWS(A$15:A158)-1&gt;$D$10,"",ROWS(A$15:A158)-1)</f>
        <v>#REF!</v>
      </c>
      <c r="B158" s="9" t="e">
        <f t="shared" si="110"/>
        <v>#REF!</v>
      </c>
      <c r="C158" s="7" t="e">
        <f t="shared" si="87"/>
        <v>#REF!</v>
      </c>
      <c r="D158" s="7" t="e">
        <f t="shared" si="111"/>
        <v>#REF!</v>
      </c>
      <c r="E158" s="7" t="e">
        <f t="shared" si="88"/>
        <v>#REF!</v>
      </c>
      <c r="F158" s="7" t="e">
        <f t="shared" si="112"/>
        <v>#REF!</v>
      </c>
      <c r="G158" s="7" t="e">
        <f t="shared" si="89"/>
        <v>#REF!</v>
      </c>
      <c r="I158" s="3" t="e">
        <f>IF(ROWS(I$15:I158)-1&gt;$L$10,"",ROWS(I$15:I158)-1)</f>
        <v>#REF!</v>
      </c>
      <c r="J158" s="9" t="e">
        <f t="shared" si="113"/>
        <v>#REF!</v>
      </c>
      <c r="K158" s="7" t="e">
        <f t="shared" si="90"/>
        <v>#REF!</v>
      </c>
      <c r="L158" s="7" t="e">
        <f t="shared" si="114"/>
        <v>#REF!</v>
      </c>
      <c r="M158" s="7" t="e">
        <f t="shared" si="91"/>
        <v>#REF!</v>
      </c>
      <c r="N158" s="7" t="e">
        <f t="shared" si="115"/>
        <v>#REF!</v>
      </c>
      <c r="O158" s="7" t="e">
        <f t="shared" si="92"/>
        <v>#REF!</v>
      </c>
      <c r="Q158" s="3" t="str">
        <f>IF(ROWS(Q$15:Q158)-1&gt;$T$10,"",ROWS(Q$15:Q158)-1)</f>
        <v/>
      </c>
      <c r="R158" s="9" t="str">
        <f t="shared" si="116"/>
        <v/>
      </c>
      <c r="S158" s="7" t="str">
        <f t="shared" si="93"/>
        <v/>
      </c>
      <c r="T158" s="7" t="str">
        <f t="shared" si="94"/>
        <v/>
      </c>
      <c r="U158" s="7" t="str">
        <f t="shared" si="95"/>
        <v/>
      </c>
      <c r="V158" s="7" t="str">
        <f t="shared" si="96"/>
        <v/>
      </c>
      <c r="W158" s="7" t="str">
        <f t="shared" si="97"/>
        <v/>
      </c>
      <c r="X158" s="7"/>
      <c r="Y158" s="3" t="str">
        <f>IF(ROWS(Y$15:Y158)-1&gt;$AB$10,"",ROWS(Y$15:Y158)-1)</f>
        <v/>
      </c>
      <c r="Z158" s="9" t="str">
        <f t="shared" si="117"/>
        <v/>
      </c>
      <c r="AA158" s="7" t="str">
        <f t="shared" si="98"/>
        <v/>
      </c>
      <c r="AB158" s="7" t="str">
        <f t="shared" si="99"/>
        <v/>
      </c>
      <c r="AC158" s="7" t="str">
        <f t="shared" si="100"/>
        <v/>
      </c>
      <c r="AD158" s="7" t="str">
        <f t="shared" si="86"/>
        <v/>
      </c>
      <c r="AE158" s="7" t="str">
        <f t="shared" si="101"/>
        <v/>
      </c>
      <c r="AG158" s="3" t="str">
        <f>IF(ROWS(AG$15:AG158)-1&gt;$AJ$10,"",ROWS(AG$15:AG158)-1)</f>
        <v/>
      </c>
      <c r="AH158" s="9" t="str">
        <f t="shared" si="118"/>
        <v/>
      </c>
      <c r="AI158" s="7" t="str">
        <f t="shared" si="102"/>
        <v/>
      </c>
      <c r="AJ158" s="7" t="str">
        <f t="shared" si="119"/>
        <v/>
      </c>
      <c r="AK158" s="7" t="str">
        <f t="shared" si="103"/>
        <v/>
      </c>
      <c r="AL158" s="7" t="str">
        <f t="shared" si="120"/>
        <v/>
      </c>
      <c r="AM158" s="7" t="str">
        <f t="shared" si="104"/>
        <v/>
      </c>
      <c r="AO158" s="3" t="str">
        <f>IF(ROWS(AO$15:AO158)-1&gt;$AR$10,"",ROWS(AO$15:AO158)-1)</f>
        <v/>
      </c>
      <c r="AP158" s="9" t="str">
        <f t="shared" si="121"/>
        <v/>
      </c>
      <c r="AQ158" s="7" t="str">
        <f t="shared" si="105"/>
        <v/>
      </c>
      <c r="AR158" s="7" t="str">
        <f t="shared" si="122"/>
        <v/>
      </c>
      <c r="AS158" s="7" t="str">
        <f t="shared" si="123"/>
        <v/>
      </c>
      <c r="AT158" s="7" t="str">
        <f t="shared" si="124"/>
        <v/>
      </c>
      <c r="AU158" s="7" t="str">
        <f t="shared" si="106"/>
        <v/>
      </c>
      <c r="AW158" s="3" t="str">
        <f>IF(ROWS(AW$15:AW158)-1&gt;$AZ$10,"",ROWS(AW$15:AW158)-1)</f>
        <v/>
      </c>
      <c r="AX158" s="9" t="str">
        <f t="shared" si="125"/>
        <v/>
      </c>
      <c r="AY158" s="7" t="str">
        <f t="shared" si="107"/>
        <v/>
      </c>
      <c r="AZ158" s="7" t="str">
        <f t="shared" si="126"/>
        <v/>
      </c>
      <c r="BA158" s="7" t="str">
        <f t="shared" si="108"/>
        <v/>
      </c>
      <c r="BB158" s="7" t="str">
        <f t="shared" si="127"/>
        <v/>
      </c>
      <c r="BC158" s="7" t="str">
        <f t="shared" si="109"/>
        <v/>
      </c>
    </row>
    <row r="159" spans="1:55" x14ac:dyDescent="0.35">
      <c r="A159" s="3" t="e">
        <f>IF(ROWS(A$15:A159)-1&gt;$D$10,"",ROWS(A$15:A159)-1)</f>
        <v>#REF!</v>
      </c>
      <c r="B159" s="9" t="e">
        <f t="shared" si="110"/>
        <v>#REF!</v>
      </c>
      <c r="C159" s="7" t="e">
        <f t="shared" si="87"/>
        <v>#REF!</v>
      </c>
      <c r="D159" s="7" t="e">
        <f t="shared" si="111"/>
        <v>#REF!</v>
      </c>
      <c r="E159" s="7" t="e">
        <f t="shared" si="88"/>
        <v>#REF!</v>
      </c>
      <c r="F159" s="7" t="e">
        <f t="shared" si="112"/>
        <v>#REF!</v>
      </c>
      <c r="G159" s="7" t="e">
        <f t="shared" si="89"/>
        <v>#REF!</v>
      </c>
      <c r="I159" s="3" t="e">
        <f>IF(ROWS(I$15:I159)-1&gt;$L$10,"",ROWS(I$15:I159)-1)</f>
        <v>#REF!</v>
      </c>
      <c r="J159" s="9" t="e">
        <f t="shared" si="113"/>
        <v>#REF!</v>
      </c>
      <c r="K159" s="7" t="e">
        <f t="shared" si="90"/>
        <v>#REF!</v>
      </c>
      <c r="L159" s="7" t="e">
        <f t="shared" si="114"/>
        <v>#REF!</v>
      </c>
      <c r="M159" s="7" t="e">
        <f t="shared" si="91"/>
        <v>#REF!</v>
      </c>
      <c r="N159" s="7" t="e">
        <f t="shared" si="115"/>
        <v>#REF!</v>
      </c>
      <c r="O159" s="7" t="e">
        <f t="shared" si="92"/>
        <v>#REF!</v>
      </c>
      <c r="Q159" s="3" t="str">
        <f>IF(ROWS(Q$15:Q159)-1&gt;$T$10,"",ROWS(Q$15:Q159)-1)</f>
        <v/>
      </c>
      <c r="R159" s="9" t="str">
        <f t="shared" si="116"/>
        <v/>
      </c>
      <c r="S159" s="7" t="str">
        <f t="shared" si="93"/>
        <v/>
      </c>
      <c r="T159" s="7" t="str">
        <f t="shared" si="94"/>
        <v/>
      </c>
      <c r="U159" s="7" t="str">
        <f t="shared" si="95"/>
        <v/>
      </c>
      <c r="V159" s="7" t="str">
        <f t="shared" si="96"/>
        <v/>
      </c>
      <c r="W159" s="7" t="str">
        <f t="shared" si="97"/>
        <v/>
      </c>
      <c r="X159" s="7"/>
      <c r="Y159" s="3" t="str">
        <f>IF(ROWS(Y$15:Y159)-1&gt;$AB$10,"",ROWS(Y$15:Y159)-1)</f>
        <v/>
      </c>
      <c r="Z159" s="9" t="str">
        <f t="shared" si="117"/>
        <v/>
      </c>
      <c r="AA159" s="7" t="str">
        <f t="shared" si="98"/>
        <v/>
      </c>
      <c r="AB159" s="7" t="str">
        <f t="shared" si="99"/>
        <v/>
      </c>
      <c r="AC159" s="7" t="str">
        <f t="shared" si="100"/>
        <v/>
      </c>
      <c r="AD159" s="7" t="str">
        <f t="shared" si="86"/>
        <v/>
      </c>
      <c r="AE159" s="7" t="str">
        <f t="shared" si="101"/>
        <v/>
      </c>
      <c r="AG159" s="3" t="str">
        <f>IF(ROWS(AG$15:AG159)-1&gt;$AJ$10,"",ROWS(AG$15:AG159)-1)</f>
        <v/>
      </c>
      <c r="AH159" s="9" t="str">
        <f t="shared" si="118"/>
        <v/>
      </c>
      <c r="AI159" s="7" t="str">
        <f t="shared" si="102"/>
        <v/>
      </c>
      <c r="AJ159" s="7" t="str">
        <f t="shared" si="119"/>
        <v/>
      </c>
      <c r="AK159" s="7" t="str">
        <f t="shared" si="103"/>
        <v/>
      </c>
      <c r="AL159" s="7" t="str">
        <f t="shared" si="120"/>
        <v/>
      </c>
      <c r="AM159" s="7" t="str">
        <f t="shared" si="104"/>
        <v/>
      </c>
      <c r="AO159" s="3" t="str">
        <f>IF(ROWS(AO$15:AO159)-1&gt;$AR$10,"",ROWS(AO$15:AO159)-1)</f>
        <v/>
      </c>
      <c r="AP159" s="9" t="str">
        <f t="shared" si="121"/>
        <v/>
      </c>
      <c r="AQ159" s="7" t="str">
        <f t="shared" si="105"/>
        <v/>
      </c>
      <c r="AR159" s="7" t="str">
        <f t="shared" si="122"/>
        <v/>
      </c>
      <c r="AS159" s="7" t="str">
        <f t="shared" si="123"/>
        <v/>
      </c>
      <c r="AT159" s="7" t="str">
        <f t="shared" si="124"/>
        <v/>
      </c>
      <c r="AU159" s="7" t="str">
        <f t="shared" si="106"/>
        <v/>
      </c>
      <c r="AW159" s="3" t="str">
        <f>IF(ROWS(AW$15:AW159)-1&gt;$AZ$10,"",ROWS(AW$15:AW159)-1)</f>
        <v/>
      </c>
      <c r="AX159" s="9" t="str">
        <f t="shared" si="125"/>
        <v/>
      </c>
      <c r="AY159" s="7" t="str">
        <f t="shared" si="107"/>
        <v/>
      </c>
      <c r="AZ159" s="7" t="str">
        <f t="shared" si="126"/>
        <v/>
      </c>
      <c r="BA159" s="7" t="str">
        <f t="shared" si="108"/>
        <v/>
      </c>
      <c r="BB159" s="7" t="str">
        <f t="shared" si="127"/>
        <v/>
      </c>
      <c r="BC159" s="7" t="str">
        <f t="shared" si="109"/>
        <v/>
      </c>
    </row>
    <row r="160" spans="1:55" x14ac:dyDescent="0.35">
      <c r="A160" s="3" t="e">
        <f>IF(ROWS(A$15:A160)-1&gt;$D$10,"",ROWS(A$15:A160)-1)</f>
        <v>#REF!</v>
      </c>
      <c r="B160" s="9" t="e">
        <f t="shared" si="110"/>
        <v>#REF!</v>
      </c>
      <c r="C160" s="7" t="e">
        <f t="shared" si="87"/>
        <v>#REF!</v>
      </c>
      <c r="D160" s="7" t="e">
        <f t="shared" si="111"/>
        <v>#REF!</v>
      </c>
      <c r="E160" s="7" t="e">
        <f t="shared" si="88"/>
        <v>#REF!</v>
      </c>
      <c r="F160" s="7" t="e">
        <f t="shared" si="112"/>
        <v>#REF!</v>
      </c>
      <c r="G160" s="7" t="e">
        <f t="shared" si="89"/>
        <v>#REF!</v>
      </c>
      <c r="I160" s="3" t="e">
        <f>IF(ROWS(I$15:I160)-1&gt;$L$10,"",ROWS(I$15:I160)-1)</f>
        <v>#REF!</v>
      </c>
      <c r="J160" s="9" t="e">
        <f t="shared" si="113"/>
        <v>#REF!</v>
      </c>
      <c r="K160" s="7" t="e">
        <f t="shared" si="90"/>
        <v>#REF!</v>
      </c>
      <c r="L160" s="7" t="e">
        <f t="shared" si="114"/>
        <v>#REF!</v>
      </c>
      <c r="M160" s="7" t="e">
        <f t="shared" si="91"/>
        <v>#REF!</v>
      </c>
      <c r="N160" s="7" t="e">
        <f t="shared" si="115"/>
        <v>#REF!</v>
      </c>
      <c r="O160" s="7" t="e">
        <f t="shared" si="92"/>
        <v>#REF!</v>
      </c>
      <c r="Q160" s="3" t="str">
        <f>IF(ROWS(Q$15:Q160)-1&gt;$T$10,"",ROWS(Q$15:Q160)-1)</f>
        <v/>
      </c>
      <c r="R160" s="9" t="str">
        <f t="shared" si="116"/>
        <v/>
      </c>
      <c r="S160" s="7" t="str">
        <f t="shared" si="93"/>
        <v/>
      </c>
      <c r="T160" s="7" t="str">
        <f t="shared" si="94"/>
        <v/>
      </c>
      <c r="U160" s="7" t="str">
        <f t="shared" si="95"/>
        <v/>
      </c>
      <c r="V160" s="7" t="str">
        <f t="shared" si="96"/>
        <v/>
      </c>
      <c r="W160" s="7" t="str">
        <f t="shared" si="97"/>
        <v/>
      </c>
      <c r="X160" s="7"/>
      <c r="Y160" s="3" t="str">
        <f>IF(ROWS(Y$15:Y160)-1&gt;$AB$10,"",ROWS(Y$15:Y160)-1)</f>
        <v/>
      </c>
      <c r="Z160" s="9" t="str">
        <f t="shared" si="117"/>
        <v/>
      </c>
      <c r="AA160" s="7" t="str">
        <f t="shared" si="98"/>
        <v/>
      </c>
      <c r="AB160" s="7" t="str">
        <f t="shared" si="99"/>
        <v/>
      </c>
      <c r="AC160" s="7" t="str">
        <f t="shared" si="100"/>
        <v/>
      </c>
      <c r="AD160" s="7" t="str">
        <f t="shared" si="86"/>
        <v/>
      </c>
      <c r="AE160" s="7" t="str">
        <f t="shared" si="101"/>
        <v/>
      </c>
      <c r="AG160" s="3" t="str">
        <f>IF(ROWS(AG$15:AG160)-1&gt;$AJ$10,"",ROWS(AG$15:AG160)-1)</f>
        <v/>
      </c>
      <c r="AH160" s="9" t="str">
        <f t="shared" si="118"/>
        <v/>
      </c>
      <c r="AI160" s="7" t="str">
        <f t="shared" si="102"/>
        <v/>
      </c>
      <c r="AJ160" s="7" t="str">
        <f t="shared" si="119"/>
        <v/>
      </c>
      <c r="AK160" s="7" t="str">
        <f t="shared" si="103"/>
        <v/>
      </c>
      <c r="AL160" s="7" t="str">
        <f t="shared" si="120"/>
        <v/>
      </c>
      <c r="AM160" s="7" t="str">
        <f t="shared" si="104"/>
        <v/>
      </c>
      <c r="AO160" s="3" t="str">
        <f>IF(ROWS(AO$15:AO160)-1&gt;$AR$10,"",ROWS(AO$15:AO160)-1)</f>
        <v/>
      </c>
      <c r="AP160" s="9" t="str">
        <f t="shared" si="121"/>
        <v/>
      </c>
      <c r="AQ160" s="7" t="str">
        <f t="shared" si="105"/>
        <v/>
      </c>
      <c r="AR160" s="7" t="str">
        <f t="shared" si="122"/>
        <v/>
      </c>
      <c r="AS160" s="7" t="str">
        <f t="shared" si="123"/>
        <v/>
      </c>
      <c r="AT160" s="7" t="str">
        <f t="shared" si="124"/>
        <v/>
      </c>
      <c r="AU160" s="7" t="str">
        <f t="shared" si="106"/>
        <v/>
      </c>
      <c r="AW160" s="3" t="str">
        <f>IF(ROWS(AW$15:AW160)-1&gt;$AZ$10,"",ROWS(AW$15:AW160)-1)</f>
        <v/>
      </c>
      <c r="AX160" s="9" t="str">
        <f t="shared" si="125"/>
        <v/>
      </c>
      <c r="AY160" s="7" t="str">
        <f t="shared" si="107"/>
        <v/>
      </c>
      <c r="AZ160" s="7" t="str">
        <f t="shared" si="126"/>
        <v/>
      </c>
      <c r="BA160" s="7" t="str">
        <f t="shared" si="108"/>
        <v/>
      </c>
      <c r="BB160" s="7" t="str">
        <f t="shared" si="127"/>
        <v/>
      </c>
      <c r="BC160" s="7" t="str">
        <f t="shared" si="109"/>
        <v/>
      </c>
    </row>
    <row r="161" spans="1:55" x14ac:dyDescent="0.35">
      <c r="A161" s="3" t="e">
        <f>IF(ROWS(A$15:A161)-1&gt;$D$10,"",ROWS(A$15:A161)-1)</f>
        <v>#REF!</v>
      </c>
      <c r="B161" s="9" t="e">
        <f t="shared" si="110"/>
        <v>#REF!</v>
      </c>
      <c r="C161" s="7" t="e">
        <f t="shared" si="87"/>
        <v>#REF!</v>
      </c>
      <c r="D161" s="7" t="e">
        <f t="shared" si="111"/>
        <v>#REF!</v>
      </c>
      <c r="E161" s="7" t="e">
        <f t="shared" si="88"/>
        <v>#REF!</v>
      </c>
      <c r="F161" s="7" t="e">
        <f t="shared" si="112"/>
        <v>#REF!</v>
      </c>
      <c r="G161" s="7" t="e">
        <f t="shared" si="89"/>
        <v>#REF!</v>
      </c>
      <c r="I161" s="3" t="e">
        <f>IF(ROWS(I$15:I161)-1&gt;$L$10,"",ROWS(I$15:I161)-1)</f>
        <v>#REF!</v>
      </c>
      <c r="J161" s="9" t="e">
        <f t="shared" si="113"/>
        <v>#REF!</v>
      </c>
      <c r="K161" s="7" t="e">
        <f t="shared" si="90"/>
        <v>#REF!</v>
      </c>
      <c r="L161" s="7" t="e">
        <f t="shared" si="114"/>
        <v>#REF!</v>
      </c>
      <c r="M161" s="7" t="e">
        <f t="shared" si="91"/>
        <v>#REF!</v>
      </c>
      <c r="N161" s="7" t="e">
        <f t="shared" si="115"/>
        <v>#REF!</v>
      </c>
      <c r="O161" s="7" t="e">
        <f t="shared" si="92"/>
        <v>#REF!</v>
      </c>
      <c r="Q161" s="3" t="str">
        <f>IF(ROWS(Q$15:Q161)-1&gt;$T$10,"",ROWS(Q$15:Q161)-1)</f>
        <v/>
      </c>
      <c r="R161" s="9" t="str">
        <f t="shared" si="116"/>
        <v/>
      </c>
      <c r="S161" s="7" t="str">
        <f t="shared" si="93"/>
        <v/>
      </c>
      <c r="T161" s="7" t="str">
        <f t="shared" si="94"/>
        <v/>
      </c>
      <c r="U161" s="7" t="str">
        <f t="shared" si="95"/>
        <v/>
      </c>
      <c r="V161" s="7" t="str">
        <f t="shared" si="96"/>
        <v/>
      </c>
      <c r="W161" s="7" t="str">
        <f t="shared" si="97"/>
        <v/>
      </c>
      <c r="X161" s="7"/>
      <c r="Y161" s="3" t="str">
        <f>IF(ROWS(Y$15:Y161)-1&gt;$AB$10,"",ROWS(Y$15:Y161)-1)</f>
        <v/>
      </c>
      <c r="Z161" s="9" t="str">
        <f t="shared" si="117"/>
        <v/>
      </c>
      <c r="AA161" s="7" t="str">
        <f t="shared" si="98"/>
        <v/>
      </c>
      <c r="AB161" s="7" t="str">
        <f t="shared" si="99"/>
        <v/>
      </c>
      <c r="AC161" s="7" t="str">
        <f t="shared" si="100"/>
        <v/>
      </c>
      <c r="AD161" s="7" t="str">
        <f t="shared" si="86"/>
        <v/>
      </c>
      <c r="AE161" s="7" t="str">
        <f t="shared" si="101"/>
        <v/>
      </c>
      <c r="AG161" s="3" t="str">
        <f>IF(ROWS(AG$15:AG161)-1&gt;$AJ$10,"",ROWS(AG$15:AG161)-1)</f>
        <v/>
      </c>
      <c r="AH161" s="9" t="str">
        <f t="shared" si="118"/>
        <v/>
      </c>
      <c r="AI161" s="7" t="str">
        <f t="shared" si="102"/>
        <v/>
      </c>
      <c r="AJ161" s="7" t="str">
        <f t="shared" si="119"/>
        <v/>
      </c>
      <c r="AK161" s="7" t="str">
        <f t="shared" si="103"/>
        <v/>
      </c>
      <c r="AL161" s="7" t="str">
        <f t="shared" si="120"/>
        <v/>
      </c>
      <c r="AM161" s="7" t="str">
        <f t="shared" si="104"/>
        <v/>
      </c>
      <c r="AO161" s="3" t="str">
        <f>IF(ROWS(AO$15:AO161)-1&gt;$AR$10,"",ROWS(AO$15:AO161)-1)</f>
        <v/>
      </c>
      <c r="AP161" s="9" t="str">
        <f t="shared" si="121"/>
        <v/>
      </c>
      <c r="AQ161" s="7" t="str">
        <f t="shared" si="105"/>
        <v/>
      </c>
      <c r="AR161" s="7" t="str">
        <f t="shared" si="122"/>
        <v/>
      </c>
      <c r="AS161" s="7" t="str">
        <f t="shared" si="123"/>
        <v/>
      </c>
      <c r="AT161" s="7" t="str">
        <f t="shared" si="124"/>
        <v/>
      </c>
      <c r="AU161" s="7" t="str">
        <f t="shared" si="106"/>
        <v/>
      </c>
      <c r="AW161" s="3" t="str">
        <f>IF(ROWS(AW$15:AW161)-1&gt;$AZ$10,"",ROWS(AW$15:AW161)-1)</f>
        <v/>
      </c>
      <c r="AX161" s="9" t="str">
        <f t="shared" si="125"/>
        <v/>
      </c>
      <c r="AY161" s="7" t="str">
        <f t="shared" si="107"/>
        <v/>
      </c>
      <c r="AZ161" s="7" t="str">
        <f t="shared" si="126"/>
        <v/>
      </c>
      <c r="BA161" s="7" t="str">
        <f t="shared" si="108"/>
        <v/>
      </c>
      <c r="BB161" s="7" t="str">
        <f t="shared" si="127"/>
        <v/>
      </c>
      <c r="BC161" s="7" t="str">
        <f t="shared" si="109"/>
        <v/>
      </c>
    </row>
    <row r="162" spans="1:55" x14ac:dyDescent="0.35">
      <c r="A162" s="3" t="e">
        <f>IF(ROWS(A$15:A162)-1&gt;$D$10,"",ROWS(A$15:A162)-1)</f>
        <v>#REF!</v>
      </c>
      <c r="B162" s="9" t="e">
        <f t="shared" si="110"/>
        <v>#REF!</v>
      </c>
      <c r="C162" s="7" t="e">
        <f t="shared" si="87"/>
        <v>#REF!</v>
      </c>
      <c r="D162" s="7" t="e">
        <f t="shared" si="111"/>
        <v>#REF!</v>
      </c>
      <c r="E162" s="7" t="e">
        <f t="shared" si="88"/>
        <v>#REF!</v>
      </c>
      <c r="F162" s="7" t="e">
        <f t="shared" si="112"/>
        <v>#REF!</v>
      </c>
      <c r="G162" s="7" t="e">
        <f t="shared" si="89"/>
        <v>#REF!</v>
      </c>
      <c r="I162" s="3" t="e">
        <f>IF(ROWS(I$15:I162)-1&gt;$L$10,"",ROWS(I$15:I162)-1)</f>
        <v>#REF!</v>
      </c>
      <c r="J162" s="9" t="e">
        <f t="shared" si="113"/>
        <v>#REF!</v>
      </c>
      <c r="K162" s="7" t="e">
        <f t="shared" si="90"/>
        <v>#REF!</v>
      </c>
      <c r="L162" s="7" t="e">
        <f t="shared" si="114"/>
        <v>#REF!</v>
      </c>
      <c r="M162" s="7" t="e">
        <f t="shared" si="91"/>
        <v>#REF!</v>
      </c>
      <c r="N162" s="7" t="e">
        <f t="shared" si="115"/>
        <v>#REF!</v>
      </c>
      <c r="O162" s="7" t="e">
        <f t="shared" si="92"/>
        <v>#REF!</v>
      </c>
      <c r="Q162" s="3" t="str">
        <f>IF(ROWS(Q$15:Q162)-1&gt;$T$10,"",ROWS(Q$15:Q162)-1)</f>
        <v/>
      </c>
      <c r="R162" s="9" t="str">
        <f t="shared" si="116"/>
        <v/>
      </c>
      <c r="S162" s="7" t="str">
        <f t="shared" si="93"/>
        <v/>
      </c>
      <c r="T162" s="7" t="str">
        <f t="shared" si="94"/>
        <v/>
      </c>
      <c r="U162" s="7" t="str">
        <f t="shared" si="95"/>
        <v/>
      </c>
      <c r="V162" s="7" t="str">
        <f t="shared" si="96"/>
        <v/>
      </c>
      <c r="W162" s="7" t="str">
        <f t="shared" si="97"/>
        <v/>
      </c>
      <c r="X162" s="7"/>
      <c r="Y162" s="3" t="str">
        <f>IF(ROWS(Y$15:Y162)-1&gt;$AB$10,"",ROWS(Y$15:Y162)-1)</f>
        <v/>
      </c>
      <c r="Z162" s="9" t="str">
        <f t="shared" si="117"/>
        <v/>
      </c>
      <c r="AA162" s="7" t="str">
        <f t="shared" si="98"/>
        <v/>
      </c>
      <c r="AB162" s="7" t="str">
        <f t="shared" si="99"/>
        <v/>
      </c>
      <c r="AC162" s="7" t="str">
        <f t="shared" si="100"/>
        <v/>
      </c>
      <c r="AD162" s="7" t="str">
        <f t="shared" si="86"/>
        <v/>
      </c>
      <c r="AE162" s="7" t="str">
        <f t="shared" si="101"/>
        <v/>
      </c>
      <c r="AG162" s="3" t="str">
        <f>IF(ROWS(AG$15:AG162)-1&gt;$AJ$10,"",ROWS(AG$15:AG162)-1)</f>
        <v/>
      </c>
      <c r="AH162" s="9" t="str">
        <f t="shared" si="118"/>
        <v/>
      </c>
      <c r="AI162" s="7" t="str">
        <f t="shared" si="102"/>
        <v/>
      </c>
      <c r="AJ162" s="7" t="str">
        <f t="shared" si="119"/>
        <v/>
      </c>
      <c r="AK162" s="7" t="str">
        <f t="shared" si="103"/>
        <v/>
      </c>
      <c r="AL162" s="7" t="str">
        <f t="shared" si="120"/>
        <v/>
      </c>
      <c r="AM162" s="7" t="str">
        <f t="shared" si="104"/>
        <v/>
      </c>
      <c r="AO162" s="3" t="str">
        <f>IF(ROWS(AO$15:AO162)-1&gt;$AR$10,"",ROWS(AO$15:AO162)-1)</f>
        <v/>
      </c>
      <c r="AP162" s="9" t="str">
        <f t="shared" si="121"/>
        <v/>
      </c>
      <c r="AQ162" s="7" t="str">
        <f t="shared" si="105"/>
        <v/>
      </c>
      <c r="AR162" s="7" t="str">
        <f t="shared" si="122"/>
        <v/>
      </c>
      <c r="AS162" s="7" t="str">
        <f t="shared" si="123"/>
        <v/>
      </c>
      <c r="AT162" s="7" t="str">
        <f t="shared" si="124"/>
        <v/>
      </c>
      <c r="AU162" s="7" t="str">
        <f t="shared" si="106"/>
        <v/>
      </c>
      <c r="AW162" s="3" t="str">
        <f>IF(ROWS(AW$15:AW162)-1&gt;$AZ$10,"",ROWS(AW$15:AW162)-1)</f>
        <v/>
      </c>
      <c r="AX162" s="9" t="str">
        <f t="shared" si="125"/>
        <v/>
      </c>
      <c r="AY162" s="7" t="str">
        <f t="shared" si="107"/>
        <v/>
      </c>
      <c r="AZ162" s="7" t="str">
        <f t="shared" si="126"/>
        <v/>
      </c>
      <c r="BA162" s="7" t="str">
        <f t="shared" si="108"/>
        <v/>
      </c>
      <c r="BB162" s="7" t="str">
        <f t="shared" si="127"/>
        <v/>
      </c>
      <c r="BC162" s="7" t="str">
        <f t="shared" si="109"/>
        <v/>
      </c>
    </row>
    <row r="163" spans="1:55" x14ac:dyDescent="0.35">
      <c r="A163" s="3" t="e">
        <f>IF(ROWS(A$15:A163)-1&gt;$D$10,"",ROWS(A$15:A163)-1)</f>
        <v>#REF!</v>
      </c>
      <c r="B163" s="9" t="e">
        <f t="shared" si="110"/>
        <v>#REF!</v>
      </c>
      <c r="C163" s="7" t="e">
        <f t="shared" si="87"/>
        <v>#REF!</v>
      </c>
      <c r="D163" s="7" t="e">
        <f t="shared" si="111"/>
        <v>#REF!</v>
      </c>
      <c r="E163" s="7" t="e">
        <f t="shared" si="88"/>
        <v>#REF!</v>
      </c>
      <c r="F163" s="7" t="e">
        <f t="shared" si="112"/>
        <v>#REF!</v>
      </c>
      <c r="G163" s="7" t="e">
        <f t="shared" si="89"/>
        <v>#REF!</v>
      </c>
      <c r="I163" s="3" t="e">
        <f>IF(ROWS(I$15:I163)-1&gt;$L$10,"",ROWS(I$15:I163)-1)</f>
        <v>#REF!</v>
      </c>
      <c r="J163" s="9" t="e">
        <f t="shared" si="113"/>
        <v>#REF!</v>
      </c>
      <c r="K163" s="7" t="e">
        <f t="shared" si="90"/>
        <v>#REF!</v>
      </c>
      <c r="L163" s="7" t="e">
        <f t="shared" si="114"/>
        <v>#REF!</v>
      </c>
      <c r="M163" s="7" t="e">
        <f t="shared" si="91"/>
        <v>#REF!</v>
      </c>
      <c r="N163" s="7" t="e">
        <f t="shared" si="115"/>
        <v>#REF!</v>
      </c>
      <c r="O163" s="7" t="e">
        <f t="shared" si="92"/>
        <v>#REF!</v>
      </c>
      <c r="Q163" s="3" t="str">
        <f>IF(ROWS(Q$15:Q163)-1&gt;$T$10,"",ROWS(Q$15:Q163)-1)</f>
        <v/>
      </c>
      <c r="R163" s="9" t="str">
        <f t="shared" si="116"/>
        <v/>
      </c>
      <c r="S163" s="7" t="str">
        <f t="shared" si="93"/>
        <v/>
      </c>
      <c r="T163" s="7" t="str">
        <f t="shared" si="94"/>
        <v/>
      </c>
      <c r="U163" s="7" t="str">
        <f t="shared" si="95"/>
        <v/>
      </c>
      <c r="V163" s="7" t="str">
        <f t="shared" si="96"/>
        <v/>
      </c>
      <c r="W163" s="7" t="str">
        <f t="shared" si="97"/>
        <v/>
      </c>
      <c r="X163" s="7"/>
      <c r="Y163" s="3" t="str">
        <f>IF(ROWS(Y$15:Y163)-1&gt;$AB$10,"",ROWS(Y$15:Y163)-1)</f>
        <v/>
      </c>
      <c r="Z163" s="9" t="str">
        <f t="shared" si="117"/>
        <v/>
      </c>
      <c r="AA163" s="7" t="str">
        <f t="shared" si="98"/>
        <v/>
      </c>
      <c r="AB163" s="7" t="str">
        <f t="shared" si="99"/>
        <v/>
      </c>
      <c r="AC163" s="7" t="str">
        <f t="shared" si="100"/>
        <v/>
      </c>
      <c r="AD163" s="7" t="str">
        <f t="shared" si="86"/>
        <v/>
      </c>
      <c r="AE163" s="7" t="str">
        <f t="shared" si="101"/>
        <v/>
      </c>
      <c r="AG163" s="3" t="str">
        <f>IF(ROWS(AG$15:AG163)-1&gt;$AJ$10,"",ROWS(AG$15:AG163)-1)</f>
        <v/>
      </c>
      <c r="AH163" s="9" t="str">
        <f t="shared" si="118"/>
        <v/>
      </c>
      <c r="AI163" s="7" t="str">
        <f t="shared" si="102"/>
        <v/>
      </c>
      <c r="AJ163" s="7" t="str">
        <f t="shared" si="119"/>
        <v/>
      </c>
      <c r="AK163" s="7" t="str">
        <f t="shared" si="103"/>
        <v/>
      </c>
      <c r="AL163" s="7" t="str">
        <f t="shared" si="120"/>
        <v/>
      </c>
      <c r="AM163" s="7" t="str">
        <f t="shared" si="104"/>
        <v/>
      </c>
      <c r="AO163" s="3" t="str">
        <f>IF(ROWS(AO$15:AO163)-1&gt;$AR$10,"",ROWS(AO$15:AO163)-1)</f>
        <v/>
      </c>
      <c r="AP163" s="9" t="str">
        <f t="shared" si="121"/>
        <v/>
      </c>
      <c r="AQ163" s="7" t="str">
        <f t="shared" si="105"/>
        <v/>
      </c>
      <c r="AR163" s="7" t="str">
        <f t="shared" si="122"/>
        <v/>
      </c>
      <c r="AS163" s="7" t="str">
        <f t="shared" si="123"/>
        <v/>
      </c>
      <c r="AT163" s="7" t="str">
        <f t="shared" si="124"/>
        <v/>
      </c>
      <c r="AU163" s="7" t="str">
        <f t="shared" si="106"/>
        <v/>
      </c>
      <c r="AW163" s="3" t="str">
        <f>IF(ROWS(AW$15:AW163)-1&gt;$AZ$10,"",ROWS(AW$15:AW163)-1)</f>
        <v/>
      </c>
      <c r="AX163" s="9" t="str">
        <f t="shared" si="125"/>
        <v/>
      </c>
      <c r="AY163" s="7" t="str">
        <f t="shared" si="107"/>
        <v/>
      </c>
      <c r="AZ163" s="7" t="str">
        <f t="shared" si="126"/>
        <v/>
      </c>
      <c r="BA163" s="7" t="str">
        <f t="shared" si="108"/>
        <v/>
      </c>
      <c r="BB163" s="7" t="str">
        <f t="shared" si="127"/>
        <v/>
      </c>
      <c r="BC163" s="7" t="str">
        <f t="shared" si="109"/>
        <v/>
      </c>
    </row>
    <row r="164" spans="1:55" x14ac:dyDescent="0.35">
      <c r="A164" s="3" t="e">
        <f>IF(ROWS(A$15:A164)-1&gt;$D$10,"",ROWS(A$15:A164)-1)</f>
        <v>#REF!</v>
      </c>
      <c r="B164" s="9" t="e">
        <f t="shared" si="110"/>
        <v>#REF!</v>
      </c>
      <c r="C164" s="7" t="e">
        <f t="shared" si="87"/>
        <v>#REF!</v>
      </c>
      <c r="D164" s="7" t="e">
        <f t="shared" si="111"/>
        <v>#REF!</v>
      </c>
      <c r="E164" s="7" t="e">
        <f t="shared" si="88"/>
        <v>#REF!</v>
      </c>
      <c r="F164" s="7" t="e">
        <f t="shared" si="112"/>
        <v>#REF!</v>
      </c>
      <c r="G164" s="7" t="e">
        <f t="shared" si="89"/>
        <v>#REF!</v>
      </c>
      <c r="I164" s="3" t="e">
        <f>IF(ROWS(I$15:I164)-1&gt;$L$10,"",ROWS(I$15:I164)-1)</f>
        <v>#REF!</v>
      </c>
      <c r="J164" s="9" t="e">
        <f t="shared" si="113"/>
        <v>#REF!</v>
      </c>
      <c r="K164" s="7" t="e">
        <f t="shared" si="90"/>
        <v>#REF!</v>
      </c>
      <c r="L164" s="7" t="e">
        <f t="shared" si="114"/>
        <v>#REF!</v>
      </c>
      <c r="M164" s="7" t="e">
        <f t="shared" si="91"/>
        <v>#REF!</v>
      </c>
      <c r="N164" s="7" t="e">
        <f t="shared" si="115"/>
        <v>#REF!</v>
      </c>
      <c r="O164" s="7" t="e">
        <f t="shared" si="92"/>
        <v>#REF!</v>
      </c>
      <c r="Q164" s="3" t="str">
        <f>IF(ROWS(Q$15:Q164)-1&gt;$T$10,"",ROWS(Q$15:Q164)-1)</f>
        <v/>
      </c>
      <c r="R164" s="9" t="str">
        <f t="shared" si="116"/>
        <v/>
      </c>
      <c r="S164" s="7" t="str">
        <f t="shared" si="93"/>
        <v/>
      </c>
      <c r="T164" s="7" t="str">
        <f t="shared" si="94"/>
        <v/>
      </c>
      <c r="U164" s="7" t="str">
        <f t="shared" si="95"/>
        <v/>
      </c>
      <c r="V164" s="7" t="str">
        <f t="shared" si="96"/>
        <v/>
      </c>
      <c r="W164" s="7" t="str">
        <f t="shared" si="97"/>
        <v/>
      </c>
      <c r="X164" s="7"/>
      <c r="Y164" s="3" t="str">
        <f>IF(ROWS(Y$15:Y164)-1&gt;$AB$10,"",ROWS(Y$15:Y164)-1)</f>
        <v/>
      </c>
      <c r="Z164" s="9" t="str">
        <f t="shared" si="117"/>
        <v/>
      </c>
      <c r="AA164" s="7" t="str">
        <f t="shared" si="98"/>
        <v/>
      </c>
      <c r="AB164" s="7" t="str">
        <f t="shared" si="99"/>
        <v/>
      </c>
      <c r="AC164" s="7" t="str">
        <f t="shared" si="100"/>
        <v/>
      </c>
      <c r="AD164" s="7" t="str">
        <f t="shared" si="86"/>
        <v/>
      </c>
      <c r="AE164" s="7" t="str">
        <f t="shared" si="101"/>
        <v/>
      </c>
      <c r="AG164" s="3" t="str">
        <f>IF(ROWS(AG$15:AG164)-1&gt;$AJ$10,"",ROWS(AG$15:AG164)-1)</f>
        <v/>
      </c>
      <c r="AH164" s="9" t="str">
        <f t="shared" si="118"/>
        <v/>
      </c>
      <c r="AI164" s="7" t="str">
        <f t="shared" si="102"/>
        <v/>
      </c>
      <c r="AJ164" s="7" t="str">
        <f t="shared" si="119"/>
        <v/>
      </c>
      <c r="AK164" s="7" t="str">
        <f t="shared" si="103"/>
        <v/>
      </c>
      <c r="AL164" s="7" t="str">
        <f t="shared" si="120"/>
        <v/>
      </c>
      <c r="AM164" s="7" t="str">
        <f t="shared" si="104"/>
        <v/>
      </c>
      <c r="AO164" s="3" t="str">
        <f>IF(ROWS(AO$15:AO164)-1&gt;$AR$10,"",ROWS(AO$15:AO164)-1)</f>
        <v/>
      </c>
      <c r="AP164" s="9" t="str">
        <f t="shared" si="121"/>
        <v/>
      </c>
      <c r="AQ164" s="7" t="str">
        <f t="shared" si="105"/>
        <v/>
      </c>
      <c r="AR164" s="7" t="str">
        <f t="shared" si="122"/>
        <v/>
      </c>
      <c r="AS164" s="7" t="str">
        <f t="shared" si="123"/>
        <v/>
      </c>
      <c r="AT164" s="7" t="str">
        <f t="shared" si="124"/>
        <v/>
      </c>
      <c r="AU164" s="7" t="str">
        <f t="shared" si="106"/>
        <v/>
      </c>
      <c r="AW164" s="3" t="str">
        <f>IF(ROWS(AW$15:AW164)-1&gt;$AZ$10,"",ROWS(AW$15:AW164)-1)</f>
        <v/>
      </c>
      <c r="AX164" s="9" t="str">
        <f t="shared" si="125"/>
        <v/>
      </c>
      <c r="AY164" s="7" t="str">
        <f t="shared" si="107"/>
        <v/>
      </c>
      <c r="AZ164" s="7" t="str">
        <f t="shared" si="126"/>
        <v/>
      </c>
      <c r="BA164" s="7" t="str">
        <f t="shared" si="108"/>
        <v/>
      </c>
      <c r="BB164" s="7" t="str">
        <f t="shared" si="127"/>
        <v/>
      </c>
      <c r="BC164" s="7" t="str">
        <f t="shared" si="109"/>
        <v/>
      </c>
    </row>
    <row r="165" spans="1:55" x14ac:dyDescent="0.35">
      <c r="A165" s="3" t="e">
        <f>IF(ROWS(A$15:A165)-1&gt;$D$10,"",ROWS(A$15:A165)-1)</f>
        <v>#REF!</v>
      </c>
      <c r="B165" s="9" t="e">
        <f t="shared" si="110"/>
        <v>#REF!</v>
      </c>
      <c r="C165" s="7" t="e">
        <f t="shared" si="87"/>
        <v>#REF!</v>
      </c>
      <c r="D165" s="7" t="e">
        <f t="shared" si="111"/>
        <v>#REF!</v>
      </c>
      <c r="E165" s="7" t="e">
        <f t="shared" si="88"/>
        <v>#REF!</v>
      </c>
      <c r="F165" s="7" t="e">
        <f t="shared" si="112"/>
        <v>#REF!</v>
      </c>
      <c r="G165" s="7" t="e">
        <f t="shared" si="89"/>
        <v>#REF!</v>
      </c>
      <c r="I165" s="3" t="e">
        <f>IF(ROWS(I$15:I165)-1&gt;$L$10,"",ROWS(I$15:I165)-1)</f>
        <v>#REF!</v>
      </c>
      <c r="J165" s="9" t="e">
        <f t="shared" si="113"/>
        <v>#REF!</v>
      </c>
      <c r="K165" s="7" t="e">
        <f t="shared" si="90"/>
        <v>#REF!</v>
      </c>
      <c r="L165" s="7" t="e">
        <f t="shared" si="114"/>
        <v>#REF!</v>
      </c>
      <c r="M165" s="7" t="e">
        <f t="shared" si="91"/>
        <v>#REF!</v>
      </c>
      <c r="N165" s="7" t="e">
        <f t="shared" si="115"/>
        <v>#REF!</v>
      </c>
      <c r="O165" s="7" t="e">
        <f t="shared" si="92"/>
        <v>#REF!</v>
      </c>
      <c r="Q165" s="3" t="str">
        <f>IF(ROWS(Q$15:Q165)-1&gt;$T$10,"",ROWS(Q$15:Q165)-1)</f>
        <v/>
      </c>
      <c r="R165" s="9" t="str">
        <f t="shared" si="116"/>
        <v/>
      </c>
      <c r="S165" s="7" t="str">
        <f t="shared" si="93"/>
        <v/>
      </c>
      <c r="T165" s="7" t="str">
        <f t="shared" si="94"/>
        <v/>
      </c>
      <c r="U165" s="7" t="str">
        <f t="shared" si="95"/>
        <v/>
      </c>
      <c r="V165" s="7" t="str">
        <f t="shared" si="96"/>
        <v/>
      </c>
      <c r="W165" s="7" t="str">
        <f t="shared" si="97"/>
        <v/>
      </c>
      <c r="X165" s="7"/>
      <c r="Y165" s="3" t="str">
        <f>IF(ROWS(Y$15:Y165)-1&gt;$AB$10,"",ROWS(Y$15:Y165)-1)</f>
        <v/>
      </c>
      <c r="Z165" s="9" t="str">
        <f t="shared" si="117"/>
        <v/>
      </c>
      <c r="AA165" s="7" t="str">
        <f t="shared" si="98"/>
        <v/>
      </c>
      <c r="AB165" s="7" t="str">
        <f t="shared" si="99"/>
        <v/>
      </c>
      <c r="AC165" s="7" t="str">
        <f t="shared" si="100"/>
        <v/>
      </c>
      <c r="AD165" s="7" t="str">
        <f t="shared" si="86"/>
        <v/>
      </c>
      <c r="AE165" s="7" t="str">
        <f t="shared" si="101"/>
        <v/>
      </c>
      <c r="AG165" s="3" t="str">
        <f>IF(ROWS(AG$15:AG165)-1&gt;$AJ$10,"",ROWS(AG$15:AG165)-1)</f>
        <v/>
      </c>
      <c r="AH165" s="9" t="str">
        <f t="shared" si="118"/>
        <v/>
      </c>
      <c r="AI165" s="7" t="str">
        <f t="shared" si="102"/>
        <v/>
      </c>
      <c r="AJ165" s="7" t="str">
        <f t="shared" si="119"/>
        <v/>
      </c>
      <c r="AK165" s="7" t="str">
        <f t="shared" si="103"/>
        <v/>
      </c>
      <c r="AL165" s="7" t="str">
        <f t="shared" si="120"/>
        <v/>
      </c>
      <c r="AM165" s="7" t="str">
        <f t="shared" si="104"/>
        <v/>
      </c>
      <c r="AO165" s="3" t="str">
        <f>IF(ROWS(AO$15:AO165)-1&gt;$AR$10,"",ROWS(AO$15:AO165)-1)</f>
        <v/>
      </c>
      <c r="AP165" s="9" t="str">
        <f t="shared" si="121"/>
        <v/>
      </c>
      <c r="AQ165" s="7" t="str">
        <f t="shared" si="105"/>
        <v/>
      </c>
      <c r="AR165" s="7" t="str">
        <f t="shared" si="122"/>
        <v/>
      </c>
      <c r="AS165" s="7" t="str">
        <f t="shared" si="123"/>
        <v/>
      </c>
      <c r="AT165" s="7" t="str">
        <f t="shared" si="124"/>
        <v/>
      </c>
      <c r="AU165" s="7" t="str">
        <f t="shared" si="106"/>
        <v/>
      </c>
      <c r="AW165" s="3" t="str">
        <f>IF(ROWS(AW$15:AW165)-1&gt;$AZ$10,"",ROWS(AW$15:AW165)-1)</f>
        <v/>
      </c>
      <c r="AX165" s="9" t="str">
        <f t="shared" si="125"/>
        <v/>
      </c>
      <c r="AY165" s="7" t="str">
        <f t="shared" si="107"/>
        <v/>
      </c>
      <c r="AZ165" s="7" t="str">
        <f t="shared" si="126"/>
        <v/>
      </c>
      <c r="BA165" s="7" t="str">
        <f t="shared" si="108"/>
        <v/>
      </c>
      <c r="BB165" s="7" t="str">
        <f t="shared" si="127"/>
        <v/>
      </c>
      <c r="BC165" s="7" t="str">
        <f t="shared" si="109"/>
        <v/>
      </c>
    </row>
    <row r="166" spans="1:55" x14ac:dyDescent="0.35">
      <c r="A166" s="3" t="e">
        <f>IF(ROWS(A$15:A166)-1&gt;$D$10,"",ROWS(A$15:A166)-1)</f>
        <v>#REF!</v>
      </c>
      <c r="B166" s="9" t="e">
        <f t="shared" si="110"/>
        <v>#REF!</v>
      </c>
      <c r="C166" s="7" t="e">
        <f t="shared" si="87"/>
        <v>#REF!</v>
      </c>
      <c r="D166" s="7" t="e">
        <f t="shared" si="111"/>
        <v>#REF!</v>
      </c>
      <c r="E166" s="7" t="e">
        <f t="shared" si="88"/>
        <v>#REF!</v>
      </c>
      <c r="F166" s="7" t="e">
        <f t="shared" si="112"/>
        <v>#REF!</v>
      </c>
      <c r="G166" s="7" t="e">
        <f t="shared" si="89"/>
        <v>#REF!</v>
      </c>
      <c r="I166" s="3" t="e">
        <f>IF(ROWS(I$15:I166)-1&gt;$L$10,"",ROWS(I$15:I166)-1)</f>
        <v>#REF!</v>
      </c>
      <c r="J166" s="9" t="e">
        <f t="shared" si="113"/>
        <v>#REF!</v>
      </c>
      <c r="K166" s="7" t="e">
        <f t="shared" si="90"/>
        <v>#REF!</v>
      </c>
      <c r="L166" s="7" t="e">
        <f t="shared" si="114"/>
        <v>#REF!</v>
      </c>
      <c r="M166" s="7" t="e">
        <f t="shared" si="91"/>
        <v>#REF!</v>
      </c>
      <c r="N166" s="7" t="e">
        <f t="shared" si="115"/>
        <v>#REF!</v>
      </c>
      <c r="O166" s="7" t="e">
        <f t="shared" si="92"/>
        <v>#REF!</v>
      </c>
      <c r="Q166" s="3" t="str">
        <f>IF(ROWS(Q$15:Q166)-1&gt;$T$10,"",ROWS(Q$15:Q166)-1)</f>
        <v/>
      </c>
      <c r="R166" s="9" t="str">
        <f t="shared" si="116"/>
        <v/>
      </c>
      <c r="S166" s="7" t="str">
        <f t="shared" si="93"/>
        <v/>
      </c>
      <c r="T166" s="7" t="str">
        <f t="shared" si="94"/>
        <v/>
      </c>
      <c r="U166" s="7" t="str">
        <f t="shared" si="95"/>
        <v/>
      </c>
      <c r="V166" s="7" t="str">
        <f t="shared" si="96"/>
        <v/>
      </c>
      <c r="W166" s="7" t="str">
        <f t="shared" si="97"/>
        <v/>
      </c>
      <c r="X166" s="7"/>
      <c r="Y166" s="3" t="str">
        <f>IF(ROWS(Y$15:Y166)-1&gt;$AB$10,"",ROWS(Y$15:Y166)-1)</f>
        <v/>
      </c>
      <c r="Z166" s="9" t="str">
        <f t="shared" si="117"/>
        <v/>
      </c>
      <c r="AA166" s="7" t="str">
        <f t="shared" si="98"/>
        <v/>
      </c>
      <c r="AB166" s="7" t="str">
        <f t="shared" si="99"/>
        <v/>
      </c>
      <c r="AC166" s="7" t="str">
        <f t="shared" si="100"/>
        <v/>
      </c>
      <c r="AD166" s="7" t="str">
        <f t="shared" si="86"/>
        <v/>
      </c>
      <c r="AE166" s="7" t="str">
        <f t="shared" si="101"/>
        <v/>
      </c>
      <c r="AG166" s="3" t="str">
        <f>IF(ROWS(AG$15:AG166)-1&gt;$AJ$10,"",ROWS(AG$15:AG166)-1)</f>
        <v/>
      </c>
      <c r="AH166" s="9" t="str">
        <f t="shared" si="118"/>
        <v/>
      </c>
      <c r="AI166" s="7" t="str">
        <f t="shared" si="102"/>
        <v/>
      </c>
      <c r="AJ166" s="7" t="str">
        <f t="shared" si="119"/>
        <v/>
      </c>
      <c r="AK166" s="7" t="str">
        <f t="shared" si="103"/>
        <v/>
      </c>
      <c r="AL166" s="7" t="str">
        <f t="shared" si="120"/>
        <v/>
      </c>
      <c r="AM166" s="7" t="str">
        <f t="shared" si="104"/>
        <v/>
      </c>
      <c r="AO166" s="3" t="str">
        <f>IF(ROWS(AO$15:AO166)-1&gt;$AR$10,"",ROWS(AO$15:AO166)-1)</f>
        <v/>
      </c>
      <c r="AP166" s="9" t="str">
        <f t="shared" si="121"/>
        <v/>
      </c>
      <c r="AQ166" s="7" t="str">
        <f t="shared" si="105"/>
        <v/>
      </c>
      <c r="AR166" s="7" t="str">
        <f t="shared" si="122"/>
        <v/>
      </c>
      <c r="AS166" s="7" t="str">
        <f t="shared" si="123"/>
        <v/>
      </c>
      <c r="AT166" s="7" t="str">
        <f t="shared" si="124"/>
        <v/>
      </c>
      <c r="AU166" s="7" t="str">
        <f t="shared" si="106"/>
        <v/>
      </c>
      <c r="AW166" s="3" t="str">
        <f>IF(ROWS(AW$15:AW166)-1&gt;$AZ$10,"",ROWS(AW$15:AW166)-1)</f>
        <v/>
      </c>
      <c r="AX166" s="9" t="str">
        <f t="shared" si="125"/>
        <v/>
      </c>
      <c r="AY166" s="7" t="str">
        <f t="shared" si="107"/>
        <v/>
      </c>
      <c r="AZ166" s="7" t="str">
        <f t="shared" si="126"/>
        <v/>
      </c>
      <c r="BA166" s="7" t="str">
        <f t="shared" si="108"/>
        <v/>
      </c>
      <c r="BB166" s="7" t="str">
        <f t="shared" si="127"/>
        <v/>
      </c>
      <c r="BC166" s="7" t="str">
        <f t="shared" si="109"/>
        <v/>
      </c>
    </row>
    <row r="167" spans="1:55" x14ac:dyDescent="0.35">
      <c r="A167" s="3" t="e">
        <f>IF(ROWS(A$15:A167)-1&gt;$D$10,"",ROWS(A$15:A167)-1)</f>
        <v>#REF!</v>
      </c>
      <c r="B167" s="9" t="e">
        <f t="shared" si="110"/>
        <v>#REF!</v>
      </c>
      <c r="C167" s="7" t="e">
        <f t="shared" si="87"/>
        <v>#REF!</v>
      </c>
      <c r="D167" s="7" t="e">
        <f t="shared" si="111"/>
        <v>#REF!</v>
      </c>
      <c r="E167" s="7" t="e">
        <f t="shared" si="88"/>
        <v>#REF!</v>
      </c>
      <c r="F167" s="7" t="e">
        <f t="shared" si="112"/>
        <v>#REF!</v>
      </c>
      <c r="G167" s="7" t="e">
        <f t="shared" si="89"/>
        <v>#REF!</v>
      </c>
      <c r="I167" s="3" t="e">
        <f>IF(ROWS(I$15:I167)-1&gt;$L$10,"",ROWS(I$15:I167)-1)</f>
        <v>#REF!</v>
      </c>
      <c r="J167" s="9" t="e">
        <f t="shared" si="113"/>
        <v>#REF!</v>
      </c>
      <c r="K167" s="7" t="e">
        <f t="shared" si="90"/>
        <v>#REF!</v>
      </c>
      <c r="L167" s="7" t="e">
        <f t="shared" si="114"/>
        <v>#REF!</v>
      </c>
      <c r="M167" s="7" t="e">
        <f t="shared" si="91"/>
        <v>#REF!</v>
      </c>
      <c r="N167" s="7" t="e">
        <f t="shared" si="115"/>
        <v>#REF!</v>
      </c>
      <c r="O167" s="7" t="e">
        <f t="shared" si="92"/>
        <v>#REF!</v>
      </c>
      <c r="Q167" s="3" t="str">
        <f>IF(ROWS(Q$15:Q167)-1&gt;$T$10,"",ROWS(Q$15:Q167)-1)</f>
        <v/>
      </c>
      <c r="R167" s="9" t="str">
        <f t="shared" si="116"/>
        <v/>
      </c>
      <c r="S167" s="7" t="str">
        <f t="shared" si="93"/>
        <v/>
      </c>
      <c r="T167" s="7" t="str">
        <f t="shared" si="94"/>
        <v/>
      </c>
      <c r="U167" s="7" t="str">
        <f t="shared" si="95"/>
        <v/>
      </c>
      <c r="V167" s="7" t="str">
        <f t="shared" si="96"/>
        <v/>
      </c>
      <c r="W167" s="7" t="str">
        <f t="shared" si="97"/>
        <v/>
      </c>
      <c r="X167" s="7"/>
      <c r="Y167" s="3" t="str">
        <f>IF(ROWS(Y$15:Y167)-1&gt;$AB$10,"",ROWS(Y$15:Y167)-1)</f>
        <v/>
      </c>
      <c r="Z167" s="9" t="str">
        <f t="shared" si="117"/>
        <v/>
      </c>
      <c r="AA167" s="7" t="str">
        <f t="shared" si="98"/>
        <v/>
      </c>
      <c r="AB167" s="7" t="str">
        <f t="shared" si="99"/>
        <v/>
      </c>
      <c r="AC167" s="7" t="str">
        <f t="shared" si="100"/>
        <v/>
      </c>
      <c r="AD167" s="7" t="str">
        <f t="shared" si="86"/>
        <v/>
      </c>
      <c r="AE167" s="7" t="str">
        <f t="shared" si="101"/>
        <v/>
      </c>
      <c r="AG167" s="3" t="str">
        <f>IF(ROWS(AG$15:AG167)-1&gt;$AJ$10,"",ROWS(AG$15:AG167)-1)</f>
        <v/>
      </c>
      <c r="AH167" s="9" t="str">
        <f t="shared" si="118"/>
        <v/>
      </c>
      <c r="AI167" s="7" t="str">
        <f t="shared" si="102"/>
        <v/>
      </c>
      <c r="AJ167" s="7" t="str">
        <f t="shared" si="119"/>
        <v/>
      </c>
      <c r="AK167" s="7" t="str">
        <f t="shared" si="103"/>
        <v/>
      </c>
      <c r="AL167" s="7" t="str">
        <f t="shared" si="120"/>
        <v/>
      </c>
      <c r="AM167" s="7" t="str">
        <f t="shared" si="104"/>
        <v/>
      </c>
      <c r="AO167" s="3" t="str">
        <f>IF(ROWS(AO$15:AO167)-1&gt;$AR$10,"",ROWS(AO$15:AO167)-1)</f>
        <v/>
      </c>
      <c r="AP167" s="9" t="str">
        <f t="shared" si="121"/>
        <v/>
      </c>
      <c r="AQ167" s="7" t="str">
        <f t="shared" si="105"/>
        <v/>
      </c>
      <c r="AR167" s="7" t="str">
        <f t="shared" si="122"/>
        <v/>
      </c>
      <c r="AS167" s="7" t="str">
        <f t="shared" si="123"/>
        <v/>
      </c>
      <c r="AT167" s="7" t="str">
        <f t="shared" si="124"/>
        <v/>
      </c>
      <c r="AU167" s="7" t="str">
        <f t="shared" si="106"/>
        <v/>
      </c>
      <c r="AW167" s="3" t="str">
        <f>IF(ROWS(AW$15:AW167)-1&gt;$AZ$10,"",ROWS(AW$15:AW167)-1)</f>
        <v/>
      </c>
      <c r="AX167" s="9" t="str">
        <f t="shared" si="125"/>
        <v/>
      </c>
      <c r="AY167" s="7" t="str">
        <f t="shared" si="107"/>
        <v/>
      </c>
      <c r="AZ167" s="7" t="str">
        <f t="shared" si="126"/>
        <v/>
      </c>
      <c r="BA167" s="7" t="str">
        <f t="shared" si="108"/>
        <v/>
      </c>
      <c r="BB167" s="7" t="str">
        <f t="shared" si="127"/>
        <v/>
      </c>
      <c r="BC167" s="7" t="str">
        <f t="shared" si="109"/>
        <v/>
      </c>
    </row>
    <row r="168" spans="1:55" x14ac:dyDescent="0.35">
      <c r="A168" s="3" t="e">
        <f>IF(ROWS(A$15:A168)-1&gt;$D$10,"",ROWS(A$15:A168)-1)</f>
        <v>#REF!</v>
      </c>
      <c r="B168" s="9" t="e">
        <f t="shared" si="110"/>
        <v>#REF!</v>
      </c>
      <c r="C168" s="7" t="e">
        <f t="shared" si="87"/>
        <v>#REF!</v>
      </c>
      <c r="D168" s="7" t="e">
        <f t="shared" si="111"/>
        <v>#REF!</v>
      </c>
      <c r="E168" s="7" t="e">
        <f t="shared" si="88"/>
        <v>#REF!</v>
      </c>
      <c r="F168" s="7" t="e">
        <f t="shared" si="112"/>
        <v>#REF!</v>
      </c>
      <c r="G168" s="7" t="e">
        <f t="shared" si="89"/>
        <v>#REF!</v>
      </c>
      <c r="I168" s="3" t="e">
        <f>IF(ROWS(I$15:I168)-1&gt;$L$10,"",ROWS(I$15:I168)-1)</f>
        <v>#REF!</v>
      </c>
      <c r="J168" s="9" t="e">
        <f t="shared" si="113"/>
        <v>#REF!</v>
      </c>
      <c r="K168" s="7" t="e">
        <f t="shared" si="90"/>
        <v>#REF!</v>
      </c>
      <c r="L168" s="7" t="e">
        <f t="shared" si="114"/>
        <v>#REF!</v>
      </c>
      <c r="M168" s="7" t="e">
        <f t="shared" si="91"/>
        <v>#REF!</v>
      </c>
      <c r="N168" s="7" t="e">
        <f t="shared" si="115"/>
        <v>#REF!</v>
      </c>
      <c r="O168" s="7" t="e">
        <f t="shared" si="92"/>
        <v>#REF!</v>
      </c>
      <c r="Q168" s="3" t="str">
        <f>IF(ROWS(Q$15:Q168)-1&gt;$T$10,"",ROWS(Q$15:Q168)-1)</f>
        <v/>
      </c>
      <c r="R168" s="9" t="str">
        <f t="shared" si="116"/>
        <v/>
      </c>
      <c r="S168" s="7" t="str">
        <f t="shared" si="93"/>
        <v/>
      </c>
      <c r="T168" s="7" t="str">
        <f t="shared" si="94"/>
        <v/>
      </c>
      <c r="U168" s="7" t="str">
        <f t="shared" si="95"/>
        <v/>
      </c>
      <c r="V168" s="7" t="str">
        <f t="shared" si="96"/>
        <v/>
      </c>
      <c r="W168" s="7" t="str">
        <f t="shared" si="97"/>
        <v/>
      </c>
      <c r="X168" s="7"/>
      <c r="Y168" s="3" t="str">
        <f>IF(ROWS(Y$15:Y168)-1&gt;$AB$10,"",ROWS(Y$15:Y168)-1)</f>
        <v/>
      </c>
      <c r="Z168" s="9" t="str">
        <f t="shared" si="117"/>
        <v/>
      </c>
      <c r="AA168" s="7" t="str">
        <f t="shared" si="98"/>
        <v/>
      </c>
      <c r="AB168" s="7" t="str">
        <f t="shared" si="99"/>
        <v/>
      </c>
      <c r="AC168" s="7" t="str">
        <f t="shared" si="100"/>
        <v/>
      </c>
      <c r="AD168" s="7" t="str">
        <f t="shared" si="86"/>
        <v/>
      </c>
      <c r="AE168" s="7" t="str">
        <f t="shared" si="101"/>
        <v/>
      </c>
      <c r="AG168" s="3" t="str">
        <f>IF(ROWS(AG$15:AG168)-1&gt;$AJ$10,"",ROWS(AG$15:AG168)-1)</f>
        <v/>
      </c>
      <c r="AH168" s="9" t="str">
        <f t="shared" si="118"/>
        <v/>
      </c>
      <c r="AI168" s="7" t="str">
        <f t="shared" si="102"/>
        <v/>
      </c>
      <c r="AJ168" s="7" t="str">
        <f t="shared" si="119"/>
        <v/>
      </c>
      <c r="AK168" s="7" t="str">
        <f t="shared" si="103"/>
        <v/>
      </c>
      <c r="AL168" s="7" t="str">
        <f t="shared" si="120"/>
        <v/>
      </c>
      <c r="AM168" s="7" t="str">
        <f t="shared" si="104"/>
        <v/>
      </c>
      <c r="AO168" s="3" t="str">
        <f>IF(ROWS(AO$15:AO168)-1&gt;$AR$10,"",ROWS(AO$15:AO168)-1)</f>
        <v/>
      </c>
      <c r="AP168" s="9" t="str">
        <f t="shared" si="121"/>
        <v/>
      </c>
      <c r="AQ168" s="7" t="str">
        <f t="shared" si="105"/>
        <v/>
      </c>
      <c r="AR168" s="7" t="str">
        <f t="shared" si="122"/>
        <v/>
      </c>
      <c r="AS168" s="7" t="str">
        <f t="shared" si="123"/>
        <v/>
      </c>
      <c r="AT168" s="7" t="str">
        <f t="shared" si="124"/>
        <v/>
      </c>
      <c r="AU168" s="7" t="str">
        <f t="shared" si="106"/>
        <v/>
      </c>
      <c r="AW168" s="3" t="str">
        <f>IF(ROWS(AW$15:AW168)-1&gt;$AZ$10,"",ROWS(AW$15:AW168)-1)</f>
        <v/>
      </c>
      <c r="AX168" s="9" t="str">
        <f t="shared" si="125"/>
        <v/>
      </c>
      <c r="AY168" s="7" t="str">
        <f t="shared" si="107"/>
        <v/>
      </c>
      <c r="AZ168" s="7" t="str">
        <f t="shared" si="126"/>
        <v/>
      </c>
      <c r="BA168" s="7" t="str">
        <f t="shared" si="108"/>
        <v/>
      </c>
      <c r="BB168" s="7" t="str">
        <f t="shared" si="127"/>
        <v/>
      </c>
      <c r="BC168" s="7" t="str">
        <f t="shared" si="109"/>
        <v/>
      </c>
    </row>
    <row r="169" spans="1:55" x14ac:dyDescent="0.35">
      <c r="A169" s="3" t="e">
        <f>IF(ROWS(A$15:A169)-1&gt;$D$10,"",ROWS(A$15:A169)-1)</f>
        <v>#REF!</v>
      </c>
      <c r="B169" s="9" t="e">
        <f t="shared" si="110"/>
        <v>#REF!</v>
      </c>
      <c r="C169" s="7" t="e">
        <f t="shared" si="87"/>
        <v>#REF!</v>
      </c>
      <c r="D169" s="7" t="e">
        <f t="shared" si="111"/>
        <v>#REF!</v>
      </c>
      <c r="E169" s="7" t="e">
        <f t="shared" si="88"/>
        <v>#REF!</v>
      </c>
      <c r="F169" s="7" t="e">
        <f t="shared" si="112"/>
        <v>#REF!</v>
      </c>
      <c r="G169" s="7" t="e">
        <f t="shared" si="89"/>
        <v>#REF!</v>
      </c>
      <c r="I169" s="3" t="e">
        <f>IF(ROWS(I$15:I169)-1&gt;$L$10,"",ROWS(I$15:I169)-1)</f>
        <v>#REF!</v>
      </c>
      <c r="J169" s="9" t="e">
        <f t="shared" si="113"/>
        <v>#REF!</v>
      </c>
      <c r="K169" s="7" t="e">
        <f t="shared" si="90"/>
        <v>#REF!</v>
      </c>
      <c r="L169" s="7" t="e">
        <f t="shared" si="114"/>
        <v>#REF!</v>
      </c>
      <c r="M169" s="7" t="e">
        <f t="shared" si="91"/>
        <v>#REF!</v>
      </c>
      <c r="N169" s="7" t="e">
        <f t="shared" si="115"/>
        <v>#REF!</v>
      </c>
      <c r="O169" s="7" t="e">
        <f t="shared" si="92"/>
        <v>#REF!</v>
      </c>
      <c r="Q169" s="3" t="str">
        <f>IF(ROWS(Q$15:Q169)-1&gt;$T$10,"",ROWS(Q$15:Q169)-1)</f>
        <v/>
      </c>
      <c r="R169" s="9" t="str">
        <f t="shared" si="116"/>
        <v/>
      </c>
      <c r="S169" s="7" t="str">
        <f t="shared" si="93"/>
        <v/>
      </c>
      <c r="T169" s="7" t="str">
        <f t="shared" si="94"/>
        <v/>
      </c>
      <c r="U169" s="7" t="str">
        <f t="shared" si="95"/>
        <v/>
      </c>
      <c r="V169" s="7" t="str">
        <f t="shared" si="96"/>
        <v/>
      </c>
      <c r="W169" s="7" t="str">
        <f t="shared" si="97"/>
        <v/>
      </c>
      <c r="X169" s="7"/>
      <c r="Y169" s="3" t="str">
        <f>IF(ROWS(Y$15:Y169)-1&gt;$AB$10,"",ROWS(Y$15:Y169)-1)</f>
        <v/>
      </c>
      <c r="Z169" s="9" t="str">
        <f t="shared" si="117"/>
        <v/>
      </c>
      <c r="AA169" s="7" t="str">
        <f t="shared" si="98"/>
        <v/>
      </c>
      <c r="AB169" s="7" t="str">
        <f t="shared" si="99"/>
        <v/>
      </c>
      <c r="AC169" s="7" t="str">
        <f t="shared" si="100"/>
        <v/>
      </c>
      <c r="AD169" s="7" t="str">
        <f t="shared" si="86"/>
        <v/>
      </c>
      <c r="AE169" s="7" t="str">
        <f t="shared" si="101"/>
        <v/>
      </c>
      <c r="AG169" s="3" t="str">
        <f>IF(ROWS(AG$15:AG169)-1&gt;$AJ$10,"",ROWS(AG$15:AG169)-1)</f>
        <v/>
      </c>
      <c r="AH169" s="9" t="str">
        <f t="shared" si="118"/>
        <v/>
      </c>
      <c r="AI169" s="7" t="str">
        <f t="shared" si="102"/>
        <v/>
      </c>
      <c r="AJ169" s="7" t="str">
        <f t="shared" si="119"/>
        <v/>
      </c>
      <c r="AK169" s="7" t="str">
        <f t="shared" si="103"/>
        <v/>
      </c>
      <c r="AL169" s="7" t="str">
        <f t="shared" si="120"/>
        <v/>
      </c>
      <c r="AM169" s="7" t="str">
        <f t="shared" si="104"/>
        <v/>
      </c>
      <c r="AO169" s="3" t="str">
        <f>IF(ROWS(AO$15:AO169)-1&gt;$AR$10,"",ROWS(AO$15:AO169)-1)</f>
        <v/>
      </c>
      <c r="AP169" s="9" t="str">
        <f t="shared" si="121"/>
        <v/>
      </c>
      <c r="AQ169" s="7" t="str">
        <f t="shared" si="105"/>
        <v/>
      </c>
      <c r="AR169" s="7" t="str">
        <f t="shared" si="122"/>
        <v/>
      </c>
      <c r="AS169" s="7" t="str">
        <f t="shared" si="123"/>
        <v/>
      </c>
      <c r="AT169" s="7" t="str">
        <f t="shared" si="124"/>
        <v/>
      </c>
      <c r="AU169" s="7" t="str">
        <f t="shared" si="106"/>
        <v/>
      </c>
      <c r="AW169" s="3" t="str">
        <f>IF(ROWS(AW$15:AW169)-1&gt;$AZ$10,"",ROWS(AW$15:AW169)-1)</f>
        <v/>
      </c>
      <c r="AX169" s="9" t="str">
        <f t="shared" si="125"/>
        <v/>
      </c>
      <c r="AY169" s="7" t="str">
        <f t="shared" si="107"/>
        <v/>
      </c>
      <c r="AZ169" s="7" t="str">
        <f t="shared" si="126"/>
        <v/>
      </c>
      <c r="BA169" s="7" t="str">
        <f t="shared" si="108"/>
        <v/>
      </c>
      <c r="BB169" s="7" t="str">
        <f t="shared" si="127"/>
        <v/>
      </c>
      <c r="BC169" s="7" t="str">
        <f t="shared" si="109"/>
        <v/>
      </c>
    </row>
    <row r="170" spans="1:55" x14ac:dyDescent="0.35">
      <c r="A170" s="3" t="e">
        <f>IF(ROWS(A$15:A170)-1&gt;$D$10,"",ROWS(A$15:A170)-1)</f>
        <v>#REF!</v>
      </c>
      <c r="B170" s="9" t="e">
        <f t="shared" si="110"/>
        <v>#REF!</v>
      </c>
      <c r="C170" s="7" t="e">
        <f t="shared" si="87"/>
        <v>#REF!</v>
      </c>
      <c r="D170" s="7" t="e">
        <f t="shared" si="111"/>
        <v>#REF!</v>
      </c>
      <c r="E170" s="7" t="e">
        <f t="shared" si="88"/>
        <v>#REF!</v>
      </c>
      <c r="F170" s="7" t="e">
        <f t="shared" si="112"/>
        <v>#REF!</v>
      </c>
      <c r="G170" s="7" t="e">
        <f t="shared" si="89"/>
        <v>#REF!</v>
      </c>
      <c r="I170" s="3" t="e">
        <f>IF(ROWS(I$15:I170)-1&gt;$L$10,"",ROWS(I$15:I170)-1)</f>
        <v>#REF!</v>
      </c>
      <c r="J170" s="9" t="e">
        <f t="shared" si="113"/>
        <v>#REF!</v>
      </c>
      <c r="K170" s="7" t="e">
        <f t="shared" si="90"/>
        <v>#REF!</v>
      </c>
      <c r="L170" s="7" t="e">
        <f t="shared" si="114"/>
        <v>#REF!</v>
      </c>
      <c r="M170" s="7" t="e">
        <f t="shared" si="91"/>
        <v>#REF!</v>
      </c>
      <c r="N170" s="7" t="e">
        <f t="shared" si="115"/>
        <v>#REF!</v>
      </c>
      <c r="O170" s="7" t="e">
        <f t="shared" si="92"/>
        <v>#REF!</v>
      </c>
      <c r="Q170" s="3" t="str">
        <f>IF(ROWS(Q$15:Q170)-1&gt;$T$10,"",ROWS(Q$15:Q170)-1)</f>
        <v/>
      </c>
      <c r="R170" s="9" t="str">
        <f t="shared" si="116"/>
        <v/>
      </c>
      <c r="S170" s="7" t="str">
        <f t="shared" si="93"/>
        <v/>
      </c>
      <c r="T170" s="7" t="str">
        <f t="shared" si="94"/>
        <v/>
      </c>
      <c r="U170" s="7" t="str">
        <f t="shared" si="95"/>
        <v/>
      </c>
      <c r="V170" s="7" t="str">
        <f t="shared" si="96"/>
        <v/>
      </c>
      <c r="W170" s="7" t="str">
        <f t="shared" si="97"/>
        <v/>
      </c>
      <c r="X170" s="7"/>
      <c r="Y170" s="3" t="str">
        <f>IF(ROWS(Y$15:Y170)-1&gt;$AB$10,"",ROWS(Y$15:Y170)-1)</f>
        <v/>
      </c>
      <c r="Z170" s="9" t="str">
        <f t="shared" si="117"/>
        <v/>
      </c>
      <c r="AA170" s="7" t="str">
        <f t="shared" si="98"/>
        <v/>
      </c>
      <c r="AB170" s="7" t="str">
        <f t="shared" si="99"/>
        <v/>
      </c>
      <c r="AC170" s="7" t="str">
        <f t="shared" si="100"/>
        <v/>
      </c>
      <c r="AD170" s="7" t="str">
        <f t="shared" si="86"/>
        <v/>
      </c>
      <c r="AE170" s="7" t="str">
        <f t="shared" si="101"/>
        <v/>
      </c>
      <c r="AG170" s="3" t="str">
        <f>IF(ROWS(AG$15:AG170)-1&gt;$AJ$10,"",ROWS(AG$15:AG170)-1)</f>
        <v/>
      </c>
      <c r="AH170" s="9" t="str">
        <f t="shared" si="118"/>
        <v/>
      </c>
      <c r="AI170" s="7" t="str">
        <f t="shared" si="102"/>
        <v/>
      </c>
      <c r="AJ170" s="7" t="str">
        <f t="shared" si="119"/>
        <v/>
      </c>
      <c r="AK170" s="7" t="str">
        <f t="shared" si="103"/>
        <v/>
      </c>
      <c r="AL170" s="7" t="str">
        <f t="shared" si="120"/>
        <v/>
      </c>
      <c r="AM170" s="7" t="str">
        <f t="shared" si="104"/>
        <v/>
      </c>
      <c r="AO170" s="3" t="str">
        <f>IF(ROWS(AO$15:AO170)-1&gt;$AR$10,"",ROWS(AO$15:AO170)-1)</f>
        <v/>
      </c>
      <c r="AP170" s="9" t="str">
        <f t="shared" si="121"/>
        <v/>
      </c>
      <c r="AQ170" s="7" t="str">
        <f t="shared" si="105"/>
        <v/>
      </c>
      <c r="AR170" s="7" t="str">
        <f t="shared" si="122"/>
        <v/>
      </c>
      <c r="AS170" s="7" t="str">
        <f t="shared" si="123"/>
        <v/>
      </c>
      <c r="AT170" s="7" t="str">
        <f t="shared" si="124"/>
        <v/>
      </c>
      <c r="AU170" s="7" t="str">
        <f t="shared" si="106"/>
        <v/>
      </c>
      <c r="AW170" s="3" t="str">
        <f>IF(ROWS(AW$15:AW170)-1&gt;$AZ$10,"",ROWS(AW$15:AW170)-1)</f>
        <v/>
      </c>
      <c r="AX170" s="9" t="str">
        <f t="shared" si="125"/>
        <v/>
      </c>
      <c r="AY170" s="7" t="str">
        <f t="shared" si="107"/>
        <v/>
      </c>
      <c r="AZ170" s="7" t="str">
        <f t="shared" si="126"/>
        <v/>
      </c>
      <c r="BA170" s="7" t="str">
        <f t="shared" si="108"/>
        <v/>
      </c>
      <c r="BB170" s="7" t="str">
        <f t="shared" si="127"/>
        <v/>
      </c>
      <c r="BC170" s="7" t="str">
        <f t="shared" si="109"/>
        <v/>
      </c>
    </row>
    <row r="171" spans="1:55" x14ac:dyDescent="0.35">
      <c r="A171" s="3" t="e">
        <f>IF(ROWS(A$15:A171)-1&gt;$D$10,"",ROWS(A$15:A171)-1)</f>
        <v>#REF!</v>
      </c>
      <c r="B171" s="9" t="e">
        <f t="shared" si="110"/>
        <v>#REF!</v>
      </c>
      <c r="C171" s="7" t="e">
        <f t="shared" si="87"/>
        <v>#REF!</v>
      </c>
      <c r="D171" s="7" t="e">
        <f t="shared" si="111"/>
        <v>#REF!</v>
      </c>
      <c r="E171" s="7" t="e">
        <f t="shared" si="88"/>
        <v>#REF!</v>
      </c>
      <c r="F171" s="7" t="e">
        <f t="shared" si="112"/>
        <v>#REF!</v>
      </c>
      <c r="G171" s="7" t="e">
        <f t="shared" si="89"/>
        <v>#REF!</v>
      </c>
      <c r="I171" s="3" t="e">
        <f>IF(ROWS(I$15:I171)-1&gt;$L$10,"",ROWS(I$15:I171)-1)</f>
        <v>#REF!</v>
      </c>
      <c r="J171" s="9" t="e">
        <f t="shared" si="113"/>
        <v>#REF!</v>
      </c>
      <c r="K171" s="7" t="e">
        <f t="shared" si="90"/>
        <v>#REF!</v>
      </c>
      <c r="L171" s="7" t="e">
        <f t="shared" si="114"/>
        <v>#REF!</v>
      </c>
      <c r="M171" s="7" t="e">
        <f t="shared" si="91"/>
        <v>#REF!</v>
      </c>
      <c r="N171" s="7" t="e">
        <f t="shared" si="115"/>
        <v>#REF!</v>
      </c>
      <c r="O171" s="7" t="e">
        <f t="shared" si="92"/>
        <v>#REF!</v>
      </c>
      <c r="Q171" s="3" t="str">
        <f>IF(ROWS(Q$15:Q171)-1&gt;$T$10,"",ROWS(Q$15:Q171)-1)</f>
        <v/>
      </c>
      <c r="R171" s="9" t="str">
        <f t="shared" si="116"/>
        <v/>
      </c>
      <c r="S171" s="7" t="str">
        <f t="shared" si="93"/>
        <v/>
      </c>
      <c r="T171" s="7" t="str">
        <f t="shared" si="94"/>
        <v/>
      </c>
      <c r="U171" s="7" t="str">
        <f t="shared" si="95"/>
        <v/>
      </c>
      <c r="V171" s="7" t="str">
        <f t="shared" si="96"/>
        <v/>
      </c>
      <c r="W171" s="7" t="str">
        <f t="shared" si="97"/>
        <v/>
      </c>
      <c r="X171" s="7"/>
      <c r="Y171" s="3" t="str">
        <f>IF(ROWS(Y$15:Y171)-1&gt;$AB$10,"",ROWS(Y$15:Y171)-1)</f>
        <v/>
      </c>
      <c r="Z171" s="9" t="str">
        <f t="shared" si="117"/>
        <v/>
      </c>
      <c r="AA171" s="7" t="str">
        <f t="shared" si="98"/>
        <v/>
      </c>
      <c r="AB171" s="7" t="str">
        <f t="shared" si="99"/>
        <v/>
      </c>
      <c r="AC171" s="7" t="str">
        <f t="shared" si="100"/>
        <v/>
      </c>
      <c r="AD171" s="7" t="str">
        <f t="shared" si="86"/>
        <v/>
      </c>
      <c r="AE171" s="7" t="str">
        <f t="shared" si="101"/>
        <v/>
      </c>
      <c r="AG171" s="3" t="str">
        <f>IF(ROWS(AG$15:AG171)-1&gt;$AJ$10,"",ROWS(AG$15:AG171)-1)</f>
        <v/>
      </c>
      <c r="AH171" s="9" t="str">
        <f t="shared" si="118"/>
        <v/>
      </c>
      <c r="AI171" s="7" t="str">
        <f t="shared" si="102"/>
        <v/>
      </c>
      <c r="AJ171" s="7" t="str">
        <f t="shared" si="119"/>
        <v/>
      </c>
      <c r="AK171" s="7" t="str">
        <f t="shared" si="103"/>
        <v/>
      </c>
      <c r="AL171" s="7" t="str">
        <f t="shared" si="120"/>
        <v/>
      </c>
      <c r="AM171" s="7" t="str">
        <f t="shared" si="104"/>
        <v/>
      </c>
      <c r="AO171" s="3" t="str">
        <f>IF(ROWS(AO$15:AO171)-1&gt;$AR$10,"",ROWS(AO$15:AO171)-1)</f>
        <v/>
      </c>
      <c r="AP171" s="9" t="str">
        <f t="shared" si="121"/>
        <v/>
      </c>
      <c r="AQ171" s="7" t="str">
        <f t="shared" si="105"/>
        <v/>
      </c>
      <c r="AR171" s="7" t="str">
        <f t="shared" si="122"/>
        <v/>
      </c>
      <c r="AS171" s="7" t="str">
        <f t="shared" si="123"/>
        <v/>
      </c>
      <c r="AT171" s="7" t="str">
        <f t="shared" si="124"/>
        <v/>
      </c>
      <c r="AU171" s="7" t="str">
        <f t="shared" si="106"/>
        <v/>
      </c>
      <c r="AW171" s="3" t="str">
        <f>IF(ROWS(AW$15:AW171)-1&gt;$AZ$10,"",ROWS(AW$15:AW171)-1)</f>
        <v/>
      </c>
      <c r="AX171" s="9" t="str">
        <f t="shared" si="125"/>
        <v/>
      </c>
      <c r="AY171" s="7" t="str">
        <f t="shared" si="107"/>
        <v/>
      </c>
      <c r="AZ171" s="7" t="str">
        <f t="shared" si="126"/>
        <v/>
      </c>
      <c r="BA171" s="7" t="str">
        <f t="shared" si="108"/>
        <v/>
      </c>
      <c r="BB171" s="7" t="str">
        <f t="shared" si="127"/>
        <v/>
      </c>
      <c r="BC171" s="7" t="str">
        <f t="shared" si="109"/>
        <v/>
      </c>
    </row>
    <row r="172" spans="1:55" x14ac:dyDescent="0.35">
      <c r="A172" s="3" t="e">
        <f>IF(ROWS(A$15:A172)-1&gt;$D$10,"",ROWS(A$15:A172)-1)</f>
        <v>#REF!</v>
      </c>
      <c r="B172" s="9" t="e">
        <f t="shared" si="110"/>
        <v>#REF!</v>
      </c>
      <c r="C172" s="7" t="e">
        <f t="shared" si="87"/>
        <v>#REF!</v>
      </c>
      <c r="D172" s="7" t="e">
        <f t="shared" si="111"/>
        <v>#REF!</v>
      </c>
      <c r="E172" s="7" t="e">
        <f t="shared" si="88"/>
        <v>#REF!</v>
      </c>
      <c r="F172" s="7" t="e">
        <f t="shared" si="112"/>
        <v>#REF!</v>
      </c>
      <c r="G172" s="7" t="e">
        <f t="shared" si="89"/>
        <v>#REF!</v>
      </c>
      <c r="I172" s="3" t="e">
        <f>IF(ROWS(I$15:I172)-1&gt;$L$10,"",ROWS(I$15:I172)-1)</f>
        <v>#REF!</v>
      </c>
      <c r="J172" s="9" t="e">
        <f t="shared" si="113"/>
        <v>#REF!</v>
      </c>
      <c r="K172" s="7" t="e">
        <f t="shared" si="90"/>
        <v>#REF!</v>
      </c>
      <c r="L172" s="7" t="e">
        <f t="shared" si="114"/>
        <v>#REF!</v>
      </c>
      <c r="M172" s="7" t="e">
        <f t="shared" si="91"/>
        <v>#REF!</v>
      </c>
      <c r="N172" s="7" t="e">
        <f t="shared" si="115"/>
        <v>#REF!</v>
      </c>
      <c r="O172" s="7" t="e">
        <f t="shared" si="92"/>
        <v>#REF!</v>
      </c>
      <c r="Q172" s="3" t="str">
        <f>IF(ROWS(Q$15:Q172)-1&gt;$T$10,"",ROWS(Q$15:Q172)-1)</f>
        <v/>
      </c>
      <c r="R172" s="9" t="str">
        <f t="shared" si="116"/>
        <v/>
      </c>
      <c r="S172" s="7" t="str">
        <f t="shared" si="93"/>
        <v/>
      </c>
      <c r="T172" s="7" t="str">
        <f t="shared" si="94"/>
        <v/>
      </c>
      <c r="U172" s="7" t="str">
        <f t="shared" si="95"/>
        <v/>
      </c>
      <c r="V172" s="7" t="str">
        <f t="shared" si="96"/>
        <v/>
      </c>
      <c r="W172" s="7" t="str">
        <f t="shared" si="97"/>
        <v/>
      </c>
      <c r="X172" s="7"/>
      <c r="Y172" s="3" t="str">
        <f>IF(ROWS(Y$15:Y172)-1&gt;$AB$10,"",ROWS(Y$15:Y172)-1)</f>
        <v/>
      </c>
      <c r="Z172" s="9" t="str">
        <f t="shared" si="117"/>
        <v/>
      </c>
      <c r="AA172" s="7" t="str">
        <f t="shared" si="98"/>
        <v/>
      </c>
      <c r="AB172" s="7" t="str">
        <f t="shared" si="99"/>
        <v/>
      </c>
      <c r="AC172" s="7" t="str">
        <f t="shared" si="100"/>
        <v/>
      </c>
      <c r="AD172" s="7" t="str">
        <f t="shared" si="86"/>
        <v/>
      </c>
      <c r="AE172" s="7" t="str">
        <f t="shared" si="101"/>
        <v/>
      </c>
      <c r="AG172" s="3" t="str">
        <f>IF(ROWS(AG$15:AG172)-1&gt;$AJ$10,"",ROWS(AG$15:AG172)-1)</f>
        <v/>
      </c>
      <c r="AH172" s="9" t="str">
        <f t="shared" si="118"/>
        <v/>
      </c>
      <c r="AI172" s="7" t="str">
        <f t="shared" si="102"/>
        <v/>
      </c>
      <c r="AJ172" s="7" t="str">
        <f t="shared" si="119"/>
        <v/>
      </c>
      <c r="AK172" s="7" t="str">
        <f t="shared" si="103"/>
        <v/>
      </c>
      <c r="AL172" s="7" t="str">
        <f t="shared" si="120"/>
        <v/>
      </c>
      <c r="AM172" s="7" t="str">
        <f t="shared" si="104"/>
        <v/>
      </c>
      <c r="AO172" s="3" t="str">
        <f>IF(ROWS(AO$15:AO172)-1&gt;$AR$10,"",ROWS(AO$15:AO172)-1)</f>
        <v/>
      </c>
      <c r="AP172" s="9" t="str">
        <f t="shared" si="121"/>
        <v/>
      </c>
      <c r="AQ172" s="7" t="str">
        <f t="shared" si="105"/>
        <v/>
      </c>
      <c r="AR172" s="7" t="str">
        <f t="shared" si="122"/>
        <v/>
      </c>
      <c r="AS172" s="7" t="str">
        <f t="shared" si="123"/>
        <v/>
      </c>
      <c r="AT172" s="7" t="str">
        <f t="shared" si="124"/>
        <v/>
      </c>
      <c r="AU172" s="7" t="str">
        <f t="shared" si="106"/>
        <v/>
      </c>
      <c r="AW172" s="3" t="str">
        <f>IF(ROWS(AW$15:AW172)-1&gt;$AZ$10,"",ROWS(AW$15:AW172)-1)</f>
        <v/>
      </c>
      <c r="AX172" s="9" t="str">
        <f t="shared" si="125"/>
        <v/>
      </c>
      <c r="AY172" s="7" t="str">
        <f t="shared" si="107"/>
        <v/>
      </c>
      <c r="AZ172" s="7" t="str">
        <f t="shared" si="126"/>
        <v/>
      </c>
      <c r="BA172" s="7" t="str">
        <f t="shared" si="108"/>
        <v/>
      </c>
      <c r="BB172" s="7" t="str">
        <f t="shared" si="127"/>
        <v/>
      </c>
      <c r="BC172" s="7" t="str">
        <f t="shared" si="109"/>
        <v/>
      </c>
    </row>
    <row r="173" spans="1:55" x14ac:dyDescent="0.35">
      <c r="A173" s="3" t="e">
        <f>IF(ROWS(A$15:A173)-1&gt;$D$10,"",ROWS(A$15:A173)-1)</f>
        <v>#REF!</v>
      </c>
      <c r="B173" s="9" t="e">
        <f t="shared" si="110"/>
        <v>#REF!</v>
      </c>
      <c r="C173" s="7" t="e">
        <f t="shared" si="87"/>
        <v>#REF!</v>
      </c>
      <c r="D173" s="7" t="e">
        <f t="shared" si="111"/>
        <v>#REF!</v>
      </c>
      <c r="E173" s="7" t="e">
        <f t="shared" si="88"/>
        <v>#REF!</v>
      </c>
      <c r="F173" s="7" t="e">
        <f t="shared" si="112"/>
        <v>#REF!</v>
      </c>
      <c r="G173" s="7" t="e">
        <f t="shared" si="89"/>
        <v>#REF!</v>
      </c>
      <c r="I173" s="3" t="e">
        <f>IF(ROWS(I$15:I173)-1&gt;$L$10,"",ROWS(I$15:I173)-1)</f>
        <v>#REF!</v>
      </c>
      <c r="J173" s="9" t="e">
        <f t="shared" si="113"/>
        <v>#REF!</v>
      </c>
      <c r="K173" s="7" t="e">
        <f t="shared" si="90"/>
        <v>#REF!</v>
      </c>
      <c r="L173" s="7" t="e">
        <f t="shared" si="114"/>
        <v>#REF!</v>
      </c>
      <c r="M173" s="7" t="e">
        <f t="shared" si="91"/>
        <v>#REF!</v>
      </c>
      <c r="N173" s="7" t="e">
        <f t="shared" si="115"/>
        <v>#REF!</v>
      </c>
      <c r="O173" s="7" t="e">
        <f t="shared" si="92"/>
        <v>#REF!</v>
      </c>
      <c r="Q173" s="3" t="str">
        <f>IF(ROWS(Q$15:Q173)-1&gt;$T$10,"",ROWS(Q$15:Q173)-1)</f>
        <v/>
      </c>
      <c r="R173" s="9" t="str">
        <f t="shared" si="116"/>
        <v/>
      </c>
      <c r="S173" s="7" t="str">
        <f t="shared" si="93"/>
        <v/>
      </c>
      <c r="T173" s="7" t="str">
        <f t="shared" si="94"/>
        <v/>
      </c>
      <c r="U173" s="7" t="str">
        <f t="shared" si="95"/>
        <v/>
      </c>
      <c r="V173" s="7" t="str">
        <f t="shared" si="96"/>
        <v/>
      </c>
      <c r="W173" s="7" t="str">
        <f t="shared" si="97"/>
        <v/>
      </c>
      <c r="X173" s="7"/>
      <c r="Y173" s="3" t="str">
        <f>IF(ROWS(Y$15:Y173)-1&gt;$AB$10,"",ROWS(Y$15:Y173)-1)</f>
        <v/>
      </c>
      <c r="Z173" s="9" t="str">
        <f t="shared" si="117"/>
        <v/>
      </c>
      <c r="AA173" s="7" t="str">
        <f t="shared" si="98"/>
        <v/>
      </c>
      <c r="AB173" s="7" t="str">
        <f t="shared" si="99"/>
        <v/>
      </c>
      <c r="AC173" s="7" t="str">
        <f t="shared" si="100"/>
        <v/>
      </c>
      <c r="AD173" s="7" t="str">
        <f t="shared" si="86"/>
        <v/>
      </c>
      <c r="AE173" s="7" t="str">
        <f t="shared" si="101"/>
        <v/>
      </c>
      <c r="AG173" s="3" t="str">
        <f>IF(ROWS(AG$15:AG173)-1&gt;$AJ$10,"",ROWS(AG$15:AG173)-1)</f>
        <v/>
      </c>
      <c r="AH173" s="9" t="str">
        <f t="shared" si="118"/>
        <v/>
      </c>
      <c r="AI173" s="7" t="str">
        <f t="shared" si="102"/>
        <v/>
      </c>
      <c r="AJ173" s="7" t="str">
        <f t="shared" si="119"/>
        <v/>
      </c>
      <c r="AK173" s="7" t="str">
        <f t="shared" si="103"/>
        <v/>
      </c>
      <c r="AL173" s="7" t="str">
        <f t="shared" si="120"/>
        <v/>
      </c>
      <c r="AM173" s="7" t="str">
        <f t="shared" si="104"/>
        <v/>
      </c>
      <c r="AO173" s="3" t="str">
        <f>IF(ROWS(AO$15:AO173)-1&gt;$AR$10,"",ROWS(AO$15:AO173)-1)</f>
        <v/>
      </c>
      <c r="AP173" s="9" t="str">
        <f t="shared" si="121"/>
        <v/>
      </c>
      <c r="AQ173" s="7" t="str">
        <f t="shared" si="105"/>
        <v/>
      </c>
      <c r="AR173" s="7" t="str">
        <f t="shared" si="122"/>
        <v/>
      </c>
      <c r="AS173" s="7" t="str">
        <f t="shared" si="123"/>
        <v/>
      </c>
      <c r="AT173" s="7" t="str">
        <f t="shared" si="124"/>
        <v/>
      </c>
      <c r="AU173" s="7" t="str">
        <f t="shared" si="106"/>
        <v/>
      </c>
      <c r="AW173" s="3" t="str">
        <f>IF(ROWS(AW$15:AW173)-1&gt;$AZ$10,"",ROWS(AW$15:AW173)-1)</f>
        <v/>
      </c>
      <c r="AX173" s="9" t="str">
        <f t="shared" si="125"/>
        <v/>
      </c>
      <c r="AY173" s="7" t="str">
        <f t="shared" si="107"/>
        <v/>
      </c>
      <c r="AZ173" s="7" t="str">
        <f t="shared" si="126"/>
        <v/>
      </c>
      <c r="BA173" s="7" t="str">
        <f t="shared" si="108"/>
        <v/>
      </c>
      <c r="BB173" s="7" t="str">
        <f t="shared" si="127"/>
        <v/>
      </c>
      <c r="BC173" s="7" t="str">
        <f t="shared" si="109"/>
        <v/>
      </c>
    </row>
    <row r="174" spans="1:55" x14ac:dyDescent="0.35">
      <c r="A174" s="3" t="e">
        <f>IF(ROWS(A$15:A174)-1&gt;$D$10,"",ROWS(A$15:A174)-1)</f>
        <v>#REF!</v>
      </c>
      <c r="B174" s="9" t="e">
        <f t="shared" si="110"/>
        <v>#REF!</v>
      </c>
      <c r="C174" s="7" t="e">
        <f t="shared" si="87"/>
        <v>#REF!</v>
      </c>
      <c r="D174" s="7" t="e">
        <f t="shared" si="111"/>
        <v>#REF!</v>
      </c>
      <c r="E174" s="7" t="e">
        <f t="shared" si="88"/>
        <v>#REF!</v>
      </c>
      <c r="F174" s="7" t="e">
        <f t="shared" si="112"/>
        <v>#REF!</v>
      </c>
      <c r="G174" s="7" t="e">
        <f t="shared" si="89"/>
        <v>#REF!</v>
      </c>
      <c r="I174" s="3" t="e">
        <f>IF(ROWS(I$15:I174)-1&gt;$L$10,"",ROWS(I$15:I174)-1)</f>
        <v>#REF!</v>
      </c>
      <c r="J174" s="9" t="e">
        <f t="shared" si="113"/>
        <v>#REF!</v>
      </c>
      <c r="K174" s="7" t="e">
        <f t="shared" si="90"/>
        <v>#REF!</v>
      </c>
      <c r="L174" s="7" t="e">
        <f t="shared" si="114"/>
        <v>#REF!</v>
      </c>
      <c r="M174" s="7" t="e">
        <f t="shared" si="91"/>
        <v>#REF!</v>
      </c>
      <c r="N174" s="7" t="e">
        <f t="shared" si="115"/>
        <v>#REF!</v>
      </c>
      <c r="O174" s="7" t="e">
        <f t="shared" si="92"/>
        <v>#REF!</v>
      </c>
      <c r="Q174" s="3" t="str">
        <f>IF(ROWS(Q$15:Q174)-1&gt;$T$10,"",ROWS(Q$15:Q174)-1)</f>
        <v/>
      </c>
      <c r="R174" s="9" t="str">
        <f t="shared" si="116"/>
        <v/>
      </c>
      <c r="S174" s="7" t="str">
        <f t="shared" si="93"/>
        <v/>
      </c>
      <c r="T174" s="7" t="str">
        <f t="shared" si="94"/>
        <v/>
      </c>
      <c r="U174" s="7" t="str">
        <f t="shared" si="95"/>
        <v/>
      </c>
      <c r="V174" s="7" t="str">
        <f t="shared" si="96"/>
        <v/>
      </c>
      <c r="W174" s="7" t="str">
        <f t="shared" si="97"/>
        <v/>
      </c>
      <c r="X174" s="7"/>
      <c r="Y174" s="3" t="str">
        <f>IF(ROWS(Y$15:Y174)-1&gt;$AB$10,"",ROWS(Y$15:Y174)-1)</f>
        <v/>
      </c>
      <c r="Z174" s="9" t="str">
        <f t="shared" si="117"/>
        <v/>
      </c>
      <c r="AA174" s="7" t="str">
        <f t="shared" si="98"/>
        <v/>
      </c>
      <c r="AB174" s="7" t="str">
        <f t="shared" si="99"/>
        <v/>
      </c>
      <c r="AC174" s="7" t="str">
        <f t="shared" si="100"/>
        <v/>
      </c>
      <c r="AD174" s="7" t="str">
        <f t="shared" si="86"/>
        <v/>
      </c>
      <c r="AE174" s="7" t="str">
        <f t="shared" si="101"/>
        <v/>
      </c>
      <c r="AG174" s="3" t="str">
        <f>IF(ROWS(AG$15:AG174)-1&gt;$AJ$10,"",ROWS(AG$15:AG174)-1)</f>
        <v/>
      </c>
      <c r="AH174" s="9" t="str">
        <f t="shared" si="118"/>
        <v/>
      </c>
      <c r="AI174" s="7" t="str">
        <f t="shared" si="102"/>
        <v/>
      </c>
      <c r="AJ174" s="7" t="str">
        <f t="shared" si="119"/>
        <v/>
      </c>
      <c r="AK174" s="7" t="str">
        <f t="shared" si="103"/>
        <v/>
      </c>
      <c r="AL174" s="7" t="str">
        <f t="shared" si="120"/>
        <v/>
      </c>
      <c r="AM174" s="7" t="str">
        <f t="shared" si="104"/>
        <v/>
      </c>
      <c r="AO174" s="3" t="str">
        <f>IF(ROWS(AO$15:AO174)-1&gt;$AR$10,"",ROWS(AO$15:AO174)-1)</f>
        <v/>
      </c>
      <c r="AP174" s="9" t="str">
        <f t="shared" si="121"/>
        <v/>
      </c>
      <c r="AQ174" s="7" t="str">
        <f t="shared" si="105"/>
        <v/>
      </c>
      <c r="AR174" s="7" t="str">
        <f t="shared" si="122"/>
        <v/>
      </c>
      <c r="AS174" s="7" t="str">
        <f t="shared" si="123"/>
        <v/>
      </c>
      <c r="AT174" s="7" t="str">
        <f t="shared" si="124"/>
        <v/>
      </c>
      <c r="AU174" s="7" t="str">
        <f t="shared" si="106"/>
        <v/>
      </c>
      <c r="AW174" s="3" t="str">
        <f>IF(ROWS(AW$15:AW174)-1&gt;$AZ$10,"",ROWS(AW$15:AW174)-1)</f>
        <v/>
      </c>
      <c r="AX174" s="9" t="str">
        <f t="shared" si="125"/>
        <v/>
      </c>
      <c r="AY174" s="7" t="str">
        <f t="shared" si="107"/>
        <v/>
      </c>
      <c r="AZ174" s="7" t="str">
        <f t="shared" si="126"/>
        <v/>
      </c>
      <c r="BA174" s="7" t="str">
        <f t="shared" si="108"/>
        <v/>
      </c>
      <c r="BB174" s="7" t="str">
        <f t="shared" si="127"/>
        <v/>
      </c>
      <c r="BC174" s="7" t="str">
        <f t="shared" si="109"/>
        <v/>
      </c>
    </row>
    <row r="175" spans="1:55" x14ac:dyDescent="0.35">
      <c r="A175" s="3" t="e">
        <f>IF(ROWS(A$15:A175)-1&gt;$D$10,"",ROWS(A$15:A175)-1)</f>
        <v>#REF!</v>
      </c>
      <c r="B175" s="9" t="e">
        <f t="shared" si="110"/>
        <v>#REF!</v>
      </c>
      <c r="C175" s="7" t="e">
        <f t="shared" si="87"/>
        <v>#REF!</v>
      </c>
      <c r="D175" s="7" t="e">
        <f t="shared" si="111"/>
        <v>#REF!</v>
      </c>
      <c r="E175" s="7" t="e">
        <f t="shared" si="88"/>
        <v>#REF!</v>
      </c>
      <c r="F175" s="7" t="e">
        <f t="shared" si="112"/>
        <v>#REF!</v>
      </c>
      <c r="G175" s="7" t="e">
        <f t="shared" si="89"/>
        <v>#REF!</v>
      </c>
      <c r="I175" s="3" t="e">
        <f>IF(ROWS(I$15:I175)-1&gt;$L$10,"",ROWS(I$15:I175)-1)</f>
        <v>#REF!</v>
      </c>
      <c r="J175" s="9" t="e">
        <f t="shared" si="113"/>
        <v>#REF!</v>
      </c>
      <c r="K175" s="7" t="e">
        <f t="shared" si="90"/>
        <v>#REF!</v>
      </c>
      <c r="L175" s="7" t="e">
        <f t="shared" si="114"/>
        <v>#REF!</v>
      </c>
      <c r="M175" s="7" t="e">
        <f t="shared" si="91"/>
        <v>#REF!</v>
      </c>
      <c r="N175" s="7" t="e">
        <f t="shared" si="115"/>
        <v>#REF!</v>
      </c>
      <c r="O175" s="7" t="e">
        <f t="shared" si="92"/>
        <v>#REF!</v>
      </c>
      <c r="Q175" s="3" t="str">
        <f>IF(ROWS(Q$15:Q175)-1&gt;$T$10,"",ROWS(Q$15:Q175)-1)</f>
        <v/>
      </c>
      <c r="R175" s="9" t="str">
        <f t="shared" si="116"/>
        <v/>
      </c>
      <c r="S175" s="7" t="str">
        <f t="shared" si="93"/>
        <v/>
      </c>
      <c r="T175" s="7" t="str">
        <f t="shared" si="94"/>
        <v/>
      </c>
      <c r="U175" s="7" t="str">
        <f t="shared" si="95"/>
        <v/>
      </c>
      <c r="V175" s="7" t="str">
        <f t="shared" si="96"/>
        <v/>
      </c>
      <c r="W175" s="7" t="str">
        <f t="shared" si="97"/>
        <v/>
      </c>
      <c r="X175" s="7"/>
      <c r="Y175" s="3" t="str">
        <f>IF(ROWS(Y$15:Y175)-1&gt;$AB$10,"",ROWS(Y$15:Y175)-1)</f>
        <v/>
      </c>
      <c r="Z175" s="9" t="str">
        <f t="shared" si="117"/>
        <v/>
      </c>
      <c r="AA175" s="7" t="str">
        <f t="shared" si="98"/>
        <v/>
      </c>
      <c r="AB175" s="7" t="str">
        <f t="shared" si="99"/>
        <v/>
      </c>
      <c r="AC175" s="7" t="str">
        <f t="shared" si="100"/>
        <v/>
      </c>
      <c r="AD175" s="7" t="str">
        <f t="shared" si="86"/>
        <v/>
      </c>
      <c r="AE175" s="7" t="str">
        <f t="shared" si="101"/>
        <v/>
      </c>
      <c r="AG175" s="3" t="str">
        <f>IF(ROWS(AG$15:AG175)-1&gt;$AJ$10,"",ROWS(AG$15:AG175)-1)</f>
        <v/>
      </c>
      <c r="AH175" s="9" t="str">
        <f t="shared" si="118"/>
        <v/>
      </c>
      <c r="AI175" s="7" t="str">
        <f t="shared" si="102"/>
        <v/>
      </c>
      <c r="AJ175" s="7" t="str">
        <f t="shared" si="119"/>
        <v/>
      </c>
      <c r="AK175" s="7" t="str">
        <f t="shared" si="103"/>
        <v/>
      </c>
      <c r="AL175" s="7" t="str">
        <f t="shared" si="120"/>
        <v/>
      </c>
      <c r="AM175" s="7" t="str">
        <f t="shared" si="104"/>
        <v/>
      </c>
      <c r="AO175" s="3" t="str">
        <f>IF(ROWS(AO$15:AO175)-1&gt;$AR$10,"",ROWS(AO$15:AO175)-1)</f>
        <v/>
      </c>
      <c r="AP175" s="9" t="str">
        <f t="shared" si="121"/>
        <v/>
      </c>
      <c r="AQ175" s="7" t="str">
        <f t="shared" si="105"/>
        <v/>
      </c>
      <c r="AR175" s="7" t="str">
        <f t="shared" si="122"/>
        <v/>
      </c>
      <c r="AS175" s="7" t="str">
        <f t="shared" si="123"/>
        <v/>
      </c>
      <c r="AT175" s="7" t="str">
        <f t="shared" si="124"/>
        <v/>
      </c>
      <c r="AU175" s="7" t="str">
        <f t="shared" si="106"/>
        <v/>
      </c>
      <c r="AW175" s="3" t="str">
        <f>IF(ROWS(AW$15:AW175)-1&gt;$AZ$10,"",ROWS(AW$15:AW175)-1)</f>
        <v/>
      </c>
      <c r="AX175" s="9" t="str">
        <f t="shared" si="125"/>
        <v/>
      </c>
      <c r="AY175" s="7" t="str">
        <f t="shared" si="107"/>
        <v/>
      </c>
      <c r="AZ175" s="7" t="str">
        <f t="shared" si="126"/>
        <v/>
      </c>
      <c r="BA175" s="7" t="str">
        <f t="shared" si="108"/>
        <v/>
      </c>
      <c r="BB175" s="7" t="str">
        <f t="shared" si="127"/>
        <v/>
      </c>
      <c r="BC175" s="7" t="str">
        <f t="shared" si="109"/>
        <v/>
      </c>
    </row>
    <row r="176" spans="1:55" x14ac:dyDescent="0.35">
      <c r="A176" s="3" t="e">
        <f>IF(ROWS(A$15:A176)-1&gt;$D$10,"",ROWS(A$15:A176)-1)</f>
        <v>#REF!</v>
      </c>
      <c r="B176" s="9" t="e">
        <f t="shared" si="110"/>
        <v>#REF!</v>
      </c>
      <c r="C176" s="7" t="e">
        <f t="shared" si="87"/>
        <v>#REF!</v>
      </c>
      <c r="D176" s="7" t="e">
        <f t="shared" si="111"/>
        <v>#REF!</v>
      </c>
      <c r="E176" s="7" t="e">
        <f t="shared" si="88"/>
        <v>#REF!</v>
      </c>
      <c r="F176" s="7" t="e">
        <f t="shared" si="112"/>
        <v>#REF!</v>
      </c>
      <c r="G176" s="7" t="e">
        <f t="shared" si="89"/>
        <v>#REF!</v>
      </c>
      <c r="I176" s="3" t="e">
        <f>IF(ROWS(I$15:I176)-1&gt;$L$10,"",ROWS(I$15:I176)-1)</f>
        <v>#REF!</v>
      </c>
      <c r="J176" s="9" t="e">
        <f t="shared" si="113"/>
        <v>#REF!</v>
      </c>
      <c r="K176" s="7" t="e">
        <f t="shared" si="90"/>
        <v>#REF!</v>
      </c>
      <c r="L176" s="7" t="e">
        <f t="shared" si="114"/>
        <v>#REF!</v>
      </c>
      <c r="M176" s="7" t="e">
        <f t="shared" si="91"/>
        <v>#REF!</v>
      </c>
      <c r="N176" s="7" t="e">
        <f t="shared" si="115"/>
        <v>#REF!</v>
      </c>
      <c r="O176" s="7" t="e">
        <f t="shared" si="92"/>
        <v>#REF!</v>
      </c>
      <c r="Q176" s="3" t="str">
        <f>IF(ROWS(Q$15:Q176)-1&gt;$T$10,"",ROWS(Q$15:Q176)-1)</f>
        <v/>
      </c>
      <c r="R176" s="9" t="str">
        <f t="shared" si="116"/>
        <v/>
      </c>
      <c r="S176" s="7" t="str">
        <f t="shared" si="93"/>
        <v/>
      </c>
      <c r="T176" s="7" t="str">
        <f t="shared" si="94"/>
        <v/>
      </c>
      <c r="U176" s="7" t="str">
        <f t="shared" si="95"/>
        <v/>
      </c>
      <c r="V176" s="7" t="str">
        <f t="shared" si="96"/>
        <v/>
      </c>
      <c r="W176" s="7" t="str">
        <f t="shared" si="97"/>
        <v/>
      </c>
      <c r="X176" s="7"/>
      <c r="Y176" s="3" t="str">
        <f>IF(ROWS(Y$15:Y176)-1&gt;$AB$10,"",ROWS(Y$15:Y176)-1)</f>
        <v/>
      </c>
      <c r="Z176" s="9" t="str">
        <f t="shared" si="117"/>
        <v/>
      </c>
      <c r="AA176" s="7" t="str">
        <f t="shared" si="98"/>
        <v/>
      </c>
      <c r="AB176" s="7" t="str">
        <f t="shared" si="99"/>
        <v/>
      </c>
      <c r="AC176" s="7" t="str">
        <f t="shared" si="100"/>
        <v/>
      </c>
      <c r="AD176" s="7" t="str">
        <f t="shared" si="86"/>
        <v/>
      </c>
      <c r="AE176" s="7" t="str">
        <f t="shared" si="101"/>
        <v/>
      </c>
      <c r="AG176" s="3" t="str">
        <f>IF(ROWS(AG$15:AG176)-1&gt;$AJ$10,"",ROWS(AG$15:AG176)-1)</f>
        <v/>
      </c>
      <c r="AH176" s="9" t="str">
        <f t="shared" si="118"/>
        <v/>
      </c>
      <c r="AI176" s="7" t="str">
        <f t="shared" si="102"/>
        <v/>
      </c>
      <c r="AJ176" s="7" t="str">
        <f t="shared" si="119"/>
        <v/>
      </c>
      <c r="AK176" s="7" t="str">
        <f t="shared" si="103"/>
        <v/>
      </c>
      <c r="AL176" s="7" t="str">
        <f t="shared" si="120"/>
        <v/>
      </c>
      <c r="AM176" s="7" t="str">
        <f t="shared" si="104"/>
        <v/>
      </c>
      <c r="AO176" s="3" t="str">
        <f>IF(ROWS(AO$15:AO176)-1&gt;$AR$10,"",ROWS(AO$15:AO176)-1)</f>
        <v/>
      </c>
      <c r="AP176" s="9" t="str">
        <f t="shared" si="121"/>
        <v/>
      </c>
      <c r="AQ176" s="7" t="str">
        <f t="shared" si="105"/>
        <v/>
      </c>
      <c r="AR176" s="7" t="str">
        <f t="shared" si="122"/>
        <v/>
      </c>
      <c r="AS176" s="7" t="str">
        <f t="shared" si="123"/>
        <v/>
      </c>
      <c r="AT176" s="7" t="str">
        <f t="shared" si="124"/>
        <v/>
      </c>
      <c r="AU176" s="7" t="str">
        <f t="shared" si="106"/>
        <v/>
      </c>
      <c r="AW176" s="3" t="str">
        <f>IF(ROWS(AW$15:AW176)-1&gt;$AZ$10,"",ROWS(AW$15:AW176)-1)</f>
        <v/>
      </c>
      <c r="AX176" s="9" t="str">
        <f t="shared" si="125"/>
        <v/>
      </c>
      <c r="AY176" s="7" t="str">
        <f t="shared" si="107"/>
        <v/>
      </c>
      <c r="AZ176" s="7" t="str">
        <f t="shared" si="126"/>
        <v/>
      </c>
      <c r="BA176" s="7" t="str">
        <f t="shared" si="108"/>
        <v/>
      </c>
      <c r="BB176" s="7" t="str">
        <f t="shared" si="127"/>
        <v/>
      </c>
      <c r="BC176" s="7" t="str">
        <f t="shared" si="109"/>
        <v/>
      </c>
    </row>
    <row r="177" spans="1:55" x14ac:dyDescent="0.35">
      <c r="A177" s="3" t="e">
        <f>IF(ROWS(A$15:A177)-1&gt;$D$10,"",ROWS(A$15:A177)-1)</f>
        <v>#REF!</v>
      </c>
      <c r="B177" s="9" t="e">
        <f t="shared" si="110"/>
        <v>#REF!</v>
      </c>
      <c r="C177" s="7" t="e">
        <f t="shared" si="87"/>
        <v>#REF!</v>
      </c>
      <c r="D177" s="7" t="e">
        <f t="shared" si="111"/>
        <v>#REF!</v>
      </c>
      <c r="E177" s="7" t="e">
        <f t="shared" si="88"/>
        <v>#REF!</v>
      </c>
      <c r="F177" s="7" t="e">
        <f t="shared" si="112"/>
        <v>#REF!</v>
      </c>
      <c r="G177" s="7" t="e">
        <f t="shared" si="89"/>
        <v>#REF!</v>
      </c>
      <c r="I177" s="3" t="e">
        <f>IF(ROWS(I$15:I177)-1&gt;$L$10,"",ROWS(I$15:I177)-1)</f>
        <v>#REF!</v>
      </c>
      <c r="J177" s="9" t="e">
        <f t="shared" si="113"/>
        <v>#REF!</v>
      </c>
      <c r="K177" s="7" t="e">
        <f t="shared" si="90"/>
        <v>#REF!</v>
      </c>
      <c r="L177" s="7" t="e">
        <f t="shared" si="114"/>
        <v>#REF!</v>
      </c>
      <c r="M177" s="7" t="e">
        <f t="shared" si="91"/>
        <v>#REF!</v>
      </c>
      <c r="N177" s="7" t="e">
        <f t="shared" si="115"/>
        <v>#REF!</v>
      </c>
      <c r="O177" s="7" t="e">
        <f t="shared" si="92"/>
        <v>#REF!</v>
      </c>
      <c r="Q177" s="3" t="str">
        <f>IF(ROWS(Q$15:Q177)-1&gt;$T$10,"",ROWS(Q$15:Q177)-1)</f>
        <v/>
      </c>
      <c r="R177" s="9" t="str">
        <f t="shared" si="116"/>
        <v/>
      </c>
      <c r="S177" s="7" t="str">
        <f t="shared" si="93"/>
        <v/>
      </c>
      <c r="T177" s="7" t="str">
        <f t="shared" si="94"/>
        <v/>
      </c>
      <c r="U177" s="7" t="str">
        <f t="shared" si="95"/>
        <v/>
      </c>
      <c r="V177" s="7" t="str">
        <f t="shared" si="96"/>
        <v/>
      </c>
      <c r="W177" s="7" t="str">
        <f t="shared" si="97"/>
        <v/>
      </c>
      <c r="X177" s="7"/>
      <c r="Y177" s="3" t="str">
        <f>IF(ROWS(Y$15:Y177)-1&gt;$AB$10,"",ROWS(Y$15:Y177)-1)</f>
        <v/>
      </c>
      <c r="Z177" s="9" t="str">
        <f t="shared" si="117"/>
        <v/>
      </c>
      <c r="AA177" s="7" t="str">
        <f t="shared" si="98"/>
        <v/>
      </c>
      <c r="AB177" s="7" t="str">
        <f t="shared" si="99"/>
        <v/>
      </c>
      <c r="AC177" s="7" t="str">
        <f t="shared" si="100"/>
        <v/>
      </c>
      <c r="AD177" s="7" t="str">
        <f t="shared" si="86"/>
        <v/>
      </c>
      <c r="AE177" s="7" t="str">
        <f t="shared" si="101"/>
        <v/>
      </c>
      <c r="AG177" s="3" t="str">
        <f>IF(ROWS(AG$15:AG177)-1&gt;$AJ$10,"",ROWS(AG$15:AG177)-1)</f>
        <v/>
      </c>
      <c r="AH177" s="9" t="str">
        <f t="shared" si="118"/>
        <v/>
      </c>
      <c r="AI177" s="7" t="str">
        <f t="shared" si="102"/>
        <v/>
      </c>
      <c r="AJ177" s="7" t="str">
        <f t="shared" si="119"/>
        <v/>
      </c>
      <c r="AK177" s="7" t="str">
        <f t="shared" si="103"/>
        <v/>
      </c>
      <c r="AL177" s="7" t="str">
        <f t="shared" si="120"/>
        <v/>
      </c>
      <c r="AM177" s="7" t="str">
        <f t="shared" si="104"/>
        <v/>
      </c>
      <c r="AO177" s="3" t="str">
        <f>IF(ROWS(AO$15:AO177)-1&gt;$AR$10,"",ROWS(AO$15:AO177)-1)</f>
        <v/>
      </c>
      <c r="AP177" s="9" t="str">
        <f t="shared" si="121"/>
        <v/>
      </c>
      <c r="AQ177" s="7" t="str">
        <f t="shared" si="105"/>
        <v/>
      </c>
      <c r="AR177" s="7" t="str">
        <f t="shared" si="122"/>
        <v/>
      </c>
      <c r="AS177" s="7" t="str">
        <f t="shared" si="123"/>
        <v/>
      </c>
      <c r="AT177" s="7" t="str">
        <f t="shared" si="124"/>
        <v/>
      </c>
      <c r="AU177" s="7" t="str">
        <f t="shared" si="106"/>
        <v/>
      </c>
      <c r="AW177" s="3" t="str">
        <f>IF(ROWS(AW$15:AW177)-1&gt;$AZ$10,"",ROWS(AW$15:AW177)-1)</f>
        <v/>
      </c>
      <c r="AX177" s="9" t="str">
        <f t="shared" si="125"/>
        <v/>
      </c>
      <c r="AY177" s="7" t="str">
        <f t="shared" si="107"/>
        <v/>
      </c>
      <c r="AZ177" s="7" t="str">
        <f t="shared" si="126"/>
        <v/>
      </c>
      <c r="BA177" s="7" t="str">
        <f t="shared" si="108"/>
        <v/>
      </c>
      <c r="BB177" s="7" t="str">
        <f t="shared" si="127"/>
        <v/>
      </c>
      <c r="BC177" s="7" t="str">
        <f t="shared" si="109"/>
        <v/>
      </c>
    </row>
    <row r="178" spans="1:55" x14ac:dyDescent="0.35">
      <c r="A178" s="3" t="e">
        <f>IF(ROWS(A$15:A178)-1&gt;$D$10,"",ROWS(A$15:A178)-1)</f>
        <v>#REF!</v>
      </c>
      <c r="B178" s="9" t="e">
        <f t="shared" si="110"/>
        <v>#REF!</v>
      </c>
      <c r="C178" s="7" t="e">
        <f t="shared" si="87"/>
        <v>#REF!</v>
      </c>
      <c r="D178" s="7" t="e">
        <f t="shared" si="111"/>
        <v>#REF!</v>
      </c>
      <c r="E178" s="7" t="e">
        <f t="shared" si="88"/>
        <v>#REF!</v>
      </c>
      <c r="F178" s="7" t="e">
        <f t="shared" si="112"/>
        <v>#REF!</v>
      </c>
      <c r="G178" s="7" t="e">
        <f t="shared" si="89"/>
        <v>#REF!</v>
      </c>
      <c r="I178" s="3" t="e">
        <f>IF(ROWS(I$15:I178)-1&gt;$L$10,"",ROWS(I$15:I178)-1)</f>
        <v>#REF!</v>
      </c>
      <c r="J178" s="9" t="e">
        <f t="shared" si="113"/>
        <v>#REF!</v>
      </c>
      <c r="K178" s="7" t="e">
        <f t="shared" si="90"/>
        <v>#REF!</v>
      </c>
      <c r="L178" s="7" t="e">
        <f t="shared" si="114"/>
        <v>#REF!</v>
      </c>
      <c r="M178" s="7" t="e">
        <f t="shared" si="91"/>
        <v>#REF!</v>
      </c>
      <c r="N178" s="7" t="e">
        <f t="shared" si="115"/>
        <v>#REF!</v>
      </c>
      <c r="O178" s="7" t="e">
        <f t="shared" si="92"/>
        <v>#REF!</v>
      </c>
      <c r="Q178" s="3" t="str">
        <f>IF(ROWS(Q$15:Q178)-1&gt;$T$10,"",ROWS(Q$15:Q178)-1)</f>
        <v/>
      </c>
      <c r="R178" s="9" t="str">
        <f t="shared" si="116"/>
        <v/>
      </c>
      <c r="S178" s="7" t="str">
        <f t="shared" si="93"/>
        <v/>
      </c>
      <c r="T178" s="7" t="str">
        <f t="shared" si="94"/>
        <v/>
      </c>
      <c r="U178" s="7" t="str">
        <f t="shared" si="95"/>
        <v/>
      </c>
      <c r="V178" s="7" t="str">
        <f t="shared" si="96"/>
        <v/>
      </c>
      <c r="W178" s="7" t="str">
        <f t="shared" si="97"/>
        <v/>
      </c>
      <c r="X178" s="7"/>
      <c r="Y178" s="3" t="str">
        <f>IF(ROWS(Y$15:Y178)-1&gt;$AB$10,"",ROWS(Y$15:Y178)-1)</f>
        <v/>
      </c>
      <c r="Z178" s="9" t="str">
        <f t="shared" si="117"/>
        <v/>
      </c>
      <c r="AA178" s="7" t="str">
        <f t="shared" si="98"/>
        <v/>
      </c>
      <c r="AB178" s="7" t="str">
        <f t="shared" si="99"/>
        <v/>
      </c>
      <c r="AC178" s="7" t="str">
        <f t="shared" si="100"/>
        <v/>
      </c>
      <c r="AD178" s="7" t="str">
        <f t="shared" si="86"/>
        <v/>
      </c>
      <c r="AE178" s="7" t="str">
        <f t="shared" si="101"/>
        <v/>
      </c>
      <c r="AG178" s="3" t="str">
        <f>IF(ROWS(AG$15:AG178)-1&gt;$AJ$10,"",ROWS(AG$15:AG178)-1)</f>
        <v/>
      </c>
      <c r="AH178" s="9" t="str">
        <f t="shared" si="118"/>
        <v/>
      </c>
      <c r="AI178" s="7" t="str">
        <f t="shared" si="102"/>
        <v/>
      </c>
      <c r="AJ178" s="7" t="str">
        <f t="shared" si="119"/>
        <v/>
      </c>
      <c r="AK178" s="7" t="str">
        <f t="shared" si="103"/>
        <v/>
      </c>
      <c r="AL178" s="7" t="str">
        <f t="shared" si="120"/>
        <v/>
      </c>
      <c r="AM178" s="7" t="str">
        <f t="shared" si="104"/>
        <v/>
      </c>
      <c r="AO178" s="3" t="str">
        <f>IF(ROWS(AO$15:AO178)-1&gt;$AR$10,"",ROWS(AO$15:AO178)-1)</f>
        <v/>
      </c>
      <c r="AP178" s="9" t="str">
        <f t="shared" si="121"/>
        <v/>
      </c>
      <c r="AQ178" s="7" t="str">
        <f t="shared" si="105"/>
        <v/>
      </c>
      <c r="AR178" s="7" t="str">
        <f t="shared" si="122"/>
        <v/>
      </c>
      <c r="AS178" s="7" t="str">
        <f t="shared" si="123"/>
        <v/>
      </c>
      <c r="AT178" s="7" t="str">
        <f t="shared" si="124"/>
        <v/>
      </c>
      <c r="AU178" s="7" t="str">
        <f t="shared" si="106"/>
        <v/>
      </c>
      <c r="AW178" s="3" t="str">
        <f>IF(ROWS(AW$15:AW178)-1&gt;$AZ$10,"",ROWS(AW$15:AW178)-1)</f>
        <v/>
      </c>
      <c r="AX178" s="9" t="str">
        <f t="shared" si="125"/>
        <v/>
      </c>
      <c r="AY178" s="7" t="str">
        <f t="shared" si="107"/>
        <v/>
      </c>
      <c r="AZ178" s="7" t="str">
        <f t="shared" si="126"/>
        <v/>
      </c>
      <c r="BA178" s="7" t="str">
        <f t="shared" si="108"/>
        <v/>
      </c>
      <c r="BB178" s="7" t="str">
        <f t="shared" si="127"/>
        <v/>
      </c>
      <c r="BC178" s="7" t="str">
        <f t="shared" si="109"/>
        <v/>
      </c>
    </row>
    <row r="179" spans="1:55" x14ac:dyDescent="0.35">
      <c r="A179" s="3" t="e">
        <f>IF(ROWS(A$15:A179)-1&gt;$D$10,"",ROWS(A$15:A179)-1)</f>
        <v>#REF!</v>
      </c>
      <c r="B179" s="9" t="e">
        <f t="shared" si="110"/>
        <v>#REF!</v>
      </c>
      <c r="C179" s="7" t="e">
        <f t="shared" si="87"/>
        <v>#REF!</v>
      </c>
      <c r="D179" s="7" t="e">
        <f t="shared" si="111"/>
        <v>#REF!</v>
      </c>
      <c r="E179" s="7" t="e">
        <f t="shared" si="88"/>
        <v>#REF!</v>
      </c>
      <c r="F179" s="7" t="e">
        <f t="shared" si="112"/>
        <v>#REF!</v>
      </c>
      <c r="G179" s="7" t="e">
        <f t="shared" si="89"/>
        <v>#REF!</v>
      </c>
      <c r="I179" s="3" t="e">
        <f>IF(ROWS(I$15:I179)-1&gt;$L$10,"",ROWS(I$15:I179)-1)</f>
        <v>#REF!</v>
      </c>
      <c r="J179" s="9" t="e">
        <f t="shared" si="113"/>
        <v>#REF!</v>
      </c>
      <c r="K179" s="7" t="e">
        <f t="shared" si="90"/>
        <v>#REF!</v>
      </c>
      <c r="L179" s="7" t="e">
        <f t="shared" si="114"/>
        <v>#REF!</v>
      </c>
      <c r="M179" s="7" t="e">
        <f t="shared" si="91"/>
        <v>#REF!</v>
      </c>
      <c r="N179" s="7" t="e">
        <f t="shared" si="115"/>
        <v>#REF!</v>
      </c>
      <c r="O179" s="7" t="e">
        <f t="shared" si="92"/>
        <v>#REF!</v>
      </c>
      <c r="Q179" s="3" t="str">
        <f>IF(ROWS(Q$15:Q179)-1&gt;$T$10,"",ROWS(Q$15:Q179)-1)</f>
        <v/>
      </c>
      <c r="R179" s="9" t="str">
        <f t="shared" si="116"/>
        <v/>
      </c>
      <c r="S179" s="7" t="str">
        <f t="shared" si="93"/>
        <v/>
      </c>
      <c r="T179" s="7" t="str">
        <f t="shared" si="94"/>
        <v/>
      </c>
      <c r="U179" s="7" t="str">
        <f t="shared" si="95"/>
        <v/>
      </c>
      <c r="V179" s="7" t="str">
        <f t="shared" si="96"/>
        <v/>
      </c>
      <c r="W179" s="7" t="str">
        <f t="shared" si="97"/>
        <v/>
      </c>
      <c r="X179" s="7"/>
      <c r="Y179" s="3" t="str">
        <f>IF(ROWS(Y$15:Y179)-1&gt;$AB$10,"",ROWS(Y$15:Y179)-1)</f>
        <v/>
      </c>
      <c r="Z179" s="9" t="str">
        <f t="shared" si="117"/>
        <v/>
      </c>
      <c r="AA179" s="7" t="str">
        <f t="shared" si="98"/>
        <v/>
      </c>
      <c r="AB179" s="7" t="str">
        <f t="shared" si="99"/>
        <v/>
      </c>
      <c r="AC179" s="7" t="str">
        <f t="shared" si="100"/>
        <v/>
      </c>
      <c r="AD179" s="7" t="str">
        <f t="shared" si="86"/>
        <v/>
      </c>
      <c r="AE179" s="7" t="str">
        <f t="shared" si="101"/>
        <v/>
      </c>
      <c r="AG179" s="3" t="str">
        <f>IF(ROWS(AG$15:AG179)-1&gt;$AJ$10,"",ROWS(AG$15:AG179)-1)</f>
        <v/>
      </c>
      <c r="AH179" s="9" t="str">
        <f t="shared" si="118"/>
        <v/>
      </c>
      <c r="AI179" s="7" t="str">
        <f t="shared" si="102"/>
        <v/>
      </c>
      <c r="AJ179" s="7" t="str">
        <f t="shared" si="119"/>
        <v/>
      </c>
      <c r="AK179" s="7" t="str">
        <f t="shared" si="103"/>
        <v/>
      </c>
      <c r="AL179" s="7" t="str">
        <f t="shared" si="120"/>
        <v/>
      </c>
      <c r="AM179" s="7" t="str">
        <f t="shared" si="104"/>
        <v/>
      </c>
      <c r="AO179" s="3" t="str">
        <f>IF(ROWS(AO$15:AO179)-1&gt;$AR$10,"",ROWS(AO$15:AO179)-1)</f>
        <v/>
      </c>
      <c r="AP179" s="9" t="str">
        <f t="shared" si="121"/>
        <v/>
      </c>
      <c r="AQ179" s="7" t="str">
        <f t="shared" si="105"/>
        <v/>
      </c>
      <c r="AR179" s="7" t="str">
        <f t="shared" si="122"/>
        <v/>
      </c>
      <c r="AS179" s="7" t="str">
        <f t="shared" si="123"/>
        <v/>
      </c>
      <c r="AT179" s="7" t="str">
        <f t="shared" si="124"/>
        <v/>
      </c>
      <c r="AU179" s="7" t="str">
        <f t="shared" si="106"/>
        <v/>
      </c>
      <c r="AW179" s="3" t="str">
        <f>IF(ROWS(AW$15:AW179)-1&gt;$AZ$10,"",ROWS(AW$15:AW179)-1)</f>
        <v/>
      </c>
      <c r="AX179" s="9" t="str">
        <f t="shared" si="125"/>
        <v/>
      </c>
      <c r="AY179" s="7" t="str">
        <f t="shared" si="107"/>
        <v/>
      </c>
      <c r="AZ179" s="7" t="str">
        <f t="shared" si="126"/>
        <v/>
      </c>
      <c r="BA179" s="7" t="str">
        <f t="shared" si="108"/>
        <v/>
      </c>
      <c r="BB179" s="7" t="str">
        <f t="shared" si="127"/>
        <v/>
      </c>
      <c r="BC179" s="7" t="str">
        <f t="shared" si="109"/>
        <v/>
      </c>
    </row>
    <row r="180" spans="1:55" x14ac:dyDescent="0.35">
      <c r="A180" s="3" t="e">
        <f>IF(ROWS(A$15:A180)-1&gt;$D$10,"",ROWS(A$15:A180)-1)</f>
        <v>#REF!</v>
      </c>
      <c r="B180" s="9" t="e">
        <f t="shared" si="110"/>
        <v>#REF!</v>
      </c>
      <c r="C180" s="7" t="e">
        <f t="shared" si="87"/>
        <v>#REF!</v>
      </c>
      <c r="D180" s="7" t="e">
        <f t="shared" si="111"/>
        <v>#REF!</v>
      </c>
      <c r="E180" s="7" t="e">
        <f t="shared" si="88"/>
        <v>#REF!</v>
      </c>
      <c r="F180" s="7" t="e">
        <f t="shared" si="112"/>
        <v>#REF!</v>
      </c>
      <c r="G180" s="7" t="e">
        <f t="shared" si="89"/>
        <v>#REF!</v>
      </c>
      <c r="I180" s="3" t="e">
        <f>IF(ROWS(I$15:I180)-1&gt;$L$10,"",ROWS(I$15:I180)-1)</f>
        <v>#REF!</v>
      </c>
      <c r="J180" s="9" t="e">
        <f t="shared" si="113"/>
        <v>#REF!</v>
      </c>
      <c r="K180" s="7" t="e">
        <f t="shared" si="90"/>
        <v>#REF!</v>
      </c>
      <c r="L180" s="7" t="e">
        <f t="shared" si="114"/>
        <v>#REF!</v>
      </c>
      <c r="M180" s="7" t="e">
        <f t="shared" si="91"/>
        <v>#REF!</v>
      </c>
      <c r="N180" s="7" t="e">
        <f t="shared" si="115"/>
        <v>#REF!</v>
      </c>
      <c r="O180" s="7" t="e">
        <f t="shared" si="92"/>
        <v>#REF!</v>
      </c>
      <c r="Q180" s="3" t="str">
        <f>IF(ROWS(Q$15:Q180)-1&gt;$T$10,"",ROWS(Q$15:Q180)-1)</f>
        <v/>
      </c>
      <c r="R180" s="9" t="str">
        <f t="shared" si="116"/>
        <v/>
      </c>
      <c r="S180" s="7" t="str">
        <f t="shared" si="93"/>
        <v/>
      </c>
      <c r="T180" s="7" t="str">
        <f t="shared" si="94"/>
        <v/>
      </c>
      <c r="U180" s="7" t="str">
        <f t="shared" si="95"/>
        <v/>
      </c>
      <c r="V180" s="7" t="str">
        <f t="shared" si="96"/>
        <v/>
      </c>
      <c r="W180" s="7" t="str">
        <f t="shared" si="97"/>
        <v/>
      </c>
      <c r="X180" s="7"/>
      <c r="Y180" s="3" t="str">
        <f>IF(ROWS(Y$15:Y180)-1&gt;$AB$10,"",ROWS(Y$15:Y180)-1)</f>
        <v/>
      </c>
      <c r="Z180" s="9" t="str">
        <f t="shared" si="117"/>
        <v/>
      </c>
      <c r="AA180" s="7" t="str">
        <f t="shared" si="98"/>
        <v/>
      </c>
      <c r="AB180" s="7" t="str">
        <f t="shared" si="99"/>
        <v/>
      </c>
      <c r="AC180" s="7" t="str">
        <f t="shared" si="100"/>
        <v/>
      </c>
      <c r="AD180" s="7" t="str">
        <f t="shared" si="86"/>
        <v/>
      </c>
      <c r="AE180" s="7" t="str">
        <f t="shared" si="101"/>
        <v/>
      </c>
      <c r="AG180" s="3" t="str">
        <f>IF(ROWS(AG$15:AG180)-1&gt;$AJ$10,"",ROWS(AG$15:AG180)-1)</f>
        <v/>
      </c>
      <c r="AH180" s="9" t="str">
        <f t="shared" si="118"/>
        <v/>
      </c>
      <c r="AI180" s="7" t="str">
        <f t="shared" si="102"/>
        <v/>
      </c>
      <c r="AJ180" s="7" t="str">
        <f t="shared" si="119"/>
        <v/>
      </c>
      <c r="AK180" s="7" t="str">
        <f t="shared" si="103"/>
        <v/>
      </c>
      <c r="AL180" s="7" t="str">
        <f t="shared" si="120"/>
        <v/>
      </c>
      <c r="AM180" s="7" t="str">
        <f t="shared" si="104"/>
        <v/>
      </c>
      <c r="AO180" s="3" t="str">
        <f>IF(ROWS(AO$15:AO180)-1&gt;$AR$10,"",ROWS(AO$15:AO180)-1)</f>
        <v/>
      </c>
      <c r="AP180" s="9" t="str">
        <f t="shared" si="121"/>
        <v/>
      </c>
      <c r="AQ180" s="7" t="str">
        <f t="shared" si="105"/>
        <v/>
      </c>
      <c r="AR180" s="7" t="str">
        <f t="shared" si="122"/>
        <v/>
      </c>
      <c r="AS180" s="7" t="str">
        <f t="shared" si="123"/>
        <v/>
      </c>
      <c r="AT180" s="7" t="str">
        <f t="shared" si="124"/>
        <v/>
      </c>
      <c r="AU180" s="7" t="str">
        <f t="shared" si="106"/>
        <v/>
      </c>
      <c r="AW180" s="3" t="str">
        <f>IF(ROWS(AW$15:AW180)-1&gt;$AZ$10,"",ROWS(AW$15:AW180)-1)</f>
        <v/>
      </c>
      <c r="AX180" s="9" t="str">
        <f t="shared" si="125"/>
        <v/>
      </c>
      <c r="AY180" s="7" t="str">
        <f t="shared" si="107"/>
        <v/>
      </c>
      <c r="AZ180" s="7" t="str">
        <f t="shared" si="126"/>
        <v/>
      </c>
      <c r="BA180" s="7" t="str">
        <f t="shared" si="108"/>
        <v/>
      </c>
      <c r="BB180" s="7" t="str">
        <f t="shared" si="127"/>
        <v/>
      </c>
      <c r="BC180" s="7" t="str">
        <f t="shared" si="109"/>
        <v/>
      </c>
    </row>
    <row r="181" spans="1:55" x14ac:dyDescent="0.35">
      <c r="A181" s="3" t="e">
        <f>IF(ROWS(A$15:A181)-1&gt;$D$10,"",ROWS(A$15:A181)-1)</f>
        <v>#REF!</v>
      </c>
      <c r="B181" s="9" t="e">
        <f t="shared" si="110"/>
        <v>#REF!</v>
      </c>
      <c r="C181" s="7" t="e">
        <f t="shared" si="87"/>
        <v>#REF!</v>
      </c>
      <c r="D181" s="7" t="e">
        <f t="shared" si="111"/>
        <v>#REF!</v>
      </c>
      <c r="E181" s="7" t="e">
        <f t="shared" si="88"/>
        <v>#REF!</v>
      </c>
      <c r="F181" s="7" t="e">
        <f t="shared" si="112"/>
        <v>#REF!</v>
      </c>
      <c r="G181" s="7" t="e">
        <f t="shared" si="89"/>
        <v>#REF!</v>
      </c>
      <c r="I181" s="3" t="e">
        <f>IF(ROWS(I$15:I181)-1&gt;$L$10,"",ROWS(I$15:I181)-1)</f>
        <v>#REF!</v>
      </c>
      <c r="J181" s="9" t="e">
        <f t="shared" si="113"/>
        <v>#REF!</v>
      </c>
      <c r="K181" s="7" t="e">
        <f t="shared" si="90"/>
        <v>#REF!</v>
      </c>
      <c r="L181" s="7" t="e">
        <f t="shared" si="114"/>
        <v>#REF!</v>
      </c>
      <c r="M181" s="7" t="e">
        <f t="shared" si="91"/>
        <v>#REF!</v>
      </c>
      <c r="N181" s="7" t="e">
        <f t="shared" si="115"/>
        <v>#REF!</v>
      </c>
      <c r="O181" s="7" t="e">
        <f t="shared" si="92"/>
        <v>#REF!</v>
      </c>
      <c r="Q181" s="3" t="str">
        <f>IF(ROWS(Q$15:Q181)-1&gt;$T$10,"",ROWS(Q$15:Q181)-1)</f>
        <v/>
      </c>
      <c r="R181" s="9" t="str">
        <f t="shared" si="116"/>
        <v/>
      </c>
      <c r="S181" s="7" t="str">
        <f t="shared" si="93"/>
        <v/>
      </c>
      <c r="T181" s="7" t="str">
        <f t="shared" si="94"/>
        <v/>
      </c>
      <c r="U181" s="7" t="str">
        <f t="shared" si="95"/>
        <v/>
      </c>
      <c r="V181" s="7" t="str">
        <f t="shared" si="96"/>
        <v/>
      </c>
      <c r="W181" s="7" t="str">
        <f t="shared" si="97"/>
        <v/>
      </c>
      <c r="X181" s="7"/>
      <c r="Y181" s="3" t="str">
        <f>IF(ROWS(Y$15:Y181)-1&gt;$AB$10,"",ROWS(Y$15:Y181)-1)</f>
        <v/>
      </c>
      <c r="Z181" s="9" t="str">
        <f t="shared" si="117"/>
        <v/>
      </c>
      <c r="AA181" s="7" t="str">
        <f t="shared" si="98"/>
        <v/>
      </c>
      <c r="AB181" s="7" t="str">
        <f t="shared" si="99"/>
        <v/>
      </c>
      <c r="AC181" s="7" t="str">
        <f t="shared" si="100"/>
        <v/>
      </c>
      <c r="AD181" s="7" t="str">
        <f t="shared" si="86"/>
        <v/>
      </c>
      <c r="AE181" s="7" t="str">
        <f t="shared" si="101"/>
        <v/>
      </c>
      <c r="AG181" s="3" t="str">
        <f>IF(ROWS(AG$15:AG181)-1&gt;$AJ$10,"",ROWS(AG$15:AG181)-1)</f>
        <v/>
      </c>
      <c r="AH181" s="9" t="str">
        <f t="shared" si="118"/>
        <v/>
      </c>
      <c r="AI181" s="7" t="str">
        <f t="shared" si="102"/>
        <v/>
      </c>
      <c r="AJ181" s="7" t="str">
        <f t="shared" si="119"/>
        <v/>
      </c>
      <c r="AK181" s="7" t="str">
        <f t="shared" si="103"/>
        <v/>
      </c>
      <c r="AL181" s="7" t="str">
        <f t="shared" si="120"/>
        <v/>
      </c>
      <c r="AM181" s="7" t="str">
        <f t="shared" si="104"/>
        <v/>
      </c>
      <c r="AO181" s="3" t="str">
        <f>IF(ROWS(AO$15:AO181)-1&gt;$AR$10,"",ROWS(AO$15:AO181)-1)</f>
        <v/>
      </c>
      <c r="AP181" s="9" t="str">
        <f t="shared" si="121"/>
        <v/>
      </c>
      <c r="AQ181" s="7" t="str">
        <f t="shared" si="105"/>
        <v/>
      </c>
      <c r="AR181" s="7" t="str">
        <f t="shared" si="122"/>
        <v/>
      </c>
      <c r="AS181" s="7" t="str">
        <f t="shared" si="123"/>
        <v/>
      </c>
      <c r="AT181" s="7" t="str">
        <f t="shared" si="124"/>
        <v/>
      </c>
      <c r="AU181" s="7" t="str">
        <f t="shared" si="106"/>
        <v/>
      </c>
      <c r="AW181" s="3" t="str">
        <f>IF(ROWS(AW$15:AW181)-1&gt;$AZ$10,"",ROWS(AW$15:AW181)-1)</f>
        <v/>
      </c>
      <c r="AX181" s="9" t="str">
        <f t="shared" si="125"/>
        <v/>
      </c>
      <c r="AY181" s="7" t="str">
        <f t="shared" si="107"/>
        <v/>
      </c>
      <c r="AZ181" s="7" t="str">
        <f t="shared" si="126"/>
        <v/>
      </c>
      <c r="BA181" s="7" t="str">
        <f t="shared" si="108"/>
        <v/>
      </c>
      <c r="BB181" s="7" t="str">
        <f t="shared" si="127"/>
        <v/>
      </c>
      <c r="BC181" s="7" t="str">
        <f t="shared" si="109"/>
        <v/>
      </c>
    </row>
    <row r="182" spans="1:55" x14ac:dyDescent="0.35">
      <c r="A182" s="3" t="e">
        <f>IF(ROWS(A$15:A182)-1&gt;$D$10,"",ROWS(A$15:A182)-1)</f>
        <v>#REF!</v>
      </c>
      <c r="B182" s="9" t="e">
        <f t="shared" si="110"/>
        <v>#REF!</v>
      </c>
      <c r="C182" s="7" t="e">
        <f t="shared" si="87"/>
        <v>#REF!</v>
      </c>
      <c r="D182" s="7" t="e">
        <f t="shared" si="111"/>
        <v>#REF!</v>
      </c>
      <c r="E182" s="7" t="e">
        <f t="shared" si="88"/>
        <v>#REF!</v>
      </c>
      <c r="F182" s="7" t="e">
        <f t="shared" si="112"/>
        <v>#REF!</v>
      </c>
      <c r="G182" s="7" t="e">
        <f t="shared" si="89"/>
        <v>#REF!</v>
      </c>
      <c r="I182" s="3" t="e">
        <f>IF(ROWS(I$15:I182)-1&gt;$L$10,"",ROWS(I$15:I182)-1)</f>
        <v>#REF!</v>
      </c>
      <c r="J182" s="9" t="e">
        <f t="shared" si="113"/>
        <v>#REF!</v>
      </c>
      <c r="K182" s="7" t="e">
        <f t="shared" si="90"/>
        <v>#REF!</v>
      </c>
      <c r="L182" s="7" t="e">
        <f t="shared" si="114"/>
        <v>#REF!</v>
      </c>
      <c r="M182" s="7" t="e">
        <f t="shared" si="91"/>
        <v>#REF!</v>
      </c>
      <c r="N182" s="7" t="e">
        <f t="shared" si="115"/>
        <v>#REF!</v>
      </c>
      <c r="O182" s="7" t="e">
        <f t="shared" si="92"/>
        <v>#REF!</v>
      </c>
      <c r="Q182" s="3" t="str">
        <f>IF(ROWS(Q$15:Q182)-1&gt;$T$10,"",ROWS(Q$15:Q182)-1)</f>
        <v/>
      </c>
      <c r="R182" s="9" t="str">
        <f t="shared" si="116"/>
        <v/>
      </c>
      <c r="S182" s="7" t="str">
        <f t="shared" si="93"/>
        <v/>
      </c>
      <c r="T182" s="7" t="str">
        <f t="shared" si="94"/>
        <v/>
      </c>
      <c r="U182" s="7" t="str">
        <f t="shared" si="95"/>
        <v/>
      </c>
      <c r="V182" s="7" t="str">
        <f t="shared" si="96"/>
        <v/>
      </c>
      <c r="W182" s="7" t="str">
        <f t="shared" si="97"/>
        <v/>
      </c>
      <c r="X182" s="7"/>
      <c r="Y182" s="3" t="str">
        <f>IF(ROWS(Y$15:Y182)-1&gt;$AB$10,"",ROWS(Y$15:Y182)-1)</f>
        <v/>
      </c>
      <c r="Z182" s="9" t="str">
        <f t="shared" si="117"/>
        <v/>
      </c>
      <c r="AA182" s="7" t="str">
        <f t="shared" si="98"/>
        <v/>
      </c>
      <c r="AB182" s="7" t="str">
        <f t="shared" si="99"/>
        <v/>
      </c>
      <c r="AC182" s="7" t="str">
        <f t="shared" si="100"/>
        <v/>
      </c>
      <c r="AD182" s="7" t="str">
        <f t="shared" si="86"/>
        <v/>
      </c>
      <c r="AE182" s="7" t="str">
        <f t="shared" si="101"/>
        <v/>
      </c>
      <c r="AG182" s="3" t="str">
        <f>IF(ROWS(AG$15:AG182)-1&gt;$AJ$10,"",ROWS(AG$15:AG182)-1)</f>
        <v/>
      </c>
      <c r="AH182" s="9" t="str">
        <f t="shared" si="118"/>
        <v/>
      </c>
      <c r="AI182" s="7" t="str">
        <f t="shared" si="102"/>
        <v/>
      </c>
      <c r="AJ182" s="7" t="str">
        <f t="shared" si="119"/>
        <v/>
      </c>
      <c r="AK182" s="7" t="str">
        <f t="shared" si="103"/>
        <v/>
      </c>
      <c r="AL182" s="7" t="str">
        <f t="shared" si="120"/>
        <v/>
      </c>
      <c r="AM182" s="7" t="str">
        <f t="shared" si="104"/>
        <v/>
      </c>
      <c r="AO182" s="3" t="str">
        <f>IF(ROWS(AO$15:AO182)-1&gt;$AR$10,"",ROWS(AO$15:AO182)-1)</f>
        <v/>
      </c>
      <c r="AP182" s="9" t="str">
        <f t="shared" si="121"/>
        <v/>
      </c>
      <c r="AQ182" s="7" t="str">
        <f t="shared" si="105"/>
        <v/>
      </c>
      <c r="AR182" s="7" t="str">
        <f t="shared" si="122"/>
        <v/>
      </c>
      <c r="AS182" s="7" t="str">
        <f t="shared" si="123"/>
        <v/>
      </c>
      <c r="AT182" s="7" t="str">
        <f t="shared" si="124"/>
        <v/>
      </c>
      <c r="AU182" s="7" t="str">
        <f t="shared" si="106"/>
        <v/>
      </c>
      <c r="AW182" s="3" t="str">
        <f>IF(ROWS(AW$15:AW182)-1&gt;$AZ$10,"",ROWS(AW$15:AW182)-1)</f>
        <v/>
      </c>
      <c r="AX182" s="9" t="str">
        <f t="shared" si="125"/>
        <v/>
      </c>
      <c r="AY182" s="7" t="str">
        <f t="shared" si="107"/>
        <v/>
      </c>
      <c r="AZ182" s="7" t="str">
        <f t="shared" si="126"/>
        <v/>
      </c>
      <c r="BA182" s="7" t="str">
        <f t="shared" si="108"/>
        <v/>
      </c>
      <c r="BB182" s="7" t="str">
        <f t="shared" si="127"/>
        <v/>
      </c>
      <c r="BC182" s="7" t="str">
        <f t="shared" si="109"/>
        <v/>
      </c>
    </row>
    <row r="183" spans="1:55" x14ac:dyDescent="0.35">
      <c r="A183" s="3" t="e">
        <f>IF(ROWS(A$15:A183)-1&gt;$D$10,"",ROWS(A$15:A183)-1)</f>
        <v>#REF!</v>
      </c>
      <c r="B183" s="9" t="e">
        <f t="shared" si="110"/>
        <v>#REF!</v>
      </c>
      <c r="C183" s="7" t="e">
        <f t="shared" si="87"/>
        <v>#REF!</v>
      </c>
      <c r="D183" s="7" t="e">
        <f t="shared" si="111"/>
        <v>#REF!</v>
      </c>
      <c r="E183" s="7" t="e">
        <f t="shared" si="88"/>
        <v>#REF!</v>
      </c>
      <c r="F183" s="7" t="e">
        <f t="shared" si="112"/>
        <v>#REF!</v>
      </c>
      <c r="G183" s="7" t="e">
        <f t="shared" si="89"/>
        <v>#REF!</v>
      </c>
      <c r="I183" s="3" t="e">
        <f>IF(ROWS(I$15:I183)-1&gt;$L$10,"",ROWS(I$15:I183)-1)</f>
        <v>#REF!</v>
      </c>
      <c r="J183" s="9" t="e">
        <f t="shared" si="113"/>
        <v>#REF!</v>
      </c>
      <c r="K183" s="7" t="e">
        <f t="shared" si="90"/>
        <v>#REF!</v>
      </c>
      <c r="L183" s="7" t="e">
        <f t="shared" si="114"/>
        <v>#REF!</v>
      </c>
      <c r="M183" s="7" t="e">
        <f t="shared" si="91"/>
        <v>#REF!</v>
      </c>
      <c r="N183" s="7" t="e">
        <f t="shared" si="115"/>
        <v>#REF!</v>
      </c>
      <c r="O183" s="7" t="e">
        <f t="shared" si="92"/>
        <v>#REF!</v>
      </c>
      <c r="Q183" s="3" t="str">
        <f>IF(ROWS(Q$15:Q183)-1&gt;$T$10,"",ROWS(Q$15:Q183)-1)</f>
        <v/>
      </c>
      <c r="R183" s="9" t="str">
        <f t="shared" si="116"/>
        <v/>
      </c>
      <c r="S183" s="7" t="str">
        <f t="shared" si="93"/>
        <v/>
      </c>
      <c r="T183" s="7" t="str">
        <f t="shared" si="94"/>
        <v/>
      </c>
      <c r="U183" s="7" t="str">
        <f t="shared" si="95"/>
        <v/>
      </c>
      <c r="V183" s="7" t="str">
        <f t="shared" si="96"/>
        <v/>
      </c>
      <c r="W183" s="7" t="str">
        <f t="shared" si="97"/>
        <v/>
      </c>
      <c r="X183" s="7"/>
      <c r="Y183" s="3" t="str">
        <f>IF(ROWS(Y$15:Y183)-1&gt;$AB$10,"",ROWS(Y$15:Y183)-1)</f>
        <v/>
      </c>
      <c r="Z183" s="9" t="str">
        <f t="shared" si="117"/>
        <v/>
      </c>
      <c r="AA183" s="7" t="str">
        <f t="shared" si="98"/>
        <v/>
      </c>
      <c r="AB183" s="7" t="str">
        <f t="shared" si="99"/>
        <v/>
      </c>
      <c r="AC183" s="7" t="str">
        <f t="shared" si="100"/>
        <v/>
      </c>
      <c r="AD183" s="7" t="str">
        <f t="shared" si="86"/>
        <v/>
      </c>
      <c r="AE183" s="7" t="str">
        <f t="shared" si="101"/>
        <v/>
      </c>
      <c r="AG183" s="3" t="str">
        <f>IF(ROWS(AG$15:AG183)-1&gt;$AJ$10,"",ROWS(AG$15:AG183)-1)</f>
        <v/>
      </c>
      <c r="AH183" s="9" t="str">
        <f t="shared" si="118"/>
        <v/>
      </c>
      <c r="AI183" s="7" t="str">
        <f t="shared" si="102"/>
        <v/>
      </c>
      <c r="AJ183" s="7" t="str">
        <f t="shared" si="119"/>
        <v/>
      </c>
      <c r="AK183" s="7" t="str">
        <f t="shared" si="103"/>
        <v/>
      </c>
      <c r="AL183" s="7" t="str">
        <f t="shared" si="120"/>
        <v/>
      </c>
      <c r="AM183" s="7" t="str">
        <f t="shared" si="104"/>
        <v/>
      </c>
      <c r="AO183" s="3" t="str">
        <f>IF(ROWS(AO$15:AO183)-1&gt;$AR$10,"",ROWS(AO$15:AO183)-1)</f>
        <v/>
      </c>
      <c r="AP183" s="9" t="str">
        <f t="shared" si="121"/>
        <v/>
      </c>
      <c r="AQ183" s="7" t="str">
        <f t="shared" si="105"/>
        <v/>
      </c>
      <c r="AR183" s="7" t="str">
        <f t="shared" si="122"/>
        <v/>
      </c>
      <c r="AS183" s="7" t="str">
        <f t="shared" si="123"/>
        <v/>
      </c>
      <c r="AT183" s="7" t="str">
        <f t="shared" si="124"/>
        <v/>
      </c>
      <c r="AU183" s="7" t="str">
        <f t="shared" si="106"/>
        <v/>
      </c>
      <c r="AW183" s="3" t="str">
        <f>IF(ROWS(AW$15:AW183)-1&gt;$AZ$10,"",ROWS(AW$15:AW183)-1)</f>
        <v/>
      </c>
      <c r="AX183" s="9" t="str">
        <f t="shared" si="125"/>
        <v/>
      </c>
      <c r="AY183" s="7" t="str">
        <f t="shared" si="107"/>
        <v/>
      </c>
      <c r="AZ183" s="7" t="str">
        <f t="shared" si="126"/>
        <v/>
      </c>
      <c r="BA183" s="7" t="str">
        <f t="shared" si="108"/>
        <v/>
      </c>
      <c r="BB183" s="7" t="str">
        <f t="shared" si="127"/>
        <v/>
      </c>
      <c r="BC183" s="7" t="str">
        <f t="shared" si="109"/>
        <v/>
      </c>
    </row>
    <row r="184" spans="1:55" x14ac:dyDescent="0.35">
      <c r="A184" s="3" t="e">
        <f>IF(ROWS(A$15:A184)-1&gt;$D$10,"",ROWS(A$15:A184)-1)</f>
        <v>#REF!</v>
      </c>
      <c r="B184" s="9" t="e">
        <f t="shared" si="110"/>
        <v>#REF!</v>
      </c>
      <c r="C184" s="7" t="e">
        <f t="shared" si="87"/>
        <v>#REF!</v>
      </c>
      <c r="D184" s="7" t="e">
        <f t="shared" si="111"/>
        <v>#REF!</v>
      </c>
      <c r="E184" s="7" t="e">
        <f t="shared" si="88"/>
        <v>#REF!</v>
      </c>
      <c r="F184" s="7" t="e">
        <f t="shared" si="112"/>
        <v>#REF!</v>
      </c>
      <c r="G184" s="7" t="e">
        <f t="shared" si="89"/>
        <v>#REF!</v>
      </c>
      <c r="I184" s="3" t="e">
        <f>IF(ROWS(I$15:I184)-1&gt;$L$10,"",ROWS(I$15:I184)-1)</f>
        <v>#REF!</v>
      </c>
      <c r="J184" s="9" t="e">
        <f t="shared" si="113"/>
        <v>#REF!</v>
      </c>
      <c r="K184" s="7" t="e">
        <f t="shared" si="90"/>
        <v>#REF!</v>
      </c>
      <c r="L184" s="7" t="e">
        <f t="shared" si="114"/>
        <v>#REF!</v>
      </c>
      <c r="M184" s="7" t="e">
        <f t="shared" si="91"/>
        <v>#REF!</v>
      </c>
      <c r="N184" s="7" t="e">
        <f t="shared" si="115"/>
        <v>#REF!</v>
      </c>
      <c r="O184" s="7" t="e">
        <f t="shared" si="92"/>
        <v>#REF!</v>
      </c>
      <c r="Q184" s="3" t="str">
        <f>IF(ROWS(Q$15:Q184)-1&gt;$T$10,"",ROWS(Q$15:Q184)-1)</f>
        <v/>
      </c>
      <c r="R184" s="9" t="str">
        <f t="shared" si="116"/>
        <v/>
      </c>
      <c r="S184" s="7" t="str">
        <f t="shared" si="93"/>
        <v/>
      </c>
      <c r="T184" s="7" t="str">
        <f t="shared" si="94"/>
        <v/>
      </c>
      <c r="U184" s="7" t="str">
        <f t="shared" si="95"/>
        <v/>
      </c>
      <c r="V184" s="7" t="str">
        <f t="shared" si="96"/>
        <v/>
      </c>
      <c r="W184" s="7" t="str">
        <f t="shared" si="97"/>
        <v/>
      </c>
      <c r="X184" s="7"/>
      <c r="Y184" s="3" t="str">
        <f>IF(ROWS(Y$15:Y184)-1&gt;$AB$10,"",ROWS(Y$15:Y184)-1)</f>
        <v/>
      </c>
      <c r="Z184" s="9" t="str">
        <f t="shared" si="117"/>
        <v/>
      </c>
      <c r="AA184" s="7" t="str">
        <f t="shared" si="98"/>
        <v/>
      </c>
      <c r="AB184" s="7" t="str">
        <f t="shared" si="99"/>
        <v/>
      </c>
      <c r="AC184" s="7" t="str">
        <f t="shared" si="100"/>
        <v/>
      </c>
      <c r="AD184" s="7" t="str">
        <f t="shared" si="86"/>
        <v/>
      </c>
      <c r="AE184" s="7" t="str">
        <f t="shared" si="101"/>
        <v/>
      </c>
      <c r="AG184" s="3" t="str">
        <f>IF(ROWS(AG$15:AG184)-1&gt;$AJ$10,"",ROWS(AG$15:AG184)-1)</f>
        <v/>
      </c>
      <c r="AH184" s="9" t="str">
        <f t="shared" si="118"/>
        <v/>
      </c>
      <c r="AI184" s="7" t="str">
        <f t="shared" si="102"/>
        <v/>
      </c>
      <c r="AJ184" s="7" t="str">
        <f t="shared" si="119"/>
        <v/>
      </c>
      <c r="AK184" s="7" t="str">
        <f t="shared" si="103"/>
        <v/>
      </c>
      <c r="AL184" s="7" t="str">
        <f t="shared" si="120"/>
        <v/>
      </c>
      <c r="AM184" s="7" t="str">
        <f t="shared" si="104"/>
        <v/>
      </c>
      <c r="AO184" s="3" t="str">
        <f>IF(ROWS(AO$15:AO184)-1&gt;$AR$10,"",ROWS(AO$15:AO184)-1)</f>
        <v/>
      </c>
      <c r="AP184" s="9" t="str">
        <f t="shared" si="121"/>
        <v/>
      </c>
      <c r="AQ184" s="7" t="str">
        <f t="shared" si="105"/>
        <v/>
      </c>
      <c r="AR184" s="7" t="str">
        <f t="shared" si="122"/>
        <v/>
      </c>
      <c r="AS184" s="7" t="str">
        <f t="shared" si="123"/>
        <v/>
      </c>
      <c r="AT184" s="7" t="str">
        <f t="shared" si="124"/>
        <v/>
      </c>
      <c r="AU184" s="7" t="str">
        <f t="shared" si="106"/>
        <v/>
      </c>
      <c r="AW184" s="3" t="str">
        <f>IF(ROWS(AW$15:AW184)-1&gt;$AZ$10,"",ROWS(AW$15:AW184)-1)</f>
        <v/>
      </c>
      <c r="AX184" s="9" t="str">
        <f t="shared" si="125"/>
        <v/>
      </c>
      <c r="AY184" s="7" t="str">
        <f t="shared" si="107"/>
        <v/>
      </c>
      <c r="AZ184" s="7" t="str">
        <f t="shared" si="126"/>
        <v/>
      </c>
      <c r="BA184" s="7" t="str">
        <f t="shared" si="108"/>
        <v/>
      </c>
      <c r="BB184" s="7" t="str">
        <f t="shared" si="127"/>
        <v/>
      </c>
      <c r="BC184" s="7" t="str">
        <f t="shared" si="109"/>
        <v/>
      </c>
    </row>
    <row r="185" spans="1:55" x14ac:dyDescent="0.35">
      <c r="A185" s="3" t="e">
        <f>IF(ROWS(A$15:A185)-1&gt;$D$10,"",ROWS(A$15:A185)-1)</f>
        <v>#REF!</v>
      </c>
      <c r="B185" s="9" t="e">
        <f t="shared" si="110"/>
        <v>#REF!</v>
      </c>
      <c r="C185" s="7" t="e">
        <f t="shared" si="87"/>
        <v>#REF!</v>
      </c>
      <c r="D185" s="7" t="e">
        <f t="shared" si="111"/>
        <v>#REF!</v>
      </c>
      <c r="E185" s="7" t="e">
        <f t="shared" si="88"/>
        <v>#REF!</v>
      </c>
      <c r="F185" s="7" t="e">
        <f t="shared" si="112"/>
        <v>#REF!</v>
      </c>
      <c r="G185" s="7" t="e">
        <f t="shared" si="89"/>
        <v>#REF!</v>
      </c>
      <c r="I185" s="3" t="e">
        <f>IF(ROWS(I$15:I185)-1&gt;$L$10,"",ROWS(I$15:I185)-1)</f>
        <v>#REF!</v>
      </c>
      <c r="J185" s="9" t="e">
        <f t="shared" si="113"/>
        <v>#REF!</v>
      </c>
      <c r="K185" s="7" t="e">
        <f t="shared" si="90"/>
        <v>#REF!</v>
      </c>
      <c r="L185" s="7" t="e">
        <f t="shared" si="114"/>
        <v>#REF!</v>
      </c>
      <c r="M185" s="7" t="e">
        <f t="shared" si="91"/>
        <v>#REF!</v>
      </c>
      <c r="N185" s="7" t="e">
        <f t="shared" si="115"/>
        <v>#REF!</v>
      </c>
      <c r="O185" s="7" t="e">
        <f t="shared" si="92"/>
        <v>#REF!</v>
      </c>
      <c r="Q185" s="3" t="str">
        <f>IF(ROWS(Q$15:Q185)-1&gt;$T$10,"",ROWS(Q$15:Q185)-1)</f>
        <v/>
      </c>
      <c r="R185" s="9" t="str">
        <f t="shared" si="116"/>
        <v/>
      </c>
      <c r="S185" s="7" t="str">
        <f t="shared" si="93"/>
        <v/>
      </c>
      <c r="T185" s="7" t="str">
        <f t="shared" si="94"/>
        <v/>
      </c>
      <c r="U185" s="7" t="str">
        <f t="shared" si="95"/>
        <v/>
      </c>
      <c r="V185" s="7" t="str">
        <f t="shared" si="96"/>
        <v/>
      </c>
      <c r="W185" s="7" t="str">
        <f t="shared" si="97"/>
        <v/>
      </c>
      <c r="X185" s="7"/>
      <c r="Y185" s="3" t="str">
        <f>IF(ROWS(Y$15:Y185)-1&gt;$AB$10,"",ROWS(Y$15:Y185)-1)</f>
        <v/>
      </c>
      <c r="Z185" s="9" t="str">
        <f t="shared" si="117"/>
        <v/>
      </c>
      <c r="AA185" s="7" t="str">
        <f t="shared" si="98"/>
        <v/>
      </c>
      <c r="AB185" s="7" t="str">
        <f t="shared" si="99"/>
        <v/>
      </c>
      <c r="AC185" s="7" t="str">
        <f t="shared" si="100"/>
        <v/>
      </c>
      <c r="AD185" s="7" t="str">
        <f t="shared" si="86"/>
        <v/>
      </c>
      <c r="AE185" s="7" t="str">
        <f t="shared" si="101"/>
        <v/>
      </c>
      <c r="AG185" s="3" t="str">
        <f>IF(ROWS(AG$15:AG185)-1&gt;$AJ$10,"",ROWS(AG$15:AG185)-1)</f>
        <v/>
      </c>
      <c r="AH185" s="9" t="str">
        <f t="shared" si="118"/>
        <v/>
      </c>
      <c r="AI185" s="7" t="str">
        <f t="shared" si="102"/>
        <v/>
      </c>
      <c r="AJ185" s="7" t="str">
        <f t="shared" si="119"/>
        <v/>
      </c>
      <c r="AK185" s="7" t="str">
        <f t="shared" si="103"/>
        <v/>
      </c>
      <c r="AL185" s="7" t="str">
        <f t="shared" si="120"/>
        <v/>
      </c>
      <c r="AM185" s="7" t="str">
        <f t="shared" si="104"/>
        <v/>
      </c>
      <c r="AO185" s="3" t="str">
        <f>IF(ROWS(AO$15:AO185)-1&gt;$AR$10,"",ROWS(AO$15:AO185)-1)</f>
        <v/>
      </c>
      <c r="AP185" s="9" t="str">
        <f t="shared" si="121"/>
        <v/>
      </c>
      <c r="AQ185" s="7" t="str">
        <f t="shared" si="105"/>
        <v/>
      </c>
      <c r="AR185" s="7" t="str">
        <f t="shared" si="122"/>
        <v/>
      </c>
      <c r="AS185" s="7" t="str">
        <f t="shared" si="123"/>
        <v/>
      </c>
      <c r="AT185" s="7" t="str">
        <f t="shared" si="124"/>
        <v/>
      </c>
      <c r="AU185" s="7" t="str">
        <f t="shared" si="106"/>
        <v/>
      </c>
      <c r="AW185" s="3" t="str">
        <f>IF(ROWS(AW$15:AW185)-1&gt;$AZ$10,"",ROWS(AW$15:AW185)-1)</f>
        <v/>
      </c>
      <c r="AX185" s="9" t="str">
        <f t="shared" si="125"/>
        <v/>
      </c>
      <c r="AY185" s="7" t="str">
        <f t="shared" si="107"/>
        <v/>
      </c>
      <c r="AZ185" s="7" t="str">
        <f t="shared" si="126"/>
        <v/>
      </c>
      <c r="BA185" s="7" t="str">
        <f t="shared" si="108"/>
        <v/>
      </c>
      <c r="BB185" s="7" t="str">
        <f t="shared" si="127"/>
        <v/>
      </c>
      <c r="BC185" s="7" t="str">
        <f t="shared" si="109"/>
        <v/>
      </c>
    </row>
    <row r="186" spans="1:55" x14ac:dyDescent="0.35">
      <c r="A186" s="3" t="e">
        <f>IF(ROWS(A$15:A186)-1&gt;$D$10,"",ROWS(A$15:A186)-1)</f>
        <v>#REF!</v>
      </c>
      <c r="B186" s="9" t="e">
        <f t="shared" si="110"/>
        <v>#REF!</v>
      </c>
      <c r="C186" s="7" t="e">
        <f t="shared" si="87"/>
        <v>#REF!</v>
      </c>
      <c r="D186" s="7" t="e">
        <f t="shared" si="111"/>
        <v>#REF!</v>
      </c>
      <c r="E186" s="7" t="e">
        <f t="shared" si="88"/>
        <v>#REF!</v>
      </c>
      <c r="F186" s="7" t="e">
        <f t="shared" si="112"/>
        <v>#REF!</v>
      </c>
      <c r="G186" s="7" t="e">
        <f t="shared" si="89"/>
        <v>#REF!</v>
      </c>
      <c r="I186" s="3" t="e">
        <f>IF(ROWS(I$15:I186)-1&gt;$L$10,"",ROWS(I$15:I186)-1)</f>
        <v>#REF!</v>
      </c>
      <c r="J186" s="9" t="e">
        <f t="shared" si="113"/>
        <v>#REF!</v>
      </c>
      <c r="K186" s="7" t="e">
        <f t="shared" si="90"/>
        <v>#REF!</v>
      </c>
      <c r="L186" s="7" t="e">
        <f t="shared" si="114"/>
        <v>#REF!</v>
      </c>
      <c r="M186" s="7" t="e">
        <f t="shared" si="91"/>
        <v>#REF!</v>
      </c>
      <c r="N186" s="7" t="e">
        <f t="shared" si="115"/>
        <v>#REF!</v>
      </c>
      <c r="O186" s="7" t="e">
        <f t="shared" si="92"/>
        <v>#REF!</v>
      </c>
      <c r="Q186" s="3" t="str">
        <f>IF(ROWS(Q$15:Q186)-1&gt;$T$10,"",ROWS(Q$15:Q186)-1)</f>
        <v/>
      </c>
      <c r="R186" s="9" t="str">
        <f t="shared" si="116"/>
        <v/>
      </c>
      <c r="S186" s="7" t="str">
        <f t="shared" si="93"/>
        <v/>
      </c>
      <c r="T186" s="7" t="str">
        <f t="shared" si="94"/>
        <v/>
      </c>
      <c r="U186" s="7" t="str">
        <f t="shared" si="95"/>
        <v/>
      </c>
      <c r="V186" s="7" t="str">
        <f t="shared" si="96"/>
        <v/>
      </c>
      <c r="W186" s="7" t="str">
        <f t="shared" si="97"/>
        <v/>
      </c>
      <c r="X186" s="7"/>
      <c r="Y186" s="3" t="str">
        <f>IF(ROWS(Y$15:Y186)-1&gt;$AB$10,"",ROWS(Y$15:Y186)-1)</f>
        <v/>
      </c>
      <c r="Z186" s="9" t="str">
        <f t="shared" si="117"/>
        <v/>
      </c>
      <c r="AA186" s="7" t="str">
        <f t="shared" si="98"/>
        <v/>
      </c>
      <c r="AB186" s="7" t="str">
        <f t="shared" si="99"/>
        <v/>
      </c>
      <c r="AC186" s="7" t="str">
        <f t="shared" si="100"/>
        <v/>
      </c>
      <c r="AD186" s="7" t="str">
        <f t="shared" si="86"/>
        <v/>
      </c>
      <c r="AE186" s="7" t="str">
        <f t="shared" si="101"/>
        <v/>
      </c>
      <c r="AG186" s="3" t="str">
        <f>IF(ROWS(AG$15:AG186)-1&gt;$AJ$10,"",ROWS(AG$15:AG186)-1)</f>
        <v/>
      </c>
      <c r="AH186" s="9" t="str">
        <f t="shared" si="118"/>
        <v/>
      </c>
      <c r="AI186" s="7" t="str">
        <f t="shared" si="102"/>
        <v/>
      </c>
      <c r="AJ186" s="7" t="str">
        <f t="shared" si="119"/>
        <v/>
      </c>
      <c r="AK186" s="7" t="str">
        <f t="shared" si="103"/>
        <v/>
      </c>
      <c r="AL186" s="7" t="str">
        <f t="shared" si="120"/>
        <v/>
      </c>
      <c r="AM186" s="7" t="str">
        <f t="shared" si="104"/>
        <v/>
      </c>
      <c r="AO186" s="3" t="str">
        <f>IF(ROWS(AO$15:AO186)-1&gt;$AR$10,"",ROWS(AO$15:AO186)-1)</f>
        <v/>
      </c>
      <c r="AP186" s="9" t="str">
        <f t="shared" si="121"/>
        <v/>
      </c>
      <c r="AQ186" s="7" t="str">
        <f t="shared" si="105"/>
        <v/>
      </c>
      <c r="AR186" s="7" t="str">
        <f t="shared" si="122"/>
        <v/>
      </c>
      <c r="AS186" s="7" t="str">
        <f t="shared" si="123"/>
        <v/>
      </c>
      <c r="AT186" s="7" t="str">
        <f t="shared" si="124"/>
        <v/>
      </c>
      <c r="AU186" s="7" t="str">
        <f t="shared" si="106"/>
        <v/>
      </c>
      <c r="AW186" s="3" t="str">
        <f>IF(ROWS(AW$15:AW186)-1&gt;$AZ$10,"",ROWS(AW$15:AW186)-1)</f>
        <v/>
      </c>
      <c r="AX186" s="9" t="str">
        <f t="shared" si="125"/>
        <v/>
      </c>
      <c r="AY186" s="7" t="str">
        <f t="shared" si="107"/>
        <v/>
      </c>
      <c r="AZ186" s="7" t="str">
        <f t="shared" si="126"/>
        <v/>
      </c>
      <c r="BA186" s="7" t="str">
        <f t="shared" si="108"/>
        <v/>
      </c>
      <c r="BB186" s="7" t="str">
        <f t="shared" si="127"/>
        <v/>
      </c>
      <c r="BC186" s="7" t="str">
        <f t="shared" si="109"/>
        <v/>
      </c>
    </row>
    <row r="187" spans="1:55" x14ac:dyDescent="0.35">
      <c r="A187" s="3" t="e">
        <f>IF(ROWS(A$15:A187)-1&gt;$D$10,"",ROWS(A$15:A187)-1)</f>
        <v>#REF!</v>
      </c>
      <c r="B187" s="9" t="e">
        <f t="shared" si="110"/>
        <v>#REF!</v>
      </c>
      <c r="C187" s="7" t="e">
        <f t="shared" si="87"/>
        <v>#REF!</v>
      </c>
      <c r="D187" s="7" t="e">
        <f t="shared" si="111"/>
        <v>#REF!</v>
      </c>
      <c r="E187" s="7" t="e">
        <f t="shared" si="88"/>
        <v>#REF!</v>
      </c>
      <c r="F187" s="7" t="e">
        <f t="shared" si="112"/>
        <v>#REF!</v>
      </c>
      <c r="G187" s="7" t="e">
        <f t="shared" si="89"/>
        <v>#REF!</v>
      </c>
      <c r="I187" s="3" t="e">
        <f>IF(ROWS(I$15:I187)-1&gt;$L$10,"",ROWS(I$15:I187)-1)</f>
        <v>#REF!</v>
      </c>
      <c r="J187" s="9" t="e">
        <f t="shared" si="113"/>
        <v>#REF!</v>
      </c>
      <c r="K187" s="7" t="e">
        <f t="shared" si="90"/>
        <v>#REF!</v>
      </c>
      <c r="L187" s="7" t="e">
        <f t="shared" si="114"/>
        <v>#REF!</v>
      </c>
      <c r="M187" s="7" t="e">
        <f t="shared" si="91"/>
        <v>#REF!</v>
      </c>
      <c r="N187" s="7" t="e">
        <f t="shared" si="115"/>
        <v>#REF!</v>
      </c>
      <c r="O187" s="7" t="e">
        <f t="shared" si="92"/>
        <v>#REF!</v>
      </c>
      <c r="Q187" s="3" t="str">
        <f>IF(ROWS(Q$15:Q187)-1&gt;$T$10,"",ROWS(Q$15:Q187)-1)</f>
        <v/>
      </c>
      <c r="R187" s="9" t="str">
        <f t="shared" si="116"/>
        <v/>
      </c>
      <c r="S187" s="7" t="str">
        <f t="shared" si="93"/>
        <v/>
      </c>
      <c r="T187" s="7" t="str">
        <f t="shared" si="94"/>
        <v/>
      </c>
      <c r="U187" s="7" t="str">
        <f t="shared" si="95"/>
        <v/>
      </c>
      <c r="V187" s="7" t="str">
        <f t="shared" si="96"/>
        <v/>
      </c>
      <c r="W187" s="7" t="str">
        <f t="shared" si="97"/>
        <v/>
      </c>
      <c r="X187" s="7"/>
      <c r="Y187" s="3" t="str">
        <f>IF(ROWS(Y$15:Y187)-1&gt;$AB$10,"",ROWS(Y$15:Y187)-1)</f>
        <v/>
      </c>
      <c r="Z187" s="9" t="str">
        <f t="shared" si="117"/>
        <v/>
      </c>
      <c r="AA187" s="7" t="str">
        <f t="shared" si="98"/>
        <v/>
      </c>
      <c r="AB187" s="7" t="str">
        <f t="shared" si="99"/>
        <v/>
      </c>
      <c r="AC187" s="7" t="str">
        <f t="shared" si="100"/>
        <v/>
      </c>
      <c r="AD187" s="7" t="str">
        <f t="shared" si="86"/>
        <v/>
      </c>
      <c r="AE187" s="7" t="str">
        <f t="shared" si="101"/>
        <v/>
      </c>
      <c r="AG187" s="3" t="str">
        <f>IF(ROWS(AG$15:AG187)-1&gt;$AJ$10,"",ROWS(AG$15:AG187)-1)</f>
        <v/>
      </c>
      <c r="AH187" s="9" t="str">
        <f t="shared" si="118"/>
        <v/>
      </c>
      <c r="AI187" s="7" t="str">
        <f t="shared" si="102"/>
        <v/>
      </c>
      <c r="AJ187" s="7" t="str">
        <f t="shared" si="119"/>
        <v/>
      </c>
      <c r="AK187" s="7" t="str">
        <f t="shared" si="103"/>
        <v/>
      </c>
      <c r="AL187" s="7" t="str">
        <f t="shared" si="120"/>
        <v/>
      </c>
      <c r="AM187" s="7" t="str">
        <f t="shared" si="104"/>
        <v/>
      </c>
      <c r="AO187" s="3" t="str">
        <f>IF(ROWS(AO$15:AO187)-1&gt;$AR$10,"",ROWS(AO$15:AO187)-1)</f>
        <v/>
      </c>
      <c r="AP187" s="9" t="str">
        <f t="shared" si="121"/>
        <v/>
      </c>
      <c r="AQ187" s="7" t="str">
        <f t="shared" si="105"/>
        <v/>
      </c>
      <c r="AR187" s="7" t="str">
        <f t="shared" si="122"/>
        <v/>
      </c>
      <c r="AS187" s="7" t="str">
        <f t="shared" si="123"/>
        <v/>
      </c>
      <c r="AT187" s="7" t="str">
        <f t="shared" si="124"/>
        <v/>
      </c>
      <c r="AU187" s="7" t="str">
        <f t="shared" si="106"/>
        <v/>
      </c>
      <c r="AW187" s="3" t="str">
        <f>IF(ROWS(AW$15:AW187)-1&gt;$AZ$10,"",ROWS(AW$15:AW187)-1)</f>
        <v/>
      </c>
      <c r="AX187" s="9" t="str">
        <f t="shared" si="125"/>
        <v/>
      </c>
      <c r="AY187" s="7" t="str">
        <f t="shared" si="107"/>
        <v/>
      </c>
      <c r="AZ187" s="7" t="str">
        <f t="shared" si="126"/>
        <v/>
      </c>
      <c r="BA187" s="7" t="str">
        <f t="shared" si="108"/>
        <v/>
      </c>
      <c r="BB187" s="7" t="str">
        <f t="shared" si="127"/>
        <v/>
      </c>
      <c r="BC187" s="7" t="str">
        <f t="shared" si="109"/>
        <v/>
      </c>
    </row>
    <row r="188" spans="1:55" x14ac:dyDescent="0.35">
      <c r="A188" s="3" t="e">
        <f>IF(ROWS(A$15:A188)-1&gt;$D$10,"",ROWS(A$15:A188)-1)</f>
        <v>#REF!</v>
      </c>
      <c r="B188" s="9" t="e">
        <f t="shared" si="110"/>
        <v>#REF!</v>
      </c>
      <c r="C188" s="7" t="e">
        <f t="shared" si="87"/>
        <v>#REF!</v>
      </c>
      <c r="D188" s="7" t="e">
        <f t="shared" si="111"/>
        <v>#REF!</v>
      </c>
      <c r="E188" s="7" t="e">
        <f t="shared" si="88"/>
        <v>#REF!</v>
      </c>
      <c r="F188" s="7" t="e">
        <f t="shared" si="112"/>
        <v>#REF!</v>
      </c>
      <c r="G188" s="7" t="e">
        <f t="shared" si="89"/>
        <v>#REF!</v>
      </c>
      <c r="I188" s="3" t="e">
        <f>IF(ROWS(I$15:I188)-1&gt;$L$10,"",ROWS(I$15:I188)-1)</f>
        <v>#REF!</v>
      </c>
      <c r="J188" s="9" t="e">
        <f t="shared" si="113"/>
        <v>#REF!</v>
      </c>
      <c r="K188" s="7" t="e">
        <f t="shared" si="90"/>
        <v>#REF!</v>
      </c>
      <c r="L188" s="7" t="e">
        <f t="shared" si="114"/>
        <v>#REF!</v>
      </c>
      <c r="M188" s="7" t="e">
        <f t="shared" si="91"/>
        <v>#REF!</v>
      </c>
      <c r="N188" s="7" t="e">
        <f t="shared" si="115"/>
        <v>#REF!</v>
      </c>
      <c r="O188" s="7" t="e">
        <f t="shared" si="92"/>
        <v>#REF!</v>
      </c>
      <c r="Q188" s="3" t="str">
        <f>IF(ROWS(Q$15:Q188)-1&gt;$T$10,"",ROWS(Q$15:Q188)-1)</f>
        <v/>
      </c>
      <c r="R188" s="9" t="str">
        <f t="shared" si="116"/>
        <v/>
      </c>
      <c r="S188" s="7" t="str">
        <f t="shared" si="93"/>
        <v/>
      </c>
      <c r="T188" s="7" t="str">
        <f t="shared" si="94"/>
        <v/>
      </c>
      <c r="U188" s="7" t="str">
        <f t="shared" si="95"/>
        <v/>
      </c>
      <c r="V188" s="7" t="str">
        <f t="shared" si="96"/>
        <v/>
      </c>
      <c r="W188" s="7" t="str">
        <f t="shared" si="97"/>
        <v/>
      </c>
      <c r="X188" s="7"/>
      <c r="Y188" s="3" t="str">
        <f>IF(ROWS(Y$15:Y188)-1&gt;$AB$10,"",ROWS(Y$15:Y188)-1)</f>
        <v/>
      </c>
      <c r="Z188" s="9" t="str">
        <f t="shared" si="117"/>
        <v/>
      </c>
      <c r="AA188" s="7" t="str">
        <f t="shared" si="98"/>
        <v/>
      </c>
      <c r="AB188" s="7" t="str">
        <f t="shared" si="99"/>
        <v/>
      </c>
      <c r="AC188" s="7" t="str">
        <f t="shared" si="100"/>
        <v/>
      </c>
      <c r="AD188" s="7" t="str">
        <f t="shared" si="86"/>
        <v/>
      </c>
      <c r="AE188" s="7" t="str">
        <f t="shared" si="101"/>
        <v/>
      </c>
      <c r="AG188" s="3" t="str">
        <f>IF(ROWS(AG$15:AG188)-1&gt;$AJ$10,"",ROWS(AG$15:AG188)-1)</f>
        <v/>
      </c>
      <c r="AH188" s="9" t="str">
        <f t="shared" si="118"/>
        <v/>
      </c>
      <c r="AI188" s="7" t="str">
        <f t="shared" si="102"/>
        <v/>
      </c>
      <c r="AJ188" s="7" t="str">
        <f t="shared" si="119"/>
        <v/>
      </c>
      <c r="AK188" s="7" t="str">
        <f t="shared" si="103"/>
        <v/>
      </c>
      <c r="AL188" s="7" t="str">
        <f t="shared" si="120"/>
        <v/>
      </c>
      <c r="AM188" s="7" t="str">
        <f t="shared" si="104"/>
        <v/>
      </c>
      <c r="AO188" s="3" t="str">
        <f>IF(ROWS(AO$15:AO188)-1&gt;$AR$10,"",ROWS(AO$15:AO188)-1)</f>
        <v/>
      </c>
      <c r="AP188" s="9" t="str">
        <f t="shared" si="121"/>
        <v/>
      </c>
      <c r="AQ188" s="7" t="str">
        <f t="shared" si="105"/>
        <v/>
      </c>
      <c r="AR188" s="7" t="str">
        <f t="shared" si="122"/>
        <v/>
      </c>
      <c r="AS188" s="7" t="str">
        <f t="shared" si="123"/>
        <v/>
      </c>
      <c r="AT188" s="7" t="str">
        <f t="shared" si="124"/>
        <v/>
      </c>
      <c r="AU188" s="7" t="str">
        <f t="shared" si="106"/>
        <v/>
      </c>
      <c r="AW188" s="3" t="str">
        <f>IF(ROWS(AW$15:AW188)-1&gt;$AZ$10,"",ROWS(AW$15:AW188)-1)</f>
        <v/>
      </c>
      <c r="AX188" s="9" t="str">
        <f t="shared" si="125"/>
        <v/>
      </c>
      <c r="AY188" s="7" t="str">
        <f t="shared" si="107"/>
        <v/>
      </c>
      <c r="AZ188" s="7" t="str">
        <f t="shared" si="126"/>
        <v/>
      </c>
      <c r="BA188" s="7" t="str">
        <f t="shared" si="108"/>
        <v/>
      </c>
      <c r="BB188" s="7" t="str">
        <f t="shared" si="127"/>
        <v/>
      </c>
      <c r="BC188" s="7" t="str">
        <f t="shared" si="109"/>
        <v/>
      </c>
    </row>
    <row r="189" spans="1:55" x14ac:dyDescent="0.35">
      <c r="A189" s="3" t="e">
        <f>IF(ROWS(A$15:A189)-1&gt;$D$10,"",ROWS(A$15:A189)-1)</f>
        <v>#REF!</v>
      </c>
      <c r="B189" s="9" t="e">
        <f t="shared" si="110"/>
        <v>#REF!</v>
      </c>
      <c r="C189" s="7" t="e">
        <f t="shared" si="87"/>
        <v>#REF!</v>
      </c>
      <c r="D189" s="7" t="e">
        <f t="shared" si="111"/>
        <v>#REF!</v>
      </c>
      <c r="E189" s="7" t="e">
        <f t="shared" si="88"/>
        <v>#REF!</v>
      </c>
      <c r="F189" s="7" t="e">
        <f t="shared" si="112"/>
        <v>#REF!</v>
      </c>
      <c r="G189" s="7" t="e">
        <f t="shared" si="89"/>
        <v>#REF!</v>
      </c>
      <c r="I189" s="3" t="e">
        <f>IF(ROWS(I$15:I189)-1&gt;$L$10,"",ROWS(I$15:I189)-1)</f>
        <v>#REF!</v>
      </c>
      <c r="J189" s="9" t="e">
        <f t="shared" si="113"/>
        <v>#REF!</v>
      </c>
      <c r="K189" s="7" t="e">
        <f t="shared" si="90"/>
        <v>#REF!</v>
      </c>
      <c r="L189" s="7" t="e">
        <f t="shared" si="114"/>
        <v>#REF!</v>
      </c>
      <c r="M189" s="7" t="e">
        <f t="shared" si="91"/>
        <v>#REF!</v>
      </c>
      <c r="N189" s="7" t="e">
        <f t="shared" si="115"/>
        <v>#REF!</v>
      </c>
      <c r="O189" s="7" t="e">
        <f t="shared" si="92"/>
        <v>#REF!</v>
      </c>
      <c r="Q189" s="3" t="str">
        <f>IF(ROWS(Q$15:Q189)-1&gt;$T$10,"",ROWS(Q$15:Q189)-1)</f>
        <v/>
      </c>
      <c r="R189" s="9" t="str">
        <f t="shared" si="116"/>
        <v/>
      </c>
      <c r="S189" s="7" t="str">
        <f t="shared" si="93"/>
        <v/>
      </c>
      <c r="T189" s="7" t="str">
        <f t="shared" si="94"/>
        <v/>
      </c>
      <c r="U189" s="7" t="str">
        <f t="shared" si="95"/>
        <v/>
      </c>
      <c r="V189" s="7" t="str">
        <f t="shared" si="96"/>
        <v/>
      </c>
      <c r="W189" s="7" t="str">
        <f t="shared" si="97"/>
        <v/>
      </c>
      <c r="X189" s="7"/>
      <c r="Y189" s="3" t="str">
        <f>IF(ROWS(Y$15:Y189)-1&gt;$AB$10,"",ROWS(Y$15:Y189)-1)</f>
        <v/>
      </c>
      <c r="Z189" s="9" t="str">
        <f t="shared" si="117"/>
        <v/>
      </c>
      <c r="AA189" s="7" t="str">
        <f t="shared" si="98"/>
        <v/>
      </c>
      <c r="AB189" s="7" t="str">
        <f t="shared" si="99"/>
        <v/>
      </c>
      <c r="AC189" s="7" t="str">
        <f t="shared" si="100"/>
        <v/>
      </c>
      <c r="AD189" s="7" t="str">
        <f t="shared" si="86"/>
        <v/>
      </c>
      <c r="AE189" s="7" t="str">
        <f t="shared" si="101"/>
        <v/>
      </c>
      <c r="AG189" s="3" t="str">
        <f>IF(ROWS(AG$15:AG189)-1&gt;$AJ$10,"",ROWS(AG$15:AG189)-1)</f>
        <v/>
      </c>
      <c r="AH189" s="9" t="str">
        <f t="shared" si="118"/>
        <v/>
      </c>
      <c r="AI189" s="7" t="str">
        <f t="shared" si="102"/>
        <v/>
      </c>
      <c r="AJ189" s="7" t="str">
        <f t="shared" si="119"/>
        <v/>
      </c>
      <c r="AK189" s="7" t="str">
        <f t="shared" si="103"/>
        <v/>
      </c>
      <c r="AL189" s="7" t="str">
        <f t="shared" si="120"/>
        <v/>
      </c>
      <c r="AM189" s="7" t="str">
        <f t="shared" si="104"/>
        <v/>
      </c>
      <c r="AO189" s="3" t="str">
        <f>IF(ROWS(AO$15:AO189)-1&gt;$AR$10,"",ROWS(AO$15:AO189)-1)</f>
        <v/>
      </c>
      <c r="AP189" s="9" t="str">
        <f t="shared" si="121"/>
        <v/>
      </c>
      <c r="AQ189" s="7" t="str">
        <f t="shared" si="105"/>
        <v/>
      </c>
      <c r="AR189" s="7" t="str">
        <f t="shared" si="122"/>
        <v/>
      </c>
      <c r="AS189" s="7" t="str">
        <f t="shared" si="123"/>
        <v/>
      </c>
      <c r="AT189" s="7" t="str">
        <f t="shared" si="124"/>
        <v/>
      </c>
      <c r="AU189" s="7" t="str">
        <f t="shared" si="106"/>
        <v/>
      </c>
      <c r="AW189" s="3" t="str">
        <f>IF(ROWS(AW$15:AW189)-1&gt;$AZ$10,"",ROWS(AW$15:AW189)-1)</f>
        <v/>
      </c>
      <c r="AX189" s="9" t="str">
        <f t="shared" si="125"/>
        <v/>
      </c>
      <c r="AY189" s="7" t="str">
        <f t="shared" si="107"/>
        <v/>
      </c>
      <c r="AZ189" s="7" t="str">
        <f t="shared" si="126"/>
        <v/>
      </c>
      <c r="BA189" s="7" t="str">
        <f t="shared" si="108"/>
        <v/>
      </c>
      <c r="BB189" s="7" t="str">
        <f t="shared" si="127"/>
        <v/>
      </c>
      <c r="BC189" s="7" t="str">
        <f t="shared" si="109"/>
        <v/>
      </c>
    </row>
    <row r="190" spans="1:55" x14ac:dyDescent="0.35">
      <c r="A190" s="3" t="e">
        <f>IF(ROWS(A$15:A190)-1&gt;$D$10,"",ROWS(A$15:A190)-1)</f>
        <v>#REF!</v>
      </c>
      <c r="B190" s="9" t="e">
        <f t="shared" si="110"/>
        <v>#REF!</v>
      </c>
      <c r="C190" s="7" t="e">
        <f t="shared" si="87"/>
        <v>#REF!</v>
      </c>
      <c r="D190" s="7" t="e">
        <f t="shared" si="111"/>
        <v>#REF!</v>
      </c>
      <c r="E190" s="7" t="e">
        <f t="shared" si="88"/>
        <v>#REF!</v>
      </c>
      <c r="F190" s="7" t="e">
        <f t="shared" si="112"/>
        <v>#REF!</v>
      </c>
      <c r="G190" s="7" t="e">
        <f t="shared" si="89"/>
        <v>#REF!</v>
      </c>
      <c r="I190" s="3" t="e">
        <f>IF(ROWS(I$15:I190)-1&gt;$L$10,"",ROWS(I$15:I190)-1)</f>
        <v>#REF!</v>
      </c>
      <c r="J190" s="9" t="e">
        <f t="shared" si="113"/>
        <v>#REF!</v>
      </c>
      <c r="K190" s="7" t="e">
        <f t="shared" si="90"/>
        <v>#REF!</v>
      </c>
      <c r="L190" s="7" t="e">
        <f t="shared" si="114"/>
        <v>#REF!</v>
      </c>
      <c r="M190" s="7" t="e">
        <f t="shared" si="91"/>
        <v>#REF!</v>
      </c>
      <c r="N190" s="7" t="e">
        <f t="shared" si="115"/>
        <v>#REF!</v>
      </c>
      <c r="O190" s="7" t="e">
        <f t="shared" si="92"/>
        <v>#REF!</v>
      </c>
      <c r="Q190" s="3" t="str">
        <f>IF(ROWS(Q$15:Q190)-1&gt;$T$10,"",ROWS(Q$15:Q190)-1)</f>
        <v/>
      </c>
      <c r="R190" s="9" t="str">
        <f t="shared" si="116"/>
        <v/>
      </c>
      <c r="S190" s="7" t="str">
        <f t="shared" si="93"/>
        <v/>
      </c>
      <c r="T190" s="7" t="str">
        <f t="shared" si="94"/>
        <v/>
      </c>
      <c r="U190" s="7" t="str">
        <f t="shared" si="95"/>
        <v/>
      </c>
      <c r="V190" s="7" t="str">
        <f t="shared" si="96"/>
        <v/>
      </c>
      <c r="W190" s="7" t="str">
        <f t="shared" si="97"/>
        <v/>
      </c>
      <c r="X190" s="7"/>
      <c r="Y190" s="3" t="str">
        <f>IF(ROWS(Y$15:Y190)-1&gt;$AB$10,"",ROWS(Y$15:Y190)-1)</f>
        <v/>
      </c>
      <c r="Z190" s="9" t="str">
        <f t="shared" si="117"/>
        <v/>
      </c>
      <c r="AA190" s="7" t="str">
        <f t="shared" si="98"/>
        <v/>
      </c>
      <c r="AB190" s="7" t="str">
        <f t="shared" si="99"/>
        <v/>
      </c>
      <c r="AC190" s="7" t="str">
        <f t="shared" si="100"/>
        <v/>
      </c>
      <c r="AD190" s="7" t="str">
        <f t="shared" si="86"/>
        <v/>
      </c>
      <c r="AE190" s="7" t="str">
        <f t="shared" si="101"/>
        <v/>
      </c>
      <c r="AG190" s="3" t="str">
        <f>IF(ROWS(AG$15:AG190)-1&gt;$AJ$10,"",ROWS(AG$15:AG190)-1)</f>
        <v/>
      </c>
      <c r="AH190" s="9" t="str">
        <f t="shared" si="118"/>
        <v/>
      </c>
      <c r="AI190" s="7" t="str">
        <f t="shared" si="102"/>
        <v/>
      </c>
      <c r="AJ190" s="7" t="str">
        <f t="shared" si="119"/>
        <v/>
      </c>
      <c r="AK190" s="7" t="str">
        <f t="shared" si="103"/>
        <v/>
      </c>
      <c r="AL190" s="7" t="str">
        <f t="shared" si="120"/>
        <v/>
      </c>
      <c r="AM190" s="7" t="str">
        <f t="shared" si="104"/>
        <v/>
      </c>
      <c r="AO190" s="3" t="str">
        <f>IF(ROWS(AO$15:AO190)-1&gt;$AR$10,"",ROWS(AO$15:AO190)-1)</f>
        <v/>
      </c>
      <c r="AP190" s="9" t="str">
        <f t="shared" si="121"/>
        <v/>
      </c>
      <c r="AQ190" s="7" t="str">
        <f t="shared" si="105"/>
        <v/>
      </c>
      <c r="AR190" s="7" t="str">
        <f t="shared" si="122"/>
        <v/>
      </c>
      <c r="AS190" s="7" t="str">
        <f t="shared" si="123"/>
        <v/>
      </c>
      <c r="AT190" s="7" t="str">
        <f t="shared" si="124"/>
        <v/>
      </c>
      <c r="AU190" s="7" t="str">
        <f t="shared" si="106"/>
        <v/>
      </c>
      <c r="AW190" s="3" t="str">
        <f>IF(ROWS(AW$15:AW190)-1&gt;$AZ$10,"",ROWS(AW$15:AW190)-1)</f>
        <v/>
      </c>
      <c r="AX190" s="9" t="str">
        <f t="shared" si="125"/>
        <v/>
      </c>
      <c r="AY190" s="7" t="str">
        <f t="shared" si="107"/>
        <v/>
      </c>
      <c r="AZ190" s="7" t="str">
        <f t="shared" si="126"/>
        <v/>
      </c>
      <c r="BA190" s="7" t="str">
        <f t="shared" si="108"/>
        <v/>
      </c>
      <c r="BB190" s="7" t="str">
        <f t="shared" si="127"/>
        <v/>
      </c>
      <c r="BC190" s="7" t="str">
        <f t="shared" si="109"/>
        <v/>
      </c>
    </row>
    <row r="191" spans="1:55" x14ac:dyDescent="0.35">
      <c r="A191" s="3" t="e">
        <f>IF(ROWS(A$15:A191)-1&gt;$D$10,"",ROWS(A$15:A191)-1)</f>
        <v>#REF!</v>
      </c>
      <c r="B191" s="9" t="e">
        <f t="shared" si="110"/>
        <v>#REF!</v>
      </c>
      <c r="C191" s="7" t="e">
        <f t="shared" si="87"/>
        <v>#REF!</v>
      </c>
      <c r="D191" s="7" t="e">
        <f t="shared" si="111"/>
        <v>#REF!</v>
      </c>
      <c r="E191" s="7" t="e">
        <f t="shared" si="88"/>
        <v>#REF!</v>
      </c>
      <c r="F191" s="7" t="e">
        <f t="shared" si="112"/>
        <v>#REF!</v>
      </c>
      <c r="G191" s="7" t="e">
        <f t="shared" si="89"/>
        <v>#REF!</v>
      </c>
      <c r="I191" s="3" t="e">
        <f>IF(ROWS(I$15:I191)-1&gt;$L$10,"",ROWS(I$15:I191)-1)</f>
        <v>#REF!</v>
      </c>
      <c r="J191" s="9" t="e">
        <f t="shared" si="113"/>
        <v>#REF!</v>
      </c>
      <c r="K191" s="7" t="e">
        <f t="shared" si="90"/>
        <v>#REF!</v>
      </c>
      <c r="L191" s="7" t="e">
        <f t="shared" si="114"/>
        <v>#REF!</v>
      </c>
      <c r="M191" s="7" t="e">
        <f t="shared" si="91"/>
        <v>#REF!</v>
      </c>
      <c r="N191" s="7" t="e">
        <f t="shared" si="115"/>
        <v>#REF!</v>
      </c>
      <c r="O191" s="7" t="e">
        <f t="shared" si="92"/>
        <v>#REF!</v>
      </c>
      <c r="Q191" s="3" t="str">
        <f>IF(ROWS(Q$15:Q191)-1&gt;$T$10,"",ROWS(Q$15:Q191)-1)</f>
        <v/>
      </c>
      <c r="R191" s="9" t="str">
        <f t="shared" si="116"/>
        <v/>
      </c>
      <c r="S191" s="7" t="str">
        <f t="shared" si="93"/>
        <v/>
      </c>
      <c r="T191" s="7" t="str">
        <f t="shared" si="94"/>
        <v/>
      </c>
      <c r="U191" s="7" t="str">
        <f t="shared" si="95"/>
        <v/>
      </c>
      <c r="V191" s="7" t="str">
        <f t="shared" si="96"/>
        <v/>
      </c>
      <c r="W191" s="7" t="str">
        <f t="shared" si="97"/>
        <v/>
      </c>
      <c r="X191" s="7"/>
      <c r="Y191" s="3" t="str">
        <f>IF(ROWS(Y$15:Y191)-1&gt;$AB$10,"",ROWS(Y$15:Y191)-1)</f>
        <v/>
      </c>
      <c r="Z191" s="9" t="str">
        <f t="shared" si="117"/>
        <v/>
      </c>
      <c r="AA191" s="7" t="str">
        <f t="shared" si="98"/>
        <v/>
      </c>
      <c r="AB191" s="7" t="str">
        <f t="shared" si="99"/>
        <v/>
      </c>
      <c r="AC191" s="7" t="str">
        <f t="shared" si="100"/>
        <v/>
      </c>
      <c r="AD191" s="7" t="str">
        <f t="shared" si="86"/>
        <v/>
      </c>
      <c r="AE191" s="7" t="str">
        <f t="shared" si="101"/>
        <v/>
      </c>
      <c r="AG191" s="3" t="str">
        <f>IF(ROWS(AG$15:AG191)-1&gt;$AJ$10,"",ROWS(AG$15:AG191)-1)</f>
        <v/>
      </c>
      <c r="AH191" s="9" t="str">
        <f t="shared" si="118"/>
        <v/>
      </c>
      <c r="AI191" s="7" t="str">
        <f t="shared" si="102"/>
        <v/>
      </c>
      <c r="AJ191" s="7" t="str">
        <f t="shared" si="119"/>
        <v/>
      </c>
      <c r="AK191" s="7" t="str">
        <f t="shared" si="103"/>
        <v/>
      </c>
      <c r="AL191" s="7" t="str">
        <f t="shared" si="120"/>
        <v/>
      </c>
      <c r="AM191" s="7" t="str">
        <f t="shared" si="104"/>
        <v/>
      </c>
      <c r="AO191" s="3" t="str">
        <f>IF(ROWS(AO$15:AO191)-1&gt;$AR$10,"",ROWS(AO$15:AO191)-1)</f>
        <v/>
      </c>
      <c r="AP191" s="9" t="str">
        <f t="shared" si="121"/>
        <v/>
      </c>
      <c r="AQ191" s="7" t="str">
        <f t="shared" si="105"/>
        <v/>
      </c>
      <c r="AR191" s="7" t="str">
        <f t="shared" si="122"/>
        <v/>
      </c>
      <c r="AS191" s="7" t="str">
        <f t="shared" si="123"/>
        <v/>
      </c>
      <c r="AT191" s="7" t="str">
        <f t="shared" si="124"/>
        <v/>
      </c>
      <c r="AU191" s="7" t="str">
        <f t="shared" si="106"/>
        <v/>
      </c>
      <c r="AW191" s="3" t="str">
        <f>IF(ROWS(AW$15:AW191)-1&gt;$AZ$10,"",ROWS(AW$15:AW191)-1)</f>
        <v/>
      </c>
      <c r="AX191" s="9" t="str">
        <f t="shared" si="125"/>
        <v/>
      </c>
      <c r="AY191" s="7" t="str">
        <f t="shared" si="107"/>
        <v/>
      </c>
      <c r="AZ191" s="7" t="str">
        <f t="shared" si="126"/>
        <v/>
      </c>
      <c r="BA191" s="7" t="str">
        <f t="shared" si="108"/>
        <v/>
      </c>
      <c r="BB191" s="7" t="str">
        <f t="shared" si="127"/>
        <v/>
      </c>
      <c r="BC191" s="7" t="str">
        <f t="shared" si="109"/>
        <v/>
      </c>
    </row>
    <row r="192" spans="1:55" x14ac:dyDescent="0.35">
      <c r="A192" s="3" t="e">
        <f>IF(ROWS(A$15:A192)-1&gt;$D$10,"",ROWS(A$15:A192)-1)</f>
        <v>#REF!</v>
      </c>
      <c r="B192" s="9" t="e">
        <f t="shared" si="110"/>
        <v>#REF!</v>
      </c>
      <c r="C192" s="7" t="e">
        <f t="shared" si="87"/>
        <v>#REF!</v>
      </c>
      <c r="D192" s="7" t="e">
        <f t="shared" si="111"/>
        <v>#REF!</v>
      </c>
      <c r="E192" s="7" t="e">
        <f t="shared" si="88"/>
        <v>#REF!</v>
      </c>
      <c r="F192" s="7" t="e">
        <f t="shared" si="112"/>
        <v>#REF!</v>
      </c>
      <c r="G192" s="7" t="e">
        <f t="shared" si="89"/>
        <v>#REF!</v>
      </c>
      <c r="I192" s="3" t="e">
        <f>IF(ROWS(I$15:I192)-1&gt;$L$10,"",ROWS(I$15:I192)-1)</f>
        <v>#REF!</v>
      </c>
      <c r="J192" s="9" t="e">
        <f t="shared" si="113"/>
        <v>#REF!</v>
      </c>
      <c r="K192" s="7" t="e">
        <f t="shared" si="90"/>
        <v>#REF!</v>
      </c>
      <c r="L192" s="7" t="e">
        <f t="shared" si="114"/>
        <v>#REF!</v>
      </c>
      <c r="M192" s="7" t="e">
        <f t="shared" si="91"/>
        <v>#REF!</v>
      </c>
      <c r="N192" s="7" t="e">
        <f t="shared" si="115"/>
        <v>#REF!</v>
      </c>
      <c r="O192" s="7" t="e">
        <f t="shared" si="92"/>
        <v>#REF!</v>
      </c>
      <c r="Q192" s="3" t="str">
        <f>IF(ROWS(Q$15:Q192)-1&gt;$T$10,"",ROWS(Q$15:Q192)-1)</f>
        <v/>
      </c>
      <c r="R192" s="9" t="str">
        <f t="shared" si="116"/>
        <v/>
      </c>
      <c r="S192" s="7" t="str">
        <f t="shared" si="93"/>
        <v/>
      </c>
      <c r="T192" s="7" t="str">
        <f t="shared" si="94"/>
        <v/>
      </c>
      <c r="U192" s="7" t="str">
        <f t="shared" si="95"/>
        <v/>
      </c>
      <c r="V192" s="7" t="str">
        <f t="shared" si="96"/>
        <v/>
      </c>
      <c r="W192" s="7" t="str">
        <f t="shared" si="97"/>
        <v/>
      </c>
      <c r="X192" s="7"/>
      <c r="Y192" s="3" t="str">
        <f>IF(ROWS(Y$15:Y192)-1&gt;$AB$10,"",ROWS(Y$15:Y192)-1)</f>
        <v/>
      </c>
      <c r="Z192" s="9" t="str">
        <f t="shared" si="117"/>
        <v/>
      </c>
      <c r="AA192" s="7" t="str">
        <f t="shared" si="98"/>
        <v/>
      </c>
      <c r="AB192" s="7" t="str">
        <f t="shared" si="99"/>
        <v/>
      </c>
      <c r="AC192" s="7" t="str">
        <f t="shared" si="100"/>
        <v/>
      </c>
      <c r="AD192" s="7" t="str">
        <f t="shared" si="86"/>
        <v/>
      </c>
      <c r="AE192" s="7" t="str">
        <f t="shared" si="101"/>
        <v/>
      </c>
      <c r="AG192" s="3" t="str">
        <f>IF(ROWS(AG$15:AG192)-1&gt;$AJ$10,"",ROWS(AG$15:AG192)-1)</f>
        <v/>
      </c>
      <c r="AH192" s="9" t="str">
        <f t="shared" si="118"/>
        <v/>
      </c>
      <c r="AI192" s="7" t="str">
        <f t="shared" si="102"/>
        <v/>
      </c>
      <c r="AJ192" s="7" t="str">
        <f t="shared" si="119"/>
        <v/>
      </c>
      <c r="AK192" s="7" t="str">
        <f t="shared" si="103"/>
        <v/>
      </c>
      <c r="AL192" s="7" t="str">
        <f t="shared" si="120"/>
        <v/>
      </c>
      <c r="AM192" s="7" t="str">
        <f t="shared" si="104"/>
        <v/>
      </c>
      <c r="AO192" s="3" t="str">
        <f>IF(ROWS(AO$15:AO192)-1&gt;$AR$10,"",ROWS(AO$15:AO192)-1)</f>
        <v/>
      </c>
      <c r="AP192" s="9" t="str">
        <f t="shared" si="121"/>
        <v/>
      </c>
      <c r="AQ192" s="7" t="str">
        <f t="shared" si="105"/>
        <v/>
      </c>
      <c r="AR192" s="7" t="str">
        <f t="shared" si="122"/>
        <v/>
      </c>
      <c r="AS192" s="7" t="str">
        <f t="shared" si="123"/>
        <v/>
      </c>
      <c r="AT192" s="7" t="str">
        <f t="shared" si="124"/>
        <v/>
      </c>
      <c r="AU192" s="7" t="str">
        <f t="shared" si="106"/>
        <v/>
      </c>
      <c r="AW192" s="3" t="str">
        <f>IF(ROWS(AW$15:AW192)-1&gt;$AZ$10,"",ROWS(AW$15:AW192)-1)</f>
        <v/>
      </c>
      <c r="AX192" s="9" t="str">
        <f t="shared" si="125"/>
        <v/>
      </c>
      <c r="AY192" s="7" t="str">
        <f t="shared" si="107"/>
        <v/>
      </c>
      <c r="AZ192" s="7" t="str">
        <f t="shared" si="126"/>
        <v/>
      </c>
      <c r="BA192" s="7" t="str">
        <f t="shared" si="108"/>
        <v/>
      </c>
      <c r="BB192" s="7" t="str">
        <f t="shared" si="127"/>
        <v/>
      </c>
      <c r="BC192" s="7" t="str">
        <f t="shared" si="109"/>
        <v/>
      </c>
    </row>
    <row r="193" spans="1:55" x14ac:dyDescent="0.35">
      <c r="A193" s="3" t="e">
        <f>IF(ROWS(A$15:A193)-1&gt;$D$10,"",ROWS(A$15:A193)-1)</f>
        <v>#REF!</v>
      </c>
      <c r="B193" s="9" t="e">
        <f t="shared" si="110"/>
        <v>#REF!</v>
      </c>
      <c r="C193" s="7" t="e">
        <f t="shared" si="87"/>
        <v>#REF!</v>
      </c>
      <c r="D193" s="7" t="e">
        <f t="shared" si="111"/>
        <v>#REF!</v>
      </c>
      <c r="E193" s="7" t="e">
        <f t="shared" si="88"/>
        <v>#REF!</v>
      </c>
      <c r="F193" s="7" t="e">
        <f t="shared" si="112"/>
        <v>#REF!</v>
      </c>
      <c r="G193" s="7" t="e">
        <f t="shared" si="89"/>
        <v>#REF!</v>
      </c>
      <c r="I193" s="3" t="e">
        <f>IF(ROWS(I$15:I193)-1&gt;$L$10,"",ROWS(I$15:I193)-1)</f>
        <v>#REF!</v>
      </c>
      <c r="J193" s="9" t="e">
        <f t="shared" si="113"/>
        <v>#REF!</v>
      </c>
      <c r="K193" s="7" t="e">
        <f t="shared" si="90"/>
        <v>#REF!</v>
      </c>
      <c r="L193" s="7" t="e">
        <f t="shared" si="114"/>
        <v>#REF!</v>
      </c>
      <c r="M193" s="7" t="e">
        <f t="shared" si="91"/>
        <v>#REF!</v>
      </c>
      <c r="N193" s="7" t="e">
        <f t="shared" si="115"/>
        <v>#REF!</v>
      </c>
      <c r="O193" s="7" t="e">
        <f t="shared" si="92"/>
        <v>#REF!</v>
      </c>
      <c r="Q193" s="3" t="str">
        <f>IF(ROWS(Q$15:Q193)-1&gt;$T$10,"",ROWS(Q$15:Q193)-1)</f>
        <v/>
      </c>
      <c r="R193" s="9" t="str">
        <f t="shared" si="116"/>
        <v/>
      </c>
      <c r="S193" s="7" t="str">
        <f t="shared" si="93"/>
        <v/>
      </c>
      <c r="T193" s="7" t="str">
        <f t="shared" si="94"/>
        <v/>
      </c>
      <c r="U193" s="7" t="str">
        <f t="shared" si="95"/>
        <v/>
      </c>
      <c r="V193" s="7" t="str">
        <f t="shared" si="96"/>
        <v/>
      </c>
      <c r="W193" s="7" t="str">
        <f t="shared" si="97"/>
        <v/>
      </c>
      <c r="X193" s="7"/>
      <c r="Y193" s="3" t="str">
        <f>IF(ROWS(Y$15:Y193)-1&gt;$AB$10,"",ROWS(Y$15:Y193)-1)</f>
        <v/>
      </c>
      <c r="Z193" s="9" t="str">
        <f t="shared" si="117"/>
        <v/>
      </c>
      <c r="AA193" s="7" t="str">
        <f t="shared" si="98"/>
        <v/>
      </c>
      <c r="AB193" s="7" t="str">
        <f t="shared" si="99"/>
        <v/>
      </c>
      <c r="AC193" s="7" t="str">
        <f t="shared" si="100"/>
        <v/>
      </c>
      <c r="AD193" s="7" t="str">
        <f t="shared" si="86"/>
        <v/>
      </c>
      <c r="AE193" s="7" t="str">
        <f t="shared" si="101"/>
        <v/>
      </c>
      <c r="AG193" s="3" t="str">
        <f>IF(ROWS(AG$15:AG193)-1&gt;$AJ$10,"",ROWS(AG$15:AG193)-1)</f>
        <v/>
      </c>
      <c r="AH193" s="9" t="str">
        <f t="shared" si="118"/>
        <v/>
      </c>
      <c r="AI193" s="7" t="str">
        <f t="shared" si="102"/>
        <v/>
      </c>
      <c r="AJ193" s="7" t="str">
        <f t="shared" si="119"/>
        <v/>
      </c>
      <c r="AK193" s="7" t="str">
        <f t="shared" si="103"/>
        <v/>
      </c>
      <c r="AL193" s="7" t="str">
        <f t="shared" si="120"/>
        <v/>
      </c>
      <c r="AM193" s="7" t="str">
        <f t="shared" si="104"/>
        <v/>
      </c>
      <c r="AO193" s="3" t="str">
        <f>IF(ROWS(AO$15:AO193)-1&gt;$AR$10,"",ROWS(AO$15:AO193)-1)</f>
        <v/>
      </c>
      <c r="AP193" s="9" t="str">
        <f t="shared" si="121"/>
        <v/>
      </c>
      <c r="AQ193" s="7" t="str">
        <f t="shared" si="105"/>
        <v/>
      </c>
      <c r="AR193" s="7" t="str">
        <f t="shared" si="122"/>
        <v/>
      </c>
      <c r="AS193" s="7" t="str">
        <f t="shared" si="123"/>
        <v/>
      </c>
      <c r="AT193" s="7" t="str">
        <f t="shared" si="124"/>
        <v/>
      </c>
      <c r="AU193" s="7" t="str">
        <f t="shared" si="106"/>
        <v/>
      </c>
      <c r="AW193" s="3" t="str">
        <f>IF(ROWS(AW$15:AW193)-1&gt;$AZ$10,"",ROWS(AW$15:AW193)-1)</f>
        <v/>
      </c>
      <c r="AX193" s="9" t="str">
        <f t="shared" si="125"/>
        <v/>
      </c>
      <c r="AY193" s="7" t="str">
        <f t="shared" si="107"/>
        <v/>
      </c>
      <c r="AZ193" s="7" t="str">
        <f t="shared" si="126"/>
        <v/>
      </c>
      <c r="BA193" s="7" t="str">
        <f t="shared" si="108"/>
        <v/>
      </c>
      <c r="BB193" s="7" t="str">
        <f t="shared" si="127"/>
        <v/>
      </c>
      <c r="BC193" s="7" t="str">
        <f t="shared" si="109"/>
        <v/>
      </c>
    </row>
    <row r="194" spans="1:55" x14ac:dyDescent="0.35">
      <c r="A194" s="3" t="e">
        <f>IF(ROWS(A$15:A194)-1&gt;$D$10,"",ROWS(A$15:A194)-1)</f>
        <v>#REF!</v>
      </c>
      <c r="B194" s="9" t="e">
        <f t="shared" si="110"/>
        <v>#REF!</v>
      </c>
      <c r="C194" s="7" t="e">
        <f t="shared" si="87"/>
        <v>#REF!</v>
      </c>
      <c r="D194" s="7" t="e">
        <f t="shared" si="111"/>
        <v>#REF!</v>
      </c>
      <c r="E194" s="7" t="e">
        <f t="shared" si="88"/>
        <v>#REF!</v>
      </c>
      <c r="F194" s="7" t="e">
        <f t="shared" si="112"/>
        <v>#REF!</v>
      </c>
      <c r="G194" s="7" t="e">
        <f t="shared" si="89"/>
        <v>#REF!</v>
      </c>
      <c r="I194" s="3" t="e">
        <f>IF(ROWS(I$15:I194)-1&gt;$L$10,"",ROWS(I$15:I194)-1)</f>
        <v>#REF!</v>
      </c>
      <c r="J194" s="9" t="e">
        <f t="shared" si="113"/>
        <v>#REF!</v>
      </c>
      <c r="K194" s="7" t="e">
        <f t="shared" si="90"/>
        <v>#REF!</v>
      </c>
      <c r="L194" s="7" t="e">
        <f t="shared" si="114"/>
        <v>#REF!</v>
      </c>
      <c r="M194" s="7" t="e">
        <f t="shared" si="91"/>
        <v>#REF!</v>
      </c>
      <c r="N194" s="7" t="e">
        <f t="shared" si="115"/>
        <v>#REF!</v>
      </c>
      <c r="O194" s="7" t="e">
        <f t="shared" si="92"/>
        <v>#REF!</v>
      </c>
      <c r="Q194" s="3" t="str">
        <f>IF(ROWS(Q$15:Q194)-1&gt;$T$10,"",ROWS(Q$15:Q194)-1)</f>
        <v/>
      </c>
      <c r="R194" s="9" t="str">
        <f t="shared" si="116"/>
        <v/>
      </c>
      <c r="S194" s="7" t="str">
        <f t="shared" si="93"/>
        <v/>
      </c>
      <c r="T194" s="7" t="str">
        <f t="shared" si="94"/>
        <v/>
      </c>
      <c r="U194" s="7" t="str">
        <f t="shared" si="95"/>
        <v/>
      </c>
      <c r="V194" s="7" t="str">
        <f t="shared" si="96"/>
        <v/>
      </c>
      <c r="W194" s="7" t="str">
        <f t="shared" si="97"/>
        <v/>
      </c>
      <c r="X194" s="7"/>
      <c r="Y194" s="3" t="str">
        <f>IF(ROWS(Y$15:Y194)-1&gt;$AB$10,"",ROWS(Y$15:Y194)-1)</f>
        <v/>
      </c>
      <c r="Z194" s="9" t="str">
        <f t="shared" si="117"/>
        <v/>
      </c>
      <c r="AA194" s="7" t="str">
        <f t="shared" si="98"/>
        <v/>
      </c>
      <c r="AB194" s="7" t="str">
        <f t="shared" si="99"/>
        <v/>
      </c>
      <c r="AC194" s="7" t="str">
        <f t="shared" si="100"/>
        <v/>
      </c>
      <c r="AD194" s="7" t="str">
        <f t="shared" si="86"/>
        <v/>
      </c>
      <c r="AE194" s="7" t="str">
        <f t="shared" si="101"/>
        <v/>
      </c>
      <c r="AG194" s="3" t="str">
        <f>IF(ROWS(AG$15:AG194)-1&gt;$AJ$10,"",ROWS(AG$15:AG194)-1)</f>
        <v/>
      </c>
      <c r="AH194" s="9" t="str">
        <f t="shared" si="118"/>
        <v/>
      </c>
      <c r="AI194" s="7" t="str">
        <f t="shared" si="102"/>
        <v/>
      </c>
      <c r="AJ194" s="7" t="str">
        <f t="shared" si="119"/>
        <v/>
      </c>
      <c r="AK194" s="7" t="str">
        <f t="shared" si="103"/>
        <v/>
      </c>
      <c r="AL194" s="7" t="str">
        <f t="shared" si="120"/>
        <v/>
      </c>
      <c r="AM194" s="7" t="str">
        <f t="shared" si="104"/>
        <v/>
      </c>
      <c r="AO194" s="3" t="str">
        <f>IF(ROWS(AO$15:AO194)-1&gt;$AR$10,"",ROWS(AO$15:AO194)-1)</f>
        <v/>
      </c>
      <c r="AP194" s="9" t="str">
        <f t="shared" si="121"/>
        <v/>
      </c>
      <c r="AQ194" s="7" t="str">
        <f t="shared" si="105"/>
        <v/>
      </c>
      <c r="AR194" s="7" t="str">
        <f t="shared" si="122"/>
        <v/>
      </c>
      <c r="AS194" s="7" t="str">
        <f t="shared" si="123"/>
        <v/>
      </c>
      <c r="AT194" s="7" t="str">
        <f t="shared" si="124"/>
        <v/>
      </c>
      <c r="AU194" s="7" t="str">
        <f t="shared" si="106"/>
        <v/>
      </c>
      <c r="AW194" s="3" t="str">
        <f>IF(ROWS(AW$15:AW194)-1&gt;$AZ$10,"",ROWS(AW$15:AW194)-1)</f>
        <v/>
      </c>
      <c r="AX194" s="9" t="str">
        <f t="shared" si="125"/>
        <v/>
      </c>
      <c r="AY194" s="7" t="str">
        <f t="shared" si="107"/>
        <v/>
      </c>
      <c r="AZ194" s="7" t="str">
        <f t="shared" si="126"/>
        <v/>
      </c>
      <c r="BA194" s="7" t="str">
        <f t="shared" si="108"/>
        <v/>
      </c>
      <c r="BB194" s="7" t="str">
        <f t="shared" si="127"/>
        <v/>
      </c>
      <c r="BC194" s="7" t="str">
        <f t="shared" si="109"/>
        <v/>
      </c>
    </row>
    <row r="195" spans="1:55" x14ac:dyDescent="0.35">
      <c r="A195" s="3" t="e">
        <f>IF(ROWS(A$15:A195)-1&gt;$D$10,"",ROWS(A$15:A195)-1)</f>
        <v>#REF!</v>
      </c>
      <c r="B195" s="9" t="e">
        <f t="shared" si="110"/>
        <v>#REF!</v>
      </c>
      <c r="C195" s="7" t="e">
        <f t="shared" si="87"/>
        <v>#REF!</v>
      </c>
      <c r="D195" s="7" t="e">
        <f t="shared" si="111"/>
        <v>#REF!</v>
      </c>
      <c r="E195" s="7" t="e">
        <f t="shared" si="88"/>
        <v>#REF!</v>
      </c>
      <c r="F195" s="7" t="e">
        <f t="shared" si="112"/>
        <v>#REF!</v>
      </c>
      <c r="G195" s="7" t="e">
        <f t="shared" si="89"/>
        <v>#REF!</v>
      </c>
      <c r="I195" s="3" t="e">
        <f>IF(ROWS(I$15:I195)-1&gt;$L$10,"",ROWS(I$15:I195)-1)</f>
        <v>#REF!</v>
      </c>
      <c r="J195" s="9" t="e">
        <f t="shared" si="113"/>
        <v>#REF!</v>
      </c>
      <c r="K195" s="7" t="e">
        <f t="shared" si="90"/>
        <v>#REF!</v>
      </c>
      <c r="L195" s="7" t="e">
        <f t="shared" si="114"/>
        <v>#REF!</v>
      </c>
      <c r="M195" s="7" t="e">
        <f t="shared" si="91"/>
        <v>#REF!</v>
      </c>
      <c r="N195" s="7" t="e">
        <f t="shared" si="115"/>
        <v>#REF!</v>
      </c>
      <c r="O195" s="7" t="e">
        <f t="shared" si="92"/>
        <v>#REF!</v>
      </c>
      <c r="Q195" s="3" t="str">
        <f>IF(ROWS(Q$15:Q195)-1&gt;$T$10,"",ROWS(Q$15:Q195)-1)</f>
        <v/>
      </c>
      <c r="R195" s="9" t="str">
        <f t="shared" si="116"/>
        <v/>
      </c>
      <c r="S195" s="7" t="str">
        <f t="shared" si="93"/>
        <v/>
      </c>
      <c r="T195" s="7" t="str">
        <f t="shared" si="94"/>
        <v/>
      </c>
      <c r="U195" s="7" t="str">
        <f t="shared" si="95"/>
        <v/>
      </c>
      <c r="V195" s="7" t="str">
        <f t="shared" si="96"/>
        <v/>
      </c>
      <c r="W195" s="7" t="str">
        <f t="shared" si="97"/>
        <v/>
      </c>
      <c r="X195" s="7"/>
      <c r="Y195" s="3" t="str">
        <f>IF(ROWS(Y$15:Y195)-1&gt;$AB$10,"",ROWS(Y$15:Y195)-1)</f>
        <v/>
      </c>
      <c r="Z195" s="9" t="str">
        <f t="shared" si="117"/>
        <v/>
      </c>
      <c r="AA195" s="7" t="str">
        <f t="shared" si="98"/>
        <v/>
      </c>
      <c r="AB195" s="7" t="str">
        <f t="shared" si="99"/>
        <v/>
      </c>
      <c r="AC195" s="7" t="str">
        <f t="shared" si="100"/>
        <v/>
      </c>
      <c r="AD195" s="7" t="str">
        <f t="shared" si="86"/>
        <v/>
      </c>
      <c r="AE195" s="7" t="str">
        <f t="shared" si="101"/>
        <v/>
      </c>
      <c r="AG195" s="3" t="str">
        <f>IF(ROWS(AG$15:AG195)-1&gt;$AJ$10,"",ROWS(AG$15:AG195)-1)</f>
        <v/>
      </c>
      <c r="AH195" s="9" t="str">
        <f t="shared" si="118"/>
        <v/>
      </c>
      <c r="AI195" s="7" t="str">
        <f t="shared" si="102"/>
        <v/>
      </c>
      <c r="AJ195" s="7" t="str">
        <f t="shared" si="119"/>
        <v/>
      </c>
      <c r="AK195" s="7" t="str">
        <f t="shared" si="103"/>
        <v/>
      </c>
      <c r="AL195" s="7" t="str">
        <f t="shared" si="120"/>
        <v/>
      </c>
      <c r="AM195" s="7" t="str">
        <f t="shared" si="104"/>
        <v/>
      </c>
      <c r="AO195" s="3" t="str">
        <f>IF(ROWS(AO$15:AO195)-1&gt;$AR$10,"",ROWS(AO$15:AO195)-1)</f>
        <v/>
      </c>
      <c r="AP195" s="9" t="str">
        <f t="shared" si="121"/>
        <v/>
      </c>
      <c r="AQ195" s="7" t="str">
        <f t="shared" si="105"/>
        <v/>
      </c>
      <c r="AR195" s="7" t="str">
        <f t="shared" si="122"/>
        <v/>
      </c>
      <c r="AS195" s="7" t="str">
        <f t="shared" si="123"/>
        <v/>
      </c>
      <c r="AT195" s="7" t="str">
        <f t="shared" si="124"/>
        <v/>
      </c>
      <c r="AU195" s="7" t="str">
        <f t="shared" si="106"/>
        <v/>
      </c>
      <c r="AW195" s="3" t="str">
        <f>IF(ROWS(AW$15:AW195)-1&gt;$AZ$10,"",ROWS(AW$15:AW195)-1)</f>
        <v/>
      </c>
      <c r="AX195" s="9" t="str">
        <f t="shared" si="125"/>
        <v/>
      </c>
      <c r="AY195" s="7" t="str">
        <f t="shared" si="107"/>
        <v/>
      </c>
      <c r="AZ195" s="7" t="str">
        <f t="shared" si="126"/>
        <v/>
      </c>
      <c r="BA195" s="7" t="str">
        <f t="shared" si="108"/>
        <v/>
      </c>
      <c r="BB195" s="7" t="str">
        <f t="shared" si="127"/>
        <v/>
      </c>
      <c r="BC195" s="7" t="str">
        <f t="shared" si="109"/>
        <v/>
      </c>
    </row>
    <row r="196" spans="1:55" x14ac:dyDescent="0.35">
      <c r="A196" s="3" t="e">
        <f>IF(ROWS(A$15:A196)-1&gt;$D$10,"",ROWS(A$15:A196)-1)</f>
        <v>#REF!</v>
      </c>
      <c r="B196" s="9" t="e">
        <f t="shared" si="110"/>
        <v>#REF!</v>
      </c>
      <c r="C196" s="7" t="e">
        <f t="shared" si="87"/>
        <v>#REF!</v>
      </c>
      <c r="D196" s="7" t="e">
        <f t="shared" si="111"/>
        <v>#REF!</v>
      </c>
      <c r="E196" s="7" t="e">
        <f t="shared" si="88"/>
        <v>#REF!</v>
      </c>
      <c r="F196" s="7" t="e">
        <f t="shared" si="112"/>
        <v>#REF!</v>
      </c>
      <c r="G196" s="7" t="e">
        <f t="shared" si="89"/>
        <v>#REF!</v>
      </c>
      <c r="I196" s="3" t="e">
        <f>IF(ROWS(I$15:I196)-1&gt;$L$10,"",ROWS(I$15:I196)-1)</f>
        <v>#REF!</v>
      </c>
      <c r="J196" s="9" t="e">
        <f t="shared" si="113"/>
        <v>#REF!</v>
      </c>
      <c r="K196" s="7" t="e">
        <f t="shared" si="90"/>
        <v>#REF!</v>
      </c>
      <c r="L196" s="7" t="e">
        <f t="shared" si="114"/>
        <v>#REF!</v>
      </c>
      <c r="M196" s="7" t="e">
        <f t="shared" si="91"/>
        <v>#REF!</v>
      </c>
      <c r="N196" s="7" t="e">
        <f t="shared" si="115"/>
        <v>#REF!</v>
      </c>
      <c r="O196" s="7" t="e">
        <f t="shared" si="92"/>
        <v>#REF!</v>
      </c>
      <c r="Q196" s="3" t="str">
        <f>IF(ROWS(Q$15:Q196)-1&gt;$T$10,"",ROWS(Q$15:Q196)-1)</f>
        <v/>
      </c>
      <c r="R196" s="9" t="str">
        <f t="shared" si="116"/>
        <v/>
      </c>
      <c r="S196" s="7" t="str">
        <f t="shared" si="93"/>
        <v/>
      </c>
      <c r="T196" s="7" t="str">
        <f t="shared" si="94"/>
        <v/>
      </c>
      <c r="U196" s="7" t="str">
        <f t="shared" si="95"/>
        <v/>
      </c>
      <c r="V196" s="7" t="str">
        <f t="shared" si="96"/>
        <v/>
      </c>
      <c r="W196" s="7" t="str">
        <f t="shared" si="97"/>
        <v/>
      </c>
      <c r="X196" s="7"/>
      <c r="Y196" s="3" t="str">
        <f>IF(ROWS(Y$15:Y196)-1&gt;$AB$10,"",ROWS(Y$15:Y196)-1)</f>
        <v/>
      </c>
      <c r="Z196" s="9" t="str">
        <f t="shared" si="117"/>
        <v/>
      </c>
      <c r="AA196" s="7" t="str">
        <f t="shared" si="98"/>
        <v/>
      </c>
      <c r="AB196" s="7" t="str">
        <f t="shared" si="99"/>
        <v/>
      </c>
      <c r="AC196" s="7" t="str">
        <f t="shared" si="100"/>
        <v/>
      </c>
      <c r="AD196" s="7" t="str">
        <f t="shared" si="86"/>
        <v/>
      </c>
      <c r="AE196" s="7" t="str">
        <f t="shared" si="101"/>
        <v/>
      </c>
      <c r="AG196" s="3" t="str">
        <f>IF(ROWS(AG$15:AG196)-1&gt;$AJ$10,"",ROWS(AG$15:AG196)-1)</f>
        <v/>
      </c>
      <c r="AH196" s="9" t="str">
        <f t="shared" si="118"/>
        <v/>
      </c>
      <c r="AI196" s="7" t="str">
        <f t="shared" si="102"/>
        <v/>
      </c>
      <c r="AJ196" s="7" t="str">
        <f t="shared" si="119"/>
        <v/>
      </c>
      <c r="AK196" s="7" t="str">
        <f t="shared" si="103"/>
        <v/>
      </c>
      <c r="AL196" s="7" t="str">
        <f t="shared" si="120"/>
        <v/>
      </c>
      <c r="AM196" s="7" t="str">
        <f t="shared" si="104"/>
        <v/>
      </c>
      <c r="AO196" s="3" t="str">
        <f>IF(ROWS(AO$15:AO196)-1&gt;$AR$10,"",ROWS(AO$15:AO196)-1)</f>
        <v/>
      </c>
      <c r="AP196" s="9" t="str">
        <f t="shared" si="121"/>
        <v/>
      </c>
      <c r="AQ196" s="7" t="str">
        <f t="shared" si="105"/>
        <v/>
      </c>
      <c r="AR196" s="7" t="str">
        <f t="shared" si="122"/>
        <v/>
      </c>
      <c r="AS196" s="7" t="str">
        <f t="shared" si="123"/>
        <v/>
      </c>
      <c r="AT196" s="7" t="str">
        <f t="shared" si="124"/>
        <v/>
      </c>
      <c r="AU196" s="7" t="str">
        <f t="shared" si="106"/>
        <v/>
      </c>
      <c r="AW196" s="3" t="str">
        <f>IF(ROWS(AW$15:AW196)-1&gt;$AZ$10,"",ROWS(AW$15:AW196)-1)</f>
        <v/>
      </c>
      <c r="AX196" s="9" t="str">
        <f t="shared" si="125"/>
        <v/>
      </c>
      <c r="AY196" s="7" t="str">
        <f t="shared" si="107"/>
        <v/>
      </c>
      <c r="AZ196" s="7" t="str">
        <f t="shared" si="126"/>
        <v/>
      </c>
      <c r="BA196" s="7" t="str">
        <f t="shared" si="108"/>
        <v/>
      </c>
      <c r="BB196" s="7" t="str">
        <f t="shared" si="127"/>
        <v/>
      </c>
      <c r="BC196" s="7" t="str">
        <f t="shared" si="109"/>
        <v/>
      </c>
    </row>
    <row r="197" spans="1:55" x14ac:dyDescent="0.35">
      <c r="A197" s="3" t="e">
        <f>IF(ROWS(A$15:A197)-1&gt;$D$10,"",ROWS(A$15:A197)-1)</f>
        <v>#REF!</v>
      </c>
      <c r="B197" s="9" t="e">
        <f t="shared" si="110"/>
        <v>#REF!</v>
      </c>
      <c r="C197" s="7" t="e">
        <f t="shared" si="87"/>
        <v>#REF!</v>
      </c>
      <c r="D197" s="7" t="e">
        <f t="shared" si="111"/>
        <v>#REF!</v>
      </c>
      <c r="E197" s="7" t="e">
        <f t="shared" si="88"/>
        <v>#REF!</v>
      </c>
      <c r="F197" s="7" t="e">
        <f t="shared" si="112"/>
        <v>#REF!</v>
      </c>
      <c r="G197" s="7" t="e">
        <f t="shared" si="89"/>
        <v>#REF!</v>
      </c>
      <c r="I197" s="3" t="e">
        <f>IF(ROWS(I$15:I197)-1&gt;$L$10,"",ROWS(I$15:I197)-1)</f>
        <v>#REF!</v>
      </c>
      <c r="J197" s="9" t="e">
        <f t="shared" si="113"/>
        <v>#REF!</v>
      </c>
      <c r="K197" s="7" t="e">
        <f t="shared" si="90"/>
        <v>#REF!</v>
      </c>
      <c r="L197" s="7" t="e">
        <f t="shared" si="114"/>
        <v>#REF!</v>
      </c>
      <c r="M197" s="7" t="e">
        <f t="shared" si="91"/>
        <v>#REF!</v>
      </c>
      <c r="N197" s="7" t="e">
        <f t="shared" si="115"/>
        <v>#REF!</v>
      </c>
      <c r="O197" s="7" t="e">
        <f t="shared" si="92"/>
        <v>#REF!</v>
      </c>
      <c r="Q197" s="3" t="str">
        <f>IF(ROWS(Q$15:Q197)-1&gt;$T$10,"",ROWS(Q$15:Q197)-1)</f>
        <v/>
      </c>
      <c r="R197" s="9" t="str">
        <f t="shared" si="116"/>
        <v/>
      </c>
      <c r="S197" s="7" t="str">
        <f t="shared" si="93"/>
        <v/>
      </c>
      <c r="T197" s="7" t="str">
        <f t="shared" si="94"/>
        <v/>
      </c>
      <c r="U197" s="7" t="str">
        <f t="shared" si="95"/>
        <v/>
      </c>
      <c r="V197" s="7" t="str">
        <f t="shared" si="96"/>
        <v/>
      </c>
      <c r="W197" s="7" t="str">
        <f t="shared" si="97"/>
        <v/>
      </c>
      <c r="X197" s="7"/>
      <c r="Y197" s="3" t="str">
        <f>IF(ROWS(Y$15:Y197)-1&gt;$AB$10,"",ROWS(Y$15:Y197)-1)</f>
        <v/>
      </c>
      <c r="Z197" s="9" t="str">
        <f t="shared" si="117"/>
        <v/>
      </c>
      <c r="AA197" s="7" t="str">
        <f t="shared" si="98"/>
        <v/>
      </c>
      <c r="AB197" s="7" t="str">
        <f t="shared" si="99"/>
        <v/>
      </c>
      <c r="AC197" s="7" t="str">
        <f t="shared" si="100"/>
        <v/>
      </c>
      <c r="AD197" s="7" t="str">
        <f t="shared" si="86"/>
        <v/>
      </c>
      <c r="AE197" s="7" t="str">
        <f t="shared" si="101"/>
        <v/>
      </c>
      <c r="AG197" s="3" t="str">
        <f>IF(ROWS(AG$15:AG197)-1&gt;$AJ$10,"",ROWS(AG$15:AG197)-1)</f>
        <v/>
      </c>
      <c r="AH197" s="9" t="str">
        <f t="shared" si="118"/>
        <v/>
      </c>
      <c r="AI197" s="7" t="str">
        <f t="shared" si="102"/>
        <v/>
      </c>
      <c r="AJ197" s="7" t="str">
        <f t="shared" si="119"/>
        <v/>
      </c>
      <c r="AK197" s="7" t="str">
        <f t="shared" si="103"/>
        <v/>
      </c>
      <c r="AL197" s="7" t="str">
        <f t="shared" si="120"/>
        <v/>
      </c>
      <c r="AM197" s="7" t="str">
        <f t="shared" si="104"/>
        <v/>
      </c>
      <c r="AO197" s="3" t="str">
        <f>IF(ROWS(AO$15:AO197)-1&gt;$AR$10,"",ROWS(AO$15:AO197)-1)</f>
        <v/>
      </c>
      <c r="AP197" s="9" t="str">
        <f t="shared" si="121"/>
        <v/>
      </c>
      <c r="AQ197" s="7" t="str">
        <f t="shared" si="105"/>
        <v/>
      </c>
      <c r="AR197" s="7" t="str">
        <f t="shared" si="122"/>
        <v/>
      </c>
      <c r="AS197" s="7" t="str">
        <f t="shared" si="123"/>
        <v/>
      </c>
      <c r="AT197" s="7" t="str">
        <f t="shared" si="124"/>
        <v/>
      </c>
      <c r="AU197" s="7" t="str">
        <f t="shared" si="106"/>
        <v/>
      </c>
      <c r="AW197" s="3" t="str">
        <f>IF(ROWS(AW$15:AW197)-1&gt;$AZ$10,"",ROWS(AW$15:AW197)-1)</f>
        <v/>
      </c>
      <c r="AX197" s="9" t="str">
        <f t="shared" si="125"/>
        <v/>
      </c>
      <c r="AY197" s="7" t="str">
        <f t="shared" si="107"/>
        <v/>
      </c>
      <c r="AZ197" s="7" t="str">
        <f t="shared" si="126"/>
        <v/>
      </c>
      <c r="BA197" s="7" t="str">
        <f t="shared" si="108"/>
        <v/>
      </c>
      <c r="BB197" s="7" t="str">
        <f t="shared" si="127"/>
        <v/>
      </c>
      <c r="BC197" s="7" t="str">
        <f t="shared" si="109"/>
        <v/>
      </c>
    </row>
    <row r="198" spans="1:55" x14ac:dyDescent="0.35">
      <c r="A198" s="3" t="e">
        <f>IF(ROWS(A$15:A198)-1&gt;$D$10,"",ROWS(A$15:A198)-1)</f>
        <v>#REF!</v>
      </c>
      <c r="B198" s="9" t="e">
        <f t="shared" si="110"/>
        <v>#REF!</v>
      </c>
      <c r="C198" s="7" t="e">
        <f t="shared" si="87"/>
        <v>#REF!</v>
      </c>
      <c r="D198" s="7" t="e">
        <f t="shared" si="111"/>
        <v>#REF!</v>
      </c>
      <c r="E198" s="7" t="e">
        <f t="shared" si="88"/>
        <v>#REF!</v>
      </c>
      <c r="F198" s="7" t="e">
        <f t="shared" si="112"/>
        <v>#REF!</v>
      </c>
      <c r="G198" s="7" t="e">
        <f t="shared" si="89"/>
        <v>#REF!</v>
      </c>
      <c r="I198" s="3" t="e">
        <f>IF(ROWS(I$15:I198)-1&gt;$L$10,"",ROWS(I$15:I198)-1)</f>
        <v>#REF!</v>
      </c>
      <c r="J198" s="9" t="e">
        <f t="shared" si="113"/>
        <v>#REF!</v>
      </c>
      <c r="K198" s="7" t="e">
        <f t="shared" si="90"/>
        <v>#REF!</v>
      </c>
      <c r="L198" s="7" t="e">
        <f t="shared" si="114"/>
        <v>#REF!</v>
      </c>
      <c r="M198" s="7" t="e">
        <f t="shared" si="91"/>
        <v>#REF!</v>
      </c>
      <c r="N198" s="7" t="e">
        <f t="shared" si="115"/>
        <v>#REF!</v>
      </c>
      <c r="O198" s="7" t="e">
        <f t="shared" si="92"/>
        <v>#REF!</v>
      </c>
      <c r="Q198" s="3" t="str">
        <f>IF(ROWS(Q$15:Q198)-1&gt;$T$10,"",ROWS(Q$15:Q198)-1)</f>
        <v/>
      </c>
      <c r="R198" s="9" t="str">
        <f t="shared" si="116"/>
        <v/>
      </c>
      <c r="S198" s="7" t="str">
        <f t="shared" si="93"/>
        <v/>
      </c>
      <c r="T198" s="7" t="str">
        <f t="shared" si="94"/>
        <v/>
      </c>
      <c r="U198" s="7" t="str">
        <f t="shared" si="95"/>
        <v/>
      </c>
      <c r="V198" s="7" t="str">
        <f t="shared" si="96"/>
        <v/>
      </c>
      <c r="W198" s="7" t="str">
        <f t="shared" si="97"/>
        <v/>
      </c>
      <c r="X198" s="7"/>
      <c r="Y198" s="3" t="str">
        <f>IF(ROWS(Y$15:Y198)-1&gt;$AB$10,"",ROWS(Y$15:Y198)-1)</f>
        <v/>
      </c>
      <c r="Z198" s="9" t="str">
        <f t="shared" si="117"/>
        <v/>
      </c>
      <c r="AA198" s="7" t="str">
        <f t="shared" si="98"/>
        <v/>
      </c>
      <c r="AB198" s="7" t="str">
        <f t="shared" si="99"/>
        <v/>
      </c>
      <c r="AC198" s="7" t="str">
        <f t="shared" si="100"/>
        <v/>
      </c>
      <c r="AD198" s="7" t="str">
        <f t="shared" si="86"/>
        <v/>
      </c>
      <c r="AE198" s="7" t="str">
        <f t="shared" si="101"/>
        <v/>
      </c>
      <c r="AG198" s="3" t="str">
        <f>IF(ROWS(AG$15:AG198)-1&gt;$AJ$10,"",ROWS(AG$15:AG198)-1)</f>
        <v/>
      </c>
      <c r="AH198" s="9" t="str">
        <f t="shared" si="118"/>
        <v/>
      </c>
      <c r="AI198" s="7" t="str">
        <f t="shared" si="102"/>
        <v/>
      </c>
      <c r="AJ198" s="7" t="str">
        <f t="shared" si="119"/>
        <v/>
      </c>
      <c r="AK198" s="7" t="str">
        <f t="shared" si="103"/>
        <v/>
      </c>
      <c r="AL198" s="7" t="str">
        <f t="shared" si="120"/>
        <v/>
      </c>
      <c r="AM198" s="7" t="str">
        <f t="shared" si="104"/>
        <v/>
      </c>
      <c r="AO198" s="3" t="str">
        <f>IF(ROWS(AO$15:AO198)-1&gt;$AR$10,"",ROWS(AO$15:AO198)-1)</f>
        <v/>
      </c>
      <c r="AP198" s="9" t="str">
        <f t="shared" si="121"/>
        <v/>
      </c>
      <c r="AQ198" s="7" t="str">
        <f t="shared" si="105"/>
        <v/>
      </c>
      <c r="AR198" s="7" t="str">
        <f t="shared" si="122"/>
        <v/>
      </c>
      <c r="AS198" s="7" t="str">
        <f t="shared" si="123"/>
        <v/>
      </c>
      <c r="AT198" s="7" t="str">
        <f t="shared" si="124"/>
        <v/>
      </c>
      <c r="AU198" s="7" t="str">
        <f t="shared" si="106"/>
        <v/>
      </c>
      <c r="AW198" s="3" t="str">
        <f>IF(ROWS(AW$15:AW198)-1&gt;$AZ$10,"",ROWS(AW$15:AW198)-1)</f>
        <v/>
      </c>
      <c r="AX198" s="9" t="str">
        <f t="shared" si="125"/>
        <v/>
      </c>
      <c r="AY198" s="7" t="str">
        <f t="shared" si="107"/>
        <v/>
      </c>
      <c r="AZ198" s="7" t="str">
        <f t="shared" si="126"/>
        <v/>
      </c>
      <c r="BA198" s="7" t="str">
        <f t="shared" si="108"/>
        <v/>
      </c>
      <c r="BB198" s="7" t="str">
        <f t="shared" si="127"/>
        <v/>
      </c>
      <c r="BC198" s="7" t="str">
        <f t="shared" si="109"/>
        <v/>
      </c>
    </row>
    <row r="199" spans="1:55" x14ac:dyDescent="0.35">
      <c r="A199" s="3" t="e">
        <f>IF(ROWS(A$15:A199)-1&gt;$D$10,"",ROWS(A$15:A199)-1)</f>
        <v>#REF!</v>
      </c>
      <c r="B199" s="9" t="e">
        <f t="shared" si="110"/>
        <v>#REF!</v>
      </c>
      <c r="C199" s="7" t="e">
        <f t="shared" si="87"/>
        <v>#REF!</v>
      </c>
      <c r="D199" s="7" t="e">
        <f t="shared" si="111"/>
        <v>#REF!</v>
      </c>
      <c r="E199" s="7" t="e">
        <f t="shared" si="88"/>
        <v>#REF!</v>
      </c>
      <c r="F199" s="7" t="e">
        <f t="shared" si="112"/>
        <v>#REF!</v>
      </c>
      <c r="G199" s="7" t="e">
        <f t="shared" si="89"/>
        <v>#REF!</v>
      </c>
      <c r="I199" s="3" t="e">
        <f>IF(ROWS(I$15:I199)-1&gt;$L$10,"",ROWS(I$15:I199)-1)</f>
        <v>#REF!</v>
      </c>
      <c r="J199" s="9" t="e">
        <f t="shared" si="113"/>
        <v>#REF!</v>
      </c>
      <c r="K199" s="7" t="e">
        <f t="shared" si="90"/>
        <v>#REF!</v>
      </c>
      <c r="L199" s="7" t="e">
        <f t="shared" si="114"/>
        <v>#REF!</v>
      </c>
      <c r="M199" s="7" t="e">
        <f t="shared" si="91"/>
        <v>#REF!</v>
      </c>
      <c r="N199" s="7" t="e">
        <f t="shared" si="115"/>
        <v>#REF!</v>
      </c>
      <c r="O199" s="7" t="e">
        <f t="shared" si="92"/>
        <v>#REF!</v>
      </c>
      <c r="Q199" s="3" t="str">
        <f>IF(ROWS(Q$15:Q199)-1&gt;$T$10,"",ROWS(Q$15:Q199)-1)</f>
        <v/>
      </c>
      <c r="R199" s="9" t="str">
        <f t="shared" si="116"/>
        <v/>
      </c>
      <c r="S199" s="7" t="str">
        <f t="shared" si="93"/>
        <v/>
      </c>
      <c r="T199" s="7" t="str">
        <f t="shared" si="94"/>
        <v/>
      </c>
      <c r="U199" s="7" t="str">
        <f t="shared" si="95"/>
        <v/>
      </c>
      <c r="V199" s="7" t="str">
        <f t="shared" si="96"/>
        <v/>
      </c>
      <c r="W199" s="7" t="str">
        <f t="shared" si="97"/>
        <v/>
      </c>
      <c r="X199" s="7"/>
      <c r="Y199" s="3" t="str">
        <f>IF(ROWS(Y$15:Y199)-1&gt;$AB$10,"",ROWS(Y$15:Y199)-1)</f>
        <v/>
      </c>
      <c r="Z199" s="9" t="str">
        <f t="shared" si="117"/>
        <v/>
      </c>
      <c r="AA199" s="7" t="str">
        <f t="shared" si="98"/>
        <v/>
      </c>
      <c r="AB199" s="7" t="str">
        <f t="shared" si="99"/>
        <v/>
      </c>
      <c r="AC199" s="7" t="str">
        <f t="shared" si="100"/>
        <v/>
      </c>
      <c r="AD199" s="7" t="str">
        <f t="shared" si="86"/>
        <v/>
      </c>
      <c r="AE199" s="7" t="str">
        <f t="shared" si="101"/>
        <v/>
      </c>
      <c r="AG199" s="3" t="str">
        <f>IF(ROWS(AG$15:AG199)-1&gt;$AJ$10,"",ROWS(AG$15:AG199)-1)</f>
        <v/>
      </c>
      <c r="AH199" s="9" t="str">
        <f t="shared" si="118"/>
        <v/>
      </c>
      <c r="AI199" s="7" t="str">
        <f t="shared" si="102"/>
        <v/>
      </c>
      <c r="AJ199" s="7" t="str">
        <f t="shared" si="119"/>
        <v/>
      </c>
      <c r="AK199" s="7" t="str">
        <f t="shared" si="103"/>
        <v/>
      </c>
      <c r="AL199" s="7" t="str">
        <f t="shared" si="120"/>
        <v/>
      </c>
      <c r="AM199" s="7" t="str">
        <f t="shared" si="104"/>
        <v/>
      </c>
      <c r="AO199" s="3" t="str">
        <f>IF(ROWS(AO$15:AO199)-1&gt;$AR$10,"",ROWS(AO$15:AO199)-1)</f>
        <v/>
      </c>
      <c r="AP199" s="9" t="str">
        <f t="shared" si="121"/>
        <v/>
      </c>
      <c r="AQ199" s="7" t="str">
        <f t="shared" si="105"/>
        <v/>
      </c>
      <c r="AR199" s="7" t="str">
        <f t="shared" si="122"/>
        <v/>
      </c>
      <c r="AS199" s="7" t="str">
        <f t="shared" si="123"/>
        <v/>
      </c>
      <c r="AT199" s="7" t="str">
        <f t="shared" si="124"/>
        <v/>
      </c>
      <c r="AU199" s="7" t="str">
        <f t="shared" si="106"/>
        <v/>
      </c>
      <c r="AW199" s="3" t="str">
        <f>IF(ROWS(AW$15:AW199)-1&gt;$AZ$10,"",ROWS(AW$15:AW199)-1)</f>
        <v/>
      </c>
      <c r="AX199" s="9" t="str">
        <f t="shared" si="125"/>
        <v/>
      </c>
      <c r="AY199" s="7" t="str">
        <f t="shared" si="107"/>
        <v/>
      </c>
      <c r="AZ199" s="7" t="str">
        <f t="shared" si="126"/>
        <v/>
      </c>
      <c r="BA199" s="7" t="str">
        <f t="shared" si="108"/>
        <v/>
      </c>
      <c r="BB199" s="7" t="str">
        <f t="shared" si="127"/>
        <v/>
      </c>
      <c r="BC199" s="7" t="str">
        <f t="shared" si="109"/>
        <v/>
      </c>
    </row>
    <row r="200" spans="1:55" x14ac:dyDescent="0.35">
      <c r="A200" s="3" t="e">
        <f>IF(ROWS(A$15:A200)-1&gt;$D$10,"",ROWS(A$15:A200)-1)</f>
        <v>#REF!</v>
      </c>
      <c r="B200" s="9" t="e">
        <f t="shared" si="110"/>
        <v>#REF!</v>
      </c>
      <c r="C200" s="7" t="e">
        <f t="shared" si="87"/>
        <v>#REF!</v>
      </c>
      <c r="D200" s="7" t="e">
        <f t="shared" si="111"/>
        <v>#REF!</v>
      </c>
      <c r="E200" s="7" t="e">
        <f t="shared" si="88"/>
        <v>#REF!</v>
      </c>
      <c r="F200" s="7" t="e">
        <f t="shared" si="112"/>
        <v>#REF!</v>
      </c>
      <c r="G200" s="7" t="e">
        <f t="shared" si="89"/>
        <v>#REF!</v>
      </c>
      <c r="I200" s="3" t="e">
        <f>IF(ROWS(I$15:I200)-1&gt;$L$10,"",ROWS(I$15:I200)-1)</f>
        <v>#REF!</v>
      </c>
      <c r="J200" s="9" t="e">
        <f t="shared" si="113"/>
        <v>#REF!</v>
      </c>
      <c r="K200" s="7" t="e">
        <f t="shared" si="90"/>
        <v>#REF!</v>
      </c>
      <c r="L200" s="7" t="e">
        <f t="shared" si="114"/>
        <v>#REF!</v>
      </c>
      <c r="M200" s="7" t="e">
        <f t="shared" si="91"/>
        <v>#REF!</v>
      </c>
      <c r="N200" s="7" t="e">
        <f t="shared" si="115"/>
        <v>#REF!</v>
      </c>
      <c r="O200" s="7" t="e">
        <f t="shared" si="92"/>
        <v>#REF!</v>
      </c>
      <c r="Q200" s="3" t="str">
        <f>IF(ROWS(Q$15:Q200)-1&gt;$T$10,"",ROWS(Q$15:Q200)-1)</f>
        <v/>
      </c>
      <c r="R200" s="9" t="str">
        <f t="shared" si="116"/>
        <v/>
      </c>
      <c r="S200" s="7" t="str">
        <f t="shared" si="93"/>
        <v/>
      </c>
      <c r="T200" s="7" t="str">
        <f t="shared" si="94"/>
        <v/>
      </c>
      <c r="U200" s="7" t="str">
        <f t="shared" si="95"/>
        <v/>
      </c>
      <c r="V200" s="7" t="str">
        <f t="shared" si="96"/>
        <v/>
      </c>
      <c r="W200" s="7" t="str">
        <f t="shared" si="97"/>
        <v/>
      </c>
      <c r="X200" s="7"/>
      <c r="Y200" s="3" t="str">
        <f>IF(ROWS(Y$15:Y200)-1&gt;$AB$10,"",ROWS(Y$15:Y200)-1)</f>
        <v/>
      </c>
      <c r="Z200" s="9" t="str">
        <f t="shared" si="117"/>
        <v/>
      </c>
      <c r="AA200" s="7" t="str">
        <f t="shared" si="98"/>
        <v/>
      </c>
      <c r="AB200" s="7" t="str">
        <f t="shared" si="99"/>
        <v/>
      </c>
      <c r="AC200" s="7" t="str">
        <f t="shared" si="100"/>
        <v/>
      </c>
      <c r="AD200" s="7" t="str">
        <f t="shared" si="86"/>
        <v/>
      </c>
      <c r="AE200" s="7" t="str">
        <f t="shared" si="101"/>
        <v/>
      </c>
      <c r="AG200" s="3" t="str">
        <f>IF(ROWS(AG$15:AG200)-1&gt;$AJ$10,"",ROWS(AG$15:AG200)-1)</f>
        <v/>
      </c>
      <c r="AH200" s="9" t="str">
        <f t="shared" si="118"/>
        <v/>
      </c>
      <c r="AI200" s="7" t="str">
        <f t="shared" si="102"/>
        <v/>
      </c>
      <c r="AJ200" s="7" t="str">
        <f t="shared" si="119"/>
        <v/>
      </c>
      <c r="AK200" s="7" t="str">
        <f t="shared" si="103"/>
        <v/>
      </c>
      <c r="AL200" s="7" t="str">
        <f t="shared" si="120"/>
        <v/>
      </c>
      <c r="AM200" s="7" t="str">
        <f t="shared" si="104"/>
        <v/>
      </c>
      <c r="AO200" s="3" t="str">
        <f>IF(ROWS(AO$15:AO200)-1&gt;$AR$10,"",ROWS(AO$15:AO200)-1)</f>
        <v/>
      </c>
      <c r="AP200" s="9" t="str">
        <f t="shared" si="121"/>
        <v/>
      </c>
      <c r="AQ200" s="7" t="str">
        <f t="shared" si="105"/>
        <v/>
      </c>
      <c r="AR200" s="7" t="str">
        <f t="shared" si="122"/>
        <v/>
      </c>
      <c r="AS200" s="7" t="str">
        <f t="shared" si="123"/>
        <v/>
      </c>
      <c r="AT200" s="7" t="str">
        <f t="shared" si="124"/>
        <v/>
      </c>
      <c r="AU200" s="7" t="str">
        <f t="shared" si="106"/>
        <v/>
      </c>
      <c r="AW200" s="3" t="str">
        <f>IF(ROWS(AW$15:AW200)-1&gt;$AZ$10,"",ROWS(AW$15:AW200)-1)</f>
        <v/>
      </c>
      <c r="AX200" s="9" t="str">
        <f t="shared" si="125"/>
        <v/>
      </c>
      <c r="AY200" s="7" t="str">
        <f t="shared" si="107"/>
        <v/>
      </c>
      <c r="AZ200" s="7" t="str">
        <f t="shared" si="126"/>
        <v/>
      </c>
      <c r="BA200" s="7" t="str">
        <f t="shared" si="108"/>
        <v/>
      </c>
      <c r="BB200" s="7" t="str">
        <f t="shared" si="127"/>
        <v/>
      </c>
      <c r="BC200" s="7" t="str">
        <f t="shared" si="109"/>
        <v/>
      </c>
    </row>
    <row r="201" spans="1:55" x14ac:dyDescent="0.35">
      <c r="A201" s="3" t="e">
        <f>IF(ROWS(A$15:A201)-1&gt;$D$10,"",ROWS(A$15:A201)-1)</f>
        <v>#REF!</v>
      </c>
      <c r="B201" s="9" t="e">
        <f t="shared" si="110"/>
        <v>#REF!</v>
      </c>
      <c r="C201" s="7" t="e">
        <f t="shared" si="87"/>
        <v>#REF!</v>
      </c>
      <c r="D201" s="7" t="e">
        <f t="shared" si="111"/>
        <v>#REF!</v>
      </c>
      <c r="E201" s="7" t="e">
        <f t="shared" si="88"/>
        <v>#REF!</v>
      </c>
      <c r="F201" s="7" t="e">
        <f t="shared" si="112"/>
        <v>#REF!</v>
      </c>
      <c r="G201" s="7" t="e">
        <f t="shared" si="89"/>
        <v>#REF!</v>
      </c>
      <c r="I201" s="3" t="e">
        <f>IF(ROWS(I$15:I201)-1&gt;$L$10,"",ROWS(I$15:I201)-1)</f>
        <v>#REF!</v>
      </c>
      <c r="J201" s="9" t="e">
        <f t="shared" si="113"/>
        <v>#REF!</v>
      </c>
      <c r="K201" s="7" t="e">
        <f t="shared" si="90"/>
        <v>#REF!</v>
      </c>
      <c r="L201" s="7" t="e">
        <f t="shared" si="114"/>
        <v>#REF!</v>
      </c>
      <c r="M201" s="7" t="e">
        <f t="shared" si="91"/>
        <v>#REF!</v>
      </c>
      <c r="N201" s="7" t="e">
        <f t="shared" si="115"/>
        <v>#REF!</v>
      </c>
      <c r="O201" s="7" t="e">
        <f t="shared" si="92"/>
        <v>#REF!</v>
      </c>
      <c r="Q201" s="3" t="str">
        <f>IF(ROWS(Q$15:Q201)-1&gt;$T$10,"",ROWS(Q$15:Q201)-1)</f>
        <v/>
      </c>
      <c r="R201" s="9" t="str">
        <f t="shared" si="116"/>
        <v/>
      </c>
      <c r="S201" s="7" t="str">
        <f t="shared" si="93"/>
        <v/>
      </c>
      <c r="T201" s="7" t="str">
        <f t="shared" si="94"/>
        <v/>
      </c>
      <c r="U201" s="7" t="str">
        <f t="shared" si="95"/>
        <v/>
      </c>
      <c r="V201" s="7" t="str">
        <f t="shared" si="96"/>
        <v/>
      </c>
      <c r="W201" s="7" t="str">
        <f t="shared" si="97"/>
        <v/>
      </c>
      <c r="X201" s="7"/>
      <c r="Y201" s="3" t="str">
        <f>IF(ROWS(Y$15:Y201)-1&gt;$AB$10,"",ROWS(Y$15:Y201)-1)</f>
        <v/>
      </c>
      <c r="Z201" s="9" t="str">
        <f t="shared" si="117"/>
        <v/>
      </c>
      <c r="AA201" s="7" t="str">
        <f t="shared" si="98"/>
        <v/>
      </c>
      <c r="AB201" s="7" t="str">
        <f t="shared" si="99"/>
        <v/>
      </c>
      <c r="AC201" s="7" t="str">
        <f t="shared" si="100"/>
        <v/>
      </c>
      <c r="AD201" s="7" t="str">
        <f t="shared" si="86"/>
        <v/>
      </c>
      <c r="AE201" s="7" t="str">
        <f t="shared" si="101"/>
        <v/>
      </c>
      <c r="AG201" s="3" t="str">
        <f>IF(ROWS(AG$15:AG201)-1&gt;$AJ$10,"",ROWS(AG$15:AG201)-1)</f>
        <v/>
      </c>
      <c r="AH201" s="9" t="str">
        <f t="shared" si="118"/>
        <v/>
      </c>
      <c r="AI201" s="7" t="str">
        <f t="shared" si="102"/>
        <v/>
      </c>
      <c r="AJ201" s="7" t="str">
        <f t="shared" si="119"/>
        <v/>
      </c>
      <c r="AK201" s="7" t="str">
        <f t="shared" si="103"/>
        <v/>
      </c>
      <c r="AL201" s="7" t="str">
        <f t="shared" si="120"/>
        <v/>
      </c>
      <c r="AM201" s="7" t="str">
        <f t="shared" si="104"/>
        <v/>
      </c>
      <c r="AO201" s="3" t="str">
        <f>IF(ROWS(AO$15:AO201)-1&gt;$AR$10,"",ROWS(AO$15:AO201)-1)</f>
        <v/>
      </c>
      <c r="AP201" s="9" t="str">
        <f t="shared" si="121"/>
        <v/>
      </c>
      <c r="AQ201" s="7" t="str">
        <f t="shared" si="105"/>
        <v/>
      </c>
      <c r="AR201" s="7" t="str">
        <f t="shared" si="122"/>
        <v/>
      </c>
      <c r="AS201" s="7" t="str">
        <f t="shared" si="123"/>
        <v/>
      </c>
      <c r="AT201" s="7" t="str">
        <f t="shared" si="124"/>
        <v/>
      </c>
      <c r="AU201" s="7" t="str">
        <f t="shared" si="106"/>
        <v/>
      </c>
      <c r="AW201" s="3" t="str">
        <f>IF(ROWS(AW$15:AW201)-1&gt;$AZ$10,"",ROWS(AW$15:AW201)-1)</f>
        <v/>
      </c>
      <c r="AX201" s="9" t="str">
        <f t="shared" si="125"/>
        <v/>
      </c>
      <c r="AY201" s="7" t="str">
        <f t="shared" si="107"/>
        <v/>
      </c>
      <c r="AZ201" s="7" t="str">
        <f t="shared" si="126"/>
        <v/>
      </c>
      <c r="BA201" s="7" t="str">
        <f t="shared" si="108"/>
        <v/>
      </c>
      <c r="BB201" s="7" t="str">
        <f t="shared" si="127"/>
        <v/>
      </c>
      <c r="BC201" s="7" t="str">
        <f t="shared" si="109"/>
        <v/>
      </c>
    </row>
    <row r="202" spans="1:55" x14ac:dyDescent="0.35">
      <c r="A202" s="3" t="e">
        <f>IF(ROWS(A$15:A202)-1&gt;$D$10,"",ROWS(A$15:A202)-1)</f>
        <v>#REF!</v>
      </c>
      <c r="B202" s="9" t="e">
        <f t="shared" si="110"/>
        <v>#REF!</v>
      </c>
      <c r="C202" s="7" t="e">
        <f t="shared" si="87"/>
        <v>#REF!</v>
      </c>
      <c r="D202" s="7" t="e">
        <f t="shared" si="111"/>
        <v>#REF!</v>
      </c>
      <c r="E202" s="7" t="e">
        <f t="shared" si="88"/>
        <v>#REF!</v>
      </c>
      <c r="F202" s="7" t="e">
        <f t="shared" si="112"/>
        <v>#REF!</v>
      </c>
      <c r="G202" s="7" t="e">
        <f t="shared" si="89"/>
        <v>#REF!</v>
      </c>
      <c r="I202" s="3" t="e">
        <f>IF(ROWS(I$15:I202)-1&gt;$L$10,"",ROWS(I$15:I202)-1)</f>
        <v>#REF!</v>
      </c>
      <c r="J202" s="9" t="e">
        <f t="shared" si="113"/>
        <v>#REF!</v>
      </c>
      <c r="K202" s="7" t="e">
        <f t="shared" si="90"/>
        <v>#REF!</v>
      </c>
      <c r="L202" s="7" t="e">
        <f t="shared" si="114"/>
        <v>#REF!</v>
      </c>
      <c r="M202" s="7" t="e">
        <f t="shared" si="91"/>
        <v>#REF!</v>
      </c>
      <c r="N202" s="7" t="e">
        <f t="shared" si="115"/>
        <v>#REF!</v>
      </c>
      <c r="O202" s="7" t="e">
        <f t="shared" si="92"/>
        <v>#REF!</v>
      </c>
      <c r="Q202" s="3" t="str">
        <f>IF(ROWS(Q$15:Q202)-1&gt;$T$10,"",ROWS(Q$15:Q202)-1)</f>
        <v/>
      </c>
      <c r="R202" s="9" t="str">
        <f t="shared" si="116"/>
        <v/>
      </c>
      <c r="S202" s="7" t="str">
        <f t="shared" si="93"/>
        <v/>
      </c>
      <c r="T202" s="7" t="str">
        <f t="shared" si="94"/>
        <v/>
      </c>
      <c r="U202" s="7" t="str">
        <f t="shared" si="95"/>
        <v/>
      </c>
      <c r="V202" s="7" t="str">
        <f t="shared" si="96"/>
        <v/>
      </c>
      <c r="W202" s="7" t="str">
        <f t="shared" si="97"/>
        <v/>
      </c>
      <c r="X202" s="7"/>
      <c r="Y202" s="3" t="str">
        <f>IF(ROWS(Y$15:Y202)-1&gt;$AB$10,"",ROWS(Y$15:Y202)-1)</f>
        <v/>
      </c>
      <c r="Z202" s="9" t="str">
        <f t="shared" si="117"/>
        <v/>
      </c>
      <c r="AA202" s="7" t="str">
        <f t="shared" si="98"/>
        <v/>
      </c>
      <c r="AB202" s="7" t="str">
        <f t="shared" si="99"/>
        <v/>
      </c>
      <c r="AC202" s="7" t="str">
        <f t="shared" si="100"/>
        <v/>
      </c>
      <c r="AD202" s="7" t="str">
        <f t="shared" si="86"/>
        <v/>
      </c>
      <c r="AE202" s="7" t="str">
        <f t="shared" si="101"/>
        <v/>
      </c>
      <c r="AG202" s="3" t="str">
        <f>IF(ROWS(AG$15:AG202)-1&gt;$AJ$10,"",ROWS(AG$15:AG202)-1)</f>
        <v/>
      </c>
      <c r="AH202" s="9" t="str">
        <f t="shared" si="118"/>
        <v/>
      </c>
      <c r="AI202" s="7" t="str">
        <f t="shared" si="102"/>
        <v/>
      </c>
      <c r="AJ202" s="7" t="str">
        <f t="shared" si="119"/>
        <v/>
      </c>
      <c r="AK202" s="7" t="str">
        <f t="shared" si="103"/>
        <v/>
      </c>
      <c r="AL202" s="7" t="str">
        <f t="shared" si="120"/>
        <v/>
      </c>
      <c r="AM202" s="7" t="str">
        <f t="shared" si="104"/>
        <v/>
      </c>
      <c r="AO202" s="3" t="str">
        <f>IF(ROWS(AO$15:AO202)-1&gt;$AR$10,"",ROWS(AO$15:AO202)-1)</f>
        <v/>
      </c>
      <c r="AP202" s="9" t="str">
        <f t="shared" si="121"/>
        <v/>
      </c>
      <c r="AQ202" s="7" t="str">
        <f t="shared" si="105"/>
        <v/>
      </c>
      <c r="AR202" s="7" t="str">
        <f t="shared" si="122"/>
        <v/>
      </c>
      <c r="AS202" s="7" t="str">
        <f t="shared" si="123"/>
        <v/>
      </c>
      <c r="AT202" s="7" t="str">
        <f t="shared" si="124"/>
        <v/>
      </c>
      <c r="AU202" s="7" t="str">
        <f t="shared" si="106"/>
        <v/>
      </c>
      <c r="AW202" s="3" t="str">
        <f>IF(ROWS(AW$15:AW202)-1&gt;$AZ$10,"",ROWS(AW$15:AW202)-1)</f>
        <v/>
      </c>
      <c r="AX202" s="9" t="str">
        <f t="shared" si="125"/>
        <v/>
      </c>
      <c r="AY202" s="7" t="str">
        <f t="shared" si="107"/>
        <v/>
      </c>
      <c r="AZ202" s="7" t="str">
        <f t="shared" si="126"/>
        <v/>
      </c>
      <c r="BA202" s="7" t="str">
        <f t="shared" si="108"/>
        <v/>
      </c>
      <c r="BB202" s="7" t="str">
        <f t="shared" si="127"/>
        <v/>
      </c>
      <c r="BC202" s="7" t="str">
        <f t="shared" si="109"/>
        <v/>
      </c>
    </row>
    <row r="203" spans="1:55" x14ac:dyDescent="0.35">
      <c r="A203" s="3" t="e">
        <f>IF(ROWS(A$15:A203)-1&gt;$D$10,"",ROWS(A$15:A203)-1)</f>
        <v>#REF!</v>
      </c>
      <c r="B203" s="9" t="e">
        <f t="shared" si="110"/>
        <v>#REF!</v>
      </c>
      <c r="C203" s="7" t="e">
        <f t="shared" si="87"/>
        <v>#REF!</v>
      </c>
      <c r="D203" s="7" t="e">
        <f t="shared" si="111"/>
        <v>#REF!</v>
      </c>
      <c r="E203" s="7" t="e">
        <f t="shared" si="88"/>
        <v>#REF!</v>
      </c>
      <c r="F203" s="7" t="e">
        <f t="shared" si="112"/>
        <v>#REF!</v>
      </c>
      <c r="G203" s="7" t="e">
        <f t="shared" si="89"/>
        <v>#REF!</v>
      </c>
      <c r="I203" s="3" t="e">
        <f>IF(ROWS(I$15:I203)-1&gt;$L$10,"",ROWS(I$15:I203)-1)</f>
        <v>#REF!</v>
      </c>
      <c r="J203" s="9" t="e">
        <f t="shared" si="113"/>
        <v>#REF!</v>
      </c>
      <c r="K203" s="7" t="e">
        <f t="shared" si="90"/>
        <v>#REF!</v>
      </c>
      <c r="L203" s="7" t="e">
        <f t="shared" si="114"/>
        <v>#REF!</v>
      </c>
      <c r="M203" s="7" t="e">
        <f t="shared" si="91"/>
        <v>#REF!</v>
      </c>
      <c r="N203" s="7" t="e">
        <f t="shared" si="115"/>
        <v>#REF!</v>
      </c>
      <c r="O203" s="7" t="e">
        <f t="shared" si="92"/>
        <v>#REF!</v>
      </c>
      <c r="Q203" s="3" t="str">
        <f>IF(ROWS(Q$15:Q203)-1&gt;$T$10,"",ROWS(Q$15:Q203)-1)</f>
        <v/>
      </c>
      <c r="R203" s="9" t="str">
        <f t="shared" si="116"/>
        <v/>
      </c>
      <c r="S203" s="7" t="str">
        <f t="shared" si="93"/>
        <v/>
      </c>
      <c r="T203" s="7" t="str">
        <f t="shared" si="94"/>
        <v/>
      </c>
      <c r="U203" s="7" t="str">
        <f t="shared" si="95"/>
        <v/>
      </c>
      <c r="V203" s="7" t="str">
        <f t="shared" si="96"/>
        <v/>
      </c>
      <c r="W203" s="7" t="str">
        <f t="shared" si="97"/>
        <v/>
      </c>
      <c r="X203" s="7"/>
      <c r="Y203" s="3" t="str">
        <f>IF(ROWS(Y$15:Y203)-1&gt;$AB$10,"",ROWS(Y$15:Y203)-1)</f>
        <v/>
      </c>
      <c r="Z203" s="9" t="str">
        <f t="shared" si="117"/>
        <v/>
      </c>
      <c r="AA203" s="7" t="str">
        <f t="shared" si="98"/>
        <v/>
      </c>
      <c r="AB203" s="7" t="str">
        <f t="shared" si="99"/>
        <v/>
      </c>
      <c r="AC203" s="7" t="str">
        <f t="shared" si="100"/>
        <v/>
      </c>
      <c r="AD203" s="7" t="str">
        <f t="shared" si="86"/>
        <v/>
      </c>
      <c r="AE203" s="7" t="str">
        <f t="shared" si="101"/>
        <v/>
      </c>
      <c r="AG203" s="3" t="str">
        <f>IF(ROWS(AG$15:AG203)-1&gt;$AJ$10,"",ROWS(AG$15:AG203)-1)</f>
        <v/>
      </c>
      <c r="AH203" s="9" t="str">
        <f t="shared" si="118"/>
        <v/>
      </c>
      <c r="AI203" s="7" t="str">
        <f t="shared" si="102"/>
        <v/>
      </c>
      <c r="AJ203" s="7" t="str">
        <f t="shared" si="119"/>
        <v/>
      </c>
      <c r="AK203" s="7" t="str">
        <f t="shared" si="103"/>
        <v/>
      </c>
      <c r="AL203" s="7" t="str">
        <f t="shared" si="120"/>
        <v/>
      </c>
      <c r="AM203" s="7" t="str">
        <f t="shared" si="104"/>
        <v/>
      </c>
      <c r="AO203" s="3" t="str">
        <f>IF(ROWS(AO$15:AO203)-1&gt;$AR$10,"",ROWS(AO$15:AO203)-1)</f>
        <v/>
      </c>
      <c r="AP203" s="9" t="str">
        <f t="shared" si="121"/>
        <v/>
      </c>
      <c r="AQ203" s="7" t="str">
        <f t="shared" si="105"/>
        <v/>
      </c>
      <c r="AR203" s="7" t="str">
        <f t="shared" si="122"/>
        <v/>
      </c>
      <c r="AS203" s="7" t="str">
        <f t="shared" si="123"/>
        <v/>
      </c>
      <c r="AT203" s="7" t="str">
        <f t="shared" si="124"/>
        <v/>
      </c>
      <c r="AU203" s="7" t="str">
        <f t="shared" si="106"/>
        <v/>
      </c>
      <c r="AW203" s="3" t="str">
        <f>IF(ROWS(AW$15:AW203)-1&gt;$AZ$10,"",ROWS(AW$15:AW203)-1)</f>
        <v/>
      </c>
      <c r="AX203" s="9" t="str">
        <f t="shared" si="125"/>
        <v/>
      </c>
      <c r="AY203" s="7" t="str">
        <f t="shared" si="107"/>
        <v/>
      </c>
      <c r="AZ203" s="7" t="str">
        <f t="shared" si="126"/>
        <v/>
      </c>
      <c r="BA203" s="7" t="str">
        <f t="shared" si="108"/>
        <v/>
      </c>
      <c r="BB203" s="7" t="str">
        <f t="shared" si="127"/>
        <v/>
      </c>
      <c r="BC203" s="7" t="str">
        <f t="shared" si="109"/>
        <v/>
      </c>
    </row>
    <row r="204" spans="1:55" x14ac:dyDescent="0.35">
      <c r="A204" s="3" t="e">
        <f>IF(ROWS(A$15:A204)-1&gt;$D$10,"",ROWS(A$15:A204)-1)</f>
        <v>#REF!</v>
      </c>
      <c r="B204" s="9" t="e">
        <f t="shared" si="110"/>
        <v>#REF!</v>
      </c>
      <c r="C204" s="7" t="e">
        <f t="shared" si="87"/>
        <v>#REF!</v>
      </c>
      <c r="D204" s="7" t="e">
        <f t="shared" si="111"/>
        <v>#REF!</v>
      </c>
      <c r="E204" s="7" t="e">
        <f t="shared" si="88"/>
        <v>#REF!</v>
      </c>
      <c r="F204" s="7" t="e">
        <f t="shared" si="112"/>
        <v>#REF!</v>
      </c>
      <c r="G204" s="7" t="e">
        <f t="shared" si="89"/>
        <v>#REF!</v>
      </c>
      <c r="I204" s="3" t="e">
        <f>IF(ROWS(I$15:I204)-1&gt;$L$10,"",ROWS(I$15:I204)-1)</f>
        <v>#REF!</v>
      </c>
      <c r="J204" s="9" t="e">
        <f t="shared" si="113"/>
        <v>#REF!</v>
      </c>
      <c r="K204" s="7" t="e">
        <f t="shared" si="90"/>
        <v>#REF!</v>
      </c>
      <c r="L204" s="7" t="e">
        <f t="shared" si="114"/>
        <v>#REF!</v>
      </c>
      <c r="M204" s="7" t="e">
        <f t="shared" si="91"/>
        <v>#REF!</v>
      </c>
      <c r="N204" s="7" t="e">
        <f t="shared" si="115"/>
        <v>#REF!</v>
      </c>
      <c r="O204" s="7" t="e">
        <f t="shared" si="92"/>
        <v>#REF!</v>
      </c>
      <c r="Q204" s="3" t="str">
        <f>IF(ROWS(Q$15:Q204)-1&gt;$T$10,"",ROWS(Q$15:Q204)-1)</f>
        <v/>
      </c>
      <c r="R204" s="9" t="str">
        <f t="shared" si="116"/>
        <v/>
      </c>
      <c r="S204" s="7" t="str">
        <f t="shared" si="93"/>
        <v/>
      </c>
      <c r="T204" s="7" t="str">
        <f t="shared" si="94"/>
        <v/>
      </c>
      <c r="U204" s="7" t="str">
        <f t="shared" si="95"/>
        <v/>
      </c>
      <c r="V204" s="7" t="str">
        <f t="shared" si="96"/>
        <v/>
      </c>
      <c r="W204" s="7" t="str">
        <f t="shared" si="97"/>
        <v/>
      </c>
      <c r="X204" s="7"/>
      <c r="Y204" s="3" t="str">
        <f>IF(ROWS(Y$15:Y204)-1&gt;$AB$10,"",ROWS(Y$15:Y204)-1)</f>
        <v/>
      </c>
      <c r="Z204" s="9" t="str">
        <f t="shared" si="117"/>
        <v/>
      </c>
      <c r="AA204" s="7" t="str">
        <f t="shared" si="98"/>
        <v/>
      </c>
      <c r="AB204" s="7" t="str">
        <f t="shared" si="99"/>
        <v/>
      </c>
      <c r="AC204" s="7" t="str">
        <f t="shared" si="100"/>
        <v/>
      </c>
      <c r="AD204" s="7" t="str">
        <f t="shared" si="86"/>
        <v/>
      </c>
      <c r="AE204" s="7" t="str">
        <f t="shared" si="101"/>
        <v/>
      </c>
      <c r="AG204" s="3" t="str">
        <f>IF(ROWS(AG$15:AG204)-1&gt;$AJ$10,"",ROWS(AG$15:AG204)-1)</f>
        <v/>
      </c>
      <c r="AH204" s="9" t="str">
        <f t="shared" si="118"/>
        <v/>
      </c>
      <c r="AI204" s="7" t="str">
        <f t="shared" si="102"/>
        <v/>
      </c>
      <c r="AJ204" s="7" t="str">
        <f t="shared" si="119"/>
        <v/>
      </c>
      <c r="AK204" s="7" t="str">
        <f t="shared" si="103"/>
        <v/>
      </c>
      <c r="AL204" s="7" t="str">
        <f t="shared" si="120"/>
        <v/>
      </c>
      <c r="AM204" s="7" t="str">
        <f t="shared" si="104"/>
        <v/>
      </c>
      <c r="AO204" s="3" t="str">
        <f>IF(ROWS(AO$15:AO204)-1&gt;$AR$10,"",ROWS(AO$15:AO204)-1)</f>
        <v/>
      </c>
      <c r="AP204" s="9" t="str">
        <f t="shared" si="121"/>
        <v/>
      </c>
      <c r="AQ204" s="7" t="str">
        <f t="shared" si="105"/>
        <v/>
      </c>
      <c r="AR204" s="7" t="str">
        <f t="shared" si="122"/>
        <v/>
      </c>
      <c r="AS204" s="7" t="str">
        <f t="shared" si="123"/>
        <v/>
      </c>
      <c r="AT204" s="7" t="str">
        <f t="shared" si="124"/>
        <v/>
      </c>
      <c r="AU204" s="7" t="str">
        <f t="shared" si="106"/>
        <v/>
      </c>
      <c r="AW204" s="3" t="str">
        <f>IF(ROWS(AW$15:AW204)-1&gt;$AZ$10,"",ROWS(AW$15:AW204)-1)</f>
        <v/>
      </c>
      <c r="AX204" s="9" t="str">
        <f t="shared" si="125"/>
        <v/>
      </c>
      <c r="AY204" s="7" t="str">
        <f t="shared" si="107"/>
        <v/>
      </c>
      <c r="AZ204" s="7" t="str">
        <f t="shared" si="126"/>
        <v/>
      </c>
      <c r="BA204" s="7" t="str">
        <f t="shared" si="108"/>
        <v/>
      </c>
      <c r="BB204" s="7" t="str">
        <f t="shared" si="127"/>
        <v/>
      </c>
      <c r="BC204" s="7" t="str">
        <f t="shared" si="109"/>
        <v/>
      </c>
    </row>
    <row r="205" spans="1:55" x14ac:dyDescent="0.35">
      <c r="A205" s="3" t="e">
        <f>IF(ROWS(A$15:A205)-1&gt;$D$10,"",ROWS(A$15:A205)-1)</f>
        <v>#REF!</v>
      </c>
      <c r="B205" s="9" t="e">
        <f t="shared" si="110"/>
        <v>#REF!</v>
      </c>
      <c r="C205" s="7" t="e">
        <f t="shared" si="87"/>
        <v>#REF!</v>
      </c>
      <c r="D205" s="7" t="e">
        <f t="shared" si="111"/>
        <v>#REF!</v>
      </c>
      <c r="E205" s="7" t="e">
        <f t="shared" si="88"/>
        <v>#REF!</v>
      </c>
      <c r="F205" s="7" t="e">
        <f t="shared" si="112"/>
        <v>#REF!</v>
      </c>
      <c r="G205" s="7" t="e">
        <f t="shared" si="89"/>
        <v>#REF!</v>
      </c>
      <c r="I205" s="3" t="e">
        <f>IF(ROWS(I$15:I205)-1&gt;$L$10,"",ROWS(I$15:I205)-1)</f>
        <v>#REF!</v>
      </c>
      <c r="J205" s="9" t="e">
        <f t="shared" si="113"/>
        <v>#REF!</v>
      </c>
      <c r="K205" s="7" t="e">
        <f t="shared" si="90"/>
        <v>#REF!</v>
      </c>
      <c r="L205" s="7" t="e">
        <f t="shared" si="114"/>
        <v>#REF!</v>
      </c>
      <c r="M205" s="7" t="e">
        <f t="shared" si="91"/>
        <v>#REF!</v>
      </c>
      <c r="N205" s="7" t="e">
        <f t="shared" si="115"/>
        <v>#REF!</v>
      </c>
      <c r="O205" s="7" t="e">
        <f t="shared" si="92"/>
        <v>#REF!</v>
      </c>
      <c r="Q205" s="3" t="str">
        <f>IF(ROWS(Q$15:Q205)-1&gt;$T$10,"",ROWS(Q$15:Q205)-1)</f>
        <v/>
      </c>
      <c r="R205" s="9" t="str">
        <f t="shared" si="116"/>
        <v/>
      </c>
      <c r="S205" s="7" t="str">
        <f t="shared" si="93"/>
        <v/>
      </c>
      <c r="T205" s="7" t="str">
        <f t="shared" si="94"/>
        <v/>
      </c>
      <c r="U205" s="7" t="str">
        <f t="shared" si="95"/>
        <v/>
      </c>
      <c r="V205" s="7" t="str">
        <f t="shared" si="96"/>
        <v/>
      </c>
      <c r="W205" s="7" t="str">
        <f t="shared" si="97"/>
        <v/>
      </c>
      <c r="X205" s="7"/>
      <c r="Y205" s="3" t="str">
        <f>IF(ROWS(Y$15:Y205)-1&gt;$AB$10,"",ROWS(Y$15:Y205)-1)</f>
        <v/>
      </c>
      <c r="Z205" s="9" t="str">
        <f t="shared" si="117"/>
        <v/>
      </c>
      <c r="AA205" s="7" t="str">
        <f t="shared" si="98"/>
        <v/>
      </c>
      <c r="AB205" s="7" t="str">
        <f t="shared" si="99"/>
        <v/>
      </c>
      <c r="AC205" s="7" t="str">
        <f t="shared" si="100"/>
        <v/>
      </c>
      <c r="AD205" s="7" t="str">
        <f t="shared" ref="AD205:AD268" si="128">IF(Y205="","",AE204*($AB$5/12))</f>
        <v/>
      </c>
      <c r="AE205" s="7" t="str">
        <f t="shared" si="101"/>
        <v/>
      </c>
      <c r="AG205" s="3" t="str">
        <f>IF(ROWS(AG$15:AG205)-1&gt;$AJ$10,"",ROWS(AG$15:AG205)-1)</f>
        <v/>
      </c>
      <c r="AH205" s="9" t="str">
        <f t="shared" si="118"/>
        <v/>
      </c>
      <c r="AI205" s="7" t="str">
        <f t="shared" si="102"/>
        <v/>
      </c>
      <c r="AJ205" s="7" t="str">
        <f t="shared" si="119"/>
        <v/>
      </c>
      <c r="AK205" s="7" t="str">
        <f t="shared" si="103"/>
        <v/>
      </c>
      <c r="AL205" s="7" t="str">
        <f t="shared" si="120"/>
        <v/>
      </c>
      <c r="AM205" s="7" t="str">
        <f t="shared" si="104"/>
        <v/>
      </c>
      <c r="AO205" s="3" t="str">
        <f>IF(ROWS(AO$15:AO205)-1&gt;$AR$10,"",ROWS(AO$15:AO205)-1)</f>
        <v/>
      </c>
      <c r="AP205" s="9" t="str">
        <f t="shared" si="121"/>
        <v/>
      </c>
      <c r="AQ205" s="7" t="str">
        <f t="shared" si="105"/>
        <v/>
      </c>
      <c r="AR205" s="7" t="str">
        <f t="shared" si="122"/>
        <v/>
      </c>
      <c r="AS205" s="7" t="str">
        <f t="shared" si="123"/>
        <v/>
      </c>
      <c r="AT205" s="7" t="str">
        <f t="shared" si="124"/>
        <v/>
      </c>
      <c r="AU205" s="7" t="str">
        <f t="shared" si="106"/>
        <v/>
      </c>
      <c r="AW205" s="3" t="str">
        <f>IF(ROWS(AW$15:AW205)-1&gt;$AZ$10,"",ROWS(AW$15:AW205)-1)</f>
        <v/>
      </c>
      <c r="AX205" s="9" t="str">
        <f t="shared" si="125"/>
        <v/>
      </c>
      <c r="AY205" s="7" t="str">
        <f t="shared" si="107"/>
        <v/>
      </c>
      <c r="AZ205" s="7" t="str">
        <f t="shared" si="126"/>
        <v/>
      </c>
      <c r="BA205" s="7" t="str">
        <f t="shared" si="108"/>
        <v/>
      </c>
      <c r="BB205" s="7" t="str">
        <f t="shared" si="127"/>
        <v/>
      </c>
      <c r="BC205" s="7" t="str">
        <f t="shared" si="109"/>
        <v/>
      </c>
    </row>
    <row r="206" spans="1:55" x14ac:dyDescent="0.35">
      <c r="A206" s="3" t="e">
        <f>IF(ROWS(A$15:A206)-1&gt;$D$10,"",ROWS(A$15:A206)-1)</f>
        <v>#REF!</v>
      </c>
      <c r="B206" s="9" t="e">
        <f t="shared" si="110"/>
        <v>#REF!</v>
      </c>
      <c r="C206" s="7" t="e">
        <f t="shared" si="87"/>
        <v>#REF!</v>
      </c>
      <c r="D206" s="7" t="e">
        <f t="shared" si="111"/>
        <v>#REF!</v>
      </c>
      <c r="E206" s="7" t="e">
        <f t="shared" si="88"/>
        <v>#REF!</v>
      </c>
      <c r="F206" s="7" t="e">
        <f t="shared" si="112"/>
        <v>#REF!</v>
      </c>
      <c r="G206" s="7" t="e">
        <f t="shared" si="89"/>
        <v>#REF!</v>
      </c>
      <c r="I206" s="3" t="e">
        <f>IF(ROWS(I$15:I206)-1&gt;$L$10,"",ROWS(I$15:I206)-1)</f>
        <v>#REF!</v>
      </c>
      <c r="J206" s="9" t="e">
        <f t="shared" si="113"/>
        <v>#REF!</v>
      </c>
      <c r="K206" s="7" t="e">
        <f t="shared" si="90"/>
        <v>#REF!</v>
      </c>
      <c r="L206" s="7" t="e">
        <f t="shared" si="114"/>
        <v>#REF!</v>
      </c>
      <c r="M206" s="7" t="e">
        <f t="shared" si="91"/>
        <v>#REF!</v>
      </c>
      <c r="N206" s="7" t="e">
        <f t="shared" si="115"/>
        <v>#REF!</v>
      </c>
      <c r="O206" s="7" t="e">
        <f t="shared" si="92"/>
        <v>#REF!</v>
      </c>
      <c r="Q206" s="3" t="str">
        <f>IF(ROWS(Q$15:Q206)-1&gt;$T$10,"",ROWS(Q$15:Q206)-1)</f>
        <v/>
      </c>
      <c r="R206" s="9" t="str">
        <f t="shared" si="116"/>
        <v/>
      </c>
      <c r="S206" s="7" t="str">
        <f t="shared" si="93"/>
        <v/>
      </c>
      <c r="T206" s="7" t="str">
        <f t="shared" si="94"/>
        <v/>
      </c>
      <c r="U206" s="7" t="str">
        <f t="shared" si="95"/>
        <v/>
      </c>
      <c r="V206" s="7" t="str">
        <f t="shared" si="96"/>
        <v/>
      </c>
      <c r="W206" s="7" t="str">
        <f t="shared" si="97"/>
        <v/>
      </c>
      <c r="X206" s="7"/>
      <c r="Y206" s="3" t="str">
        <f>IF(ROWS(Y$15:Y206)-1&gt;$AB$10,"",ROWS(Y$15:Y206)-1)</f>
        <v/>
      </c>
      <c r="Z206" s="9" t="str">
        <f t="shared" si="117"/>
        <v/>
      </c>
      <c r="AA206" s="7" t="str">
        <f t="shared" si="98"/>
        <v/>
      </c>
      <c r="AB206" s="7" t="str">
        <f t="shared" si="99"/>
        <v/>
      </c>
      <c r="AC206" s="7" t="str">
        <f t="shared" si="100"/>
        <v/>
      </c>
      <c r="AD206" s="7" t="str">
        <f t="shared" si="128"/>
        <v/>
      </c>
      <c r="AE206" s="7" t="str">
        <f t="shared" si="101"/>
        <v/>
      </c>
      <c r="AG206" s="3" t="str">
        <f>IF(ROWS(AG$15:AG206)-1&gt;$AJ$10,"",ROWS(AG$15:AG206)-1)</f>
        <v/>
      </c>
      <c r="AH206" s="9" t="str">
        <f t="shared" si="118"/>
        <v/>
      </c>
      <c r="AI206" s="7" t="str">
        <f t="shared" si="102"/>
        <v/>
      </c>
      <c r="AJ206" s="7" t="str">
        <f t="shared" si="119"/>
        <v/>
      </c>
      <c r="AK206" s="7" t="str">
        <f t="shared" si="103"/>
        <v/>
      </c>
      <c r="AL206" s="7" t="str">
        <f t="shared" si="120"/>
        <v/>
      </c>
      <c r="AM206" s="7" t="str">
        <f t="shared" si="104"/>
        <v/>
      </c>
      <c r="AO206" s="3" t="str">
        <f>IF(ROWS(AO$15:AO206)-1&gt;$AR$10,"",ROWS(AO$15:AO206)-1)</f>
        <v/>
      </c>
      <c r="AP206" s="9" t="str">
        <f t="shared" si="121"/>
        <v/>
      </c>
      <c r="AQ206" s="7" t="str">
        <f t="shared" si="105"/>
        <v/>
      </c>
      <c r="AR206" s="7" t="str">
        <f t="shared" si="122"/>
        <v/>
      </c>
      <c r="AS206" s="7" t="str">
        <f t="shared" si="123"/>
        <v/>
      </c>
      <c r="AT206" s="7" t="str">
        <f t="shared" si="124"/>
        <v/>
      </c>
      <c r="AU206" s="7" t="str">
        <f t="shared" si="106"/>
        <v/>
      </c>
      <c r="AW206" s="3" t="str">
        <f>IF(ROWS(AW$15:AW206)-1&gt;$AZ$10,"",ROWS(AW$15:AW206)-1)</f>
        <v/>
      </c>
      <c r="AX206" s="9" t="str">
        <f t="shared" si="125"/>
        <v/>
      </c>
      <c r="AY206" s="7" t="str">
        <f t="shared" si="107"/>
        <v/>
      </c>
      <c r="AZ206" s="7" t="str">
        <f t="shared" si="126"/>
        <v/>
      </c>
      <c r="BA206" s="7" t="str">
        <f t="shared" si="108"/>
        <v/>
      </c>
      <c r="BB206" s="7" t="str">
        <f t="shared" si="127"/>
        <v/>
      </c>
      <c r="BC206" s="7" t="str">
        <f t="shared" si="109"/>
        <v/>
      </c>
    </row>
    <row r="207" spans="1:55" x14ac:dyDescent="0.35">
      <c r="A207" s="3" t="e">
        <f>IF(ROWS(A$15:A207)-1&gt;$D$10,"",ROWS(A$15:A207)-1)</f>
        <v>#REF!</v>
      </c>
      <c r="B207" s="9" t="e">
        <f t="shared" si="110"/>
        <v>#REF!</v>
      </c>
      <c r="C207" s="7" t="e">
        <f t="shared" si="87"/>
        <v>#REF!</v>
      </c>
      <c r="D207" s="7" t="e">
        <f t="shared" si="111"/>
        <v>#REF!</v>
      </c>
      <c r="E207" s="7" t="e">
        <f t="shared" si="88"/>
        <v>#REF!</v>
      </c>
      <c r="F207" s="7" t="e">
        <f t="shared" si="112"/>
        <v>#REF!</v>
      </c>
      <c r="G207" s="7" t="e">
        <f t="shared" si="89"/>
        <v>#REF!</v>
      </c>
      <c r="I207" s="3" t="e">
        <f>IF(ROWS(I$15:I207)-1&gt;$L$10,"",ROWS(I$15:I207)-1)</f>
        <v>#REF!</v>
      </c>
      <c r="J207" s="9" t="e">
        <f t="shared" si="113"/>
        <v>#REF!</v>
      </c>
      <c r="K207" s="7" t="e">
        <f t="shared" si="90"/>
        <v>#REF!</v>
      </c>
      <c r="L207" s="7" t="e">
        <f t="shared" si="114"/>
        <v>#REF!</v>
      </c>
      <c r="M207" s="7" t="e">
        <f t="shared" si="91"/>
        <v>#REF!</v>
      </c>
      <c r="N207" s="7" t="e">
        <f t="shared" si="115"/>
        <v>#REF!</v>
      </c>
      <c r="O207" s="7" t="e">
        <f t="shared" si="92"/>
        <v>#REF!</v>
      </c>
      <c r="Q207" s="3" t="str">
        <f>IF(ROWS(Q$15:Q207)-1&gt;$T$10,"",ROWS(Q$15:Q207)-1)</f>
        <v/>
      </c>
      <c r="R207" s="9" t="str">
        <f t="shared" si="116"/>
        <v/>
      </c>
      <c r="S207" s="7" t="str">
        <f t="shared" si="93"/>
        <v/>
      </c>
      <c r="T207" s="7" t="str">
        <f t="shared" si="94"/>
        <v/>
      </c>
      <c r="U207" s="7" t="str">
        <f t="shared" si="95"/>
        <v/>
      </c>
      <c r="V207" s="7" t="str">
        <f t="shared" si="96"/>
        <v/>
      </c>
      <c r="W207" s="7" t="str">
        <f t="shared" si="97"/>
        <v/>
      </c>
      <c r="X207" s="7"/>
      <c r="Y207" s="3" t="str">
        <f>IF(ROWS(Y$15:Y207)-1&gt;$AB$10,"",ROWS(Y$15:Y207)-1)</f>
        <v/>
      </c>
      <c r="Z207" s="9" t="str">
        <f t="shared" si="117"/>
        <v/>
      </c>
      <c r="AA207" s="7" t="str">
        <f t="shared" si="98"/>
        <v/>
      </c>
      <c r="AB207" s="7" t="str">
        <f t="shared" si="99"/>
        <v/>
      </c>
      <c r="AC207" s="7" t="str">
        <f t="shared" si="100"/>
        <v/>
      </c>
      <c r="AD207" s="7" t="str">
        <f t="shared" si="128"/>
        <v/>
      </c>
      <c r="AE207" s="7" t="str">
        <f t="shared" si="101"/>
        <v/>
      </c>
      <c r="AG207" s="3" t="str">
        <f>IF(ROWS(AG$15:AG207)-1&gt;$AJ$10,"",ROWS(AG$15:AG207)-1)</f>
        <v/>
      </c>
      <c r="AH207" s="9" t="str">
        <f t="shared" si="118"/>
        <v/>
      </c>
      <c r="AI207" s="7" t="str">
        <f t="shared" si="102"/>
        <v/>
      </c>
      <c r="AJ207" s="7" t="str">
        <f t="shared" si="119"/>
        <v/>
      </c>
      <c r="AK207" s="7" t="str">
        <f t="shared" si="103"/>
        <v/>
      </c>
      <c r="AL207" s="7" t="str">
        <f t="shared" si="120"/>
        <v/>
      </c>
      <c r="AM207" s="7" t="str">
        <f t="shared" si="104"/>
        <v/>
      </c>
      <c r="AO207" s="3" t="str">
        <f>IF(ROWS(AO$15:AO207)-1&gt;$AR$10,"",ROWS(AO$15:AO207)-1)</f>
        <v/>
      </c>
      <c r="AP207" s="9" t="str">
        <f t="shared" si="121"/>
        <v/>
      </c>
      <c r="AQ207" s="7" t="str">
        <f t="shared" si="105"/>
        <v/>
      </c>
      <c r="AR207" s="7" t="str">
        <f t="shared" si="122"/>
        <v/>
      </c>
      <c r="AS207" s="7" t="str">
        <f t="shared" si="123"/>
        <v/>
      </c>
      <c r="AT207" s="7" t="str">
        <f t="shared" si="124"/>
        <v/>
      </c>
      <c r="AU207" s="7" t="str">
        <f t="shared" si="106"/>
        <v/>
      </c>
      <c r="AW207" s="3" t="str">
        <f>IF(ROWS(AW$15:AW207)-1&gt;$AZ$10,"",ROWS(AW$15:AW207)-1)</f>
        <v/>
      </c>
      <c r="AX207" s="9" t="str">
        <f t="shared" si="125"/>
        <v/>
      </c>
      <c r="AY207" s="7" t="str">
        <f t="shared" si="107"/>
        <v/>
      </c>
      <c r="AZ207" s="7" t="str">
        <f t="shared" si="126"/>
        <v/>
      </c>
      <c r="BA207" s="7" t="str">
        <f t="shared" si="108"/>
        <v/>
      </c>
      <c r="BB207" s="7" t="str">
        <f t="shared" si="127"/>
        <v/>
      </c>
      <c r="BC207" s="7" t="str">
        <f t="shared" si="109"/>
        <v/>
      </c>
    </row>
    <row r="208" spans="1:55" x14ac:dyDescent="0.35">
      <c r="A208" s="3" t="e">
        <f>IF(ROWS(A$15:A208)-1&gt;$D$10,"",ROWS(A$15:A208)-1)</f>
        <v>#REF!</v>
      </c>
      <c r="B208" s="9" t="e">
        <f t="shared" si="110"/>
        <v>#REF!</v>
      </c>
      <c r="C208" s="7" t="e">
        <f t="shared" ref="C208:C271" si="129">IF(A208="","",G207)</f>
        <v>#REF!</v>
      </c>
      <c r="D208" s="7" t="e">
        <f t="shared" si="111"/>
        <v>#REF!</v>
      </c>
      <c r="E208" s="7" t="e">
        <f t="shared" ref="E208:E271" si="130">IF(A208="","",D208-F208)</f>
        <v>#REF!</v>
      </c>
      <c r="F208" s="7" t="e">
        <f t="shared" si="112"/>
        <v>#REF!</v>
      </c>
      <c r="G208" s="7" t="e">
        <f t="shared" ref="G208:G271" si="131">IF(A208="","",C208-D208)</f>
        <v>#REF!</v>
      </c>
      <c r="I208" s="3" t="e">
        <f>IF(ROWS(I$15:I208)-1&gt;$L$10,"",ROWS(I$15:I208)-1)</f>
        <v>#REF!</v>
      </c>
      <c r="J208" s="9" t="e">
        <f t="shared" si="113"/>
        <v>#REF!</v>
      </c>
      <c r="K208" s="7" t="e">
        <f t="shared" ref="K208:K271" si="132">IF(I208="","",O207)</f>
        <v>#REF!</v>
      </c>
      <c r="L208" s="7" t="e">
        <f t="shared" si="114"/>
        <v>#REF!</v>
      </c>
      <c r="M208" s="7" t="e">
        <f t="shared" ref="M208:M271" si="133">IF(I208="","",L208-N208)</f>
        <v>#REF!</v>
      </c>
      <c r="N208" s="7" t="e">
        <f t="shared" si="115"/>
        <v>#REF!</v>
      </c>
      <c r="O208" s="7" t="e">
        <f t="shared" ref="O208:O271" si="134">IF(I208="","",K208-L208)</f>
        <v>#REF!</v>
      </c>
      <c r="Q208" s="3" t="str">
        <f>IF(ROWS(Q$15:Q208)-1&gt;$T$10,"",ROWS(Q$15:Q208)-1)</f>
        <v/>
      </c>
      <c r="R208" s="9" t="str">
        <f t="shared" si="116"/>
        <v/>
      </c>
      <c r="S208" s="7" t="str">
        <f t="shared" ref="S208:S271" si="135">IF(Q208="","",W207)</f>
        <v/>
      </c>
      <c r="T208" s="7" t="str">
        <f t="shared" ref="T208:T271" si="136">IF(Q208="","",$T$9)</f>
        <v/>
      </c>
      <c r="U208" s="7" t="str">
        <f t="shared" ref="U208:U271" si="137">IF(Q208="","",T208-V208)</f>
        <v/>
      </c>
      <c r="V208" s="7" t="str">
        <f t="shared" ref="V208:V271" si="138">IF(Q208="","",W207*($T$5/12))</f>
        <v/>
      </c>
      <c r="W208" s="7" t="str">
        <f t="shared" ref="W208:W271" si="139">IF(Q208="","",S208-T208)</f>
        <v/>
      </c>
      <c r="X208" s="7"/>
      <c r="Y208" s="3" t="str">
        <f>IF(ROWS(Y$15:Y208)-1&gt;$AB$10,"",ROWS(Y$15:Y208)-1)</f>
        <v/>
      </c>
      <c r="Z208" s="9" t="str">
        <f t="shared" si="117"/>
        <v/>
      </c>
      <c r="AA208" s="7" t="str">
        <f t="shared" ref="AA208:AA271" si="140">IF(Y208="","",AE207)</f>
        <v/>
      </c>
      <c r="AB208" s="7" t="str">
        <f t="shared" ref="AB208:AB271" si="141">IF(Y208="","",$AB$9)</f>
        <v/>
      </c>
      <c r="AC208" s="7" t="str">
        <f t="shared" ref="AC208:AC271" si="142">IF(Y208="","",AB208-AD208)</f>
        <v/>
      </c>
      <c r="AD208" s="7" t="str">
        <f t="shared" si="128"/>
        <v/>
      </c>
      <c r="AE208" s="7" t="str">
        <f t="shared" ref="AE208:AE271" si="143">IF(Y208="","",AA208-AB208)</f>
        <v/>
      </c>
      <c r="AG208" s="3" t="str">
        <f>IF(ROWS(AG$15:AG208)-1&gt;$AJ$10,"",ROWS(AG$15:AG208)-1)</f>
        <v/>
      </c>
      <c r="AH208" s="9" t="str">
        <f t="shared" si="118"/>
        <v/>
      </c>
      <c r="AI208" s="7" t="str">
        <f t="shared" ref="AI208:AI271" si="144">IF(AG208="","",AM207)</f>
        <v/>
      </c>
      <c r="AJ208" s="7" t="str">
        <f t="shared" si="119"/>
        <v/>
      </c>
      <c r="AK208" s="7" t="str">
        <f t="shared" ref="AK208:AK271" si="145">IF(AG208="","",AJ208-AL208)</f>
        <v/>
      </c>
      <c r="AL208" s="7" t="str">
        <f t="shared" si="120"/>
        <v/>
      </c>
      <c r="AM208" s="7" t="str">
        <f t="shared" ref="AM208:AM271" si="146">IF(AG208="","",AI208-AJ208)</f>
        <v/>
      </c>
      <c r="AO208" s="3" t="str">
        <f>IF(ROWS(AO$15:AO208)-1&gt;$AR$10,"",ROWS(AO$15:AO208)-1)</f>
        <v/>
      </c>
      <c r="AP208" s="9" t="str">
        <f t="shared" si="121"/>
        <v/>
      </c>
      <c r="AQ208" s="7" t="str">
        <f t="shared" ref="AQ208:AQ271" si="147">IF(AO208="","",AU207)</f>
        <v/>
      </c>
      <c r="AR208" s="7" t="str">
        <f t="shared" si="122"/>
        <v/>
      </c>
      <c r="AS208" s="7" t="str">
        <f t="shared" si="123"/>
        <v/>
      </c>
      <c r="AT208" s="7" t="str">
        <f t="shared" si="124"/>
        <v/>
      </c>
      <c r="AU208" s="7" t="str">
        <f t="shared" ref="AU208:AU271" si="148">IF(AO208="","",AQ208-AR208)</f>
        <v/>
      </c>
      <c r="AW208" s="3" t="str">
        <f>IF(ROWS(AW$15:AW208)-1&gt;$AZ$10,"",ROWS(AW$15:AW208)-1)</f>
        <v/>
      </c>
      <c r="AX208" s="9" t="str">
        <f t="shared" si="125"/>
        <v/>
      </c>
      <c r="AY208" s="7" t="str">
        <f t="shared" ref="AY208:AY271" si="149">IF(AW208="","",BC207)</f>
        <v/>
      </c>
      <c r="AZ208" s="7" t="str">
        <f t="shared" si="126"/>
        <v/>
      </c>
      <c r="BA208" s="7" t="str">
        <f t="shared" ref="BA208:BA271" si="150">IF(AW208="","",AZ208-BB208)</f>
        <v/>
      </c>
      <c r="BB208" s="7" t="str">
        <f t="shared" si="127"/>
        <v/>
      </c>
      <c r="BC208" s="7" t="str">
        <f t="shared" ref="BC208:BC271" si="151">IF(AW208="","",AY208-AZ208)</f>
        <v/>
      </c>
    </row>
    <row r="209" spans="1:55" x14ac:dyDescent="0.35">
      <c r="A209" s="3" t="e">
        <f>IF(ROWS(A$15:A209)-1&gt;$D$10,"",ROWS(A$15:A209)-1)</f>
        <v>#REF!</v>
      </c>
      <c r="B209" s="9" t="e">
        <f t="shared" ref="B209:B272" si="152">IF(A209="","",DATE(YEAR(B208),MONTH(B208)+1,DAY(B208)))</f>
        <v>#REF!</v>
      </c>
      <c r="C209" s="7" t="e">
        <f t="shared" si="129"/>
        <v>#REF!</v>
      </c>
      <c r="D209" s="7" t="e">
        <f t="shared" ref="D209:D272" si="153">IF(A209="","",$D$9)</f>
        <v>#REF!</v>
      </c>
      <c r="E209" s="7" t="e">
        <f t="shared" si="130"/>
        <v>#REF!</v>
      </c>
      <c r="F209" s="7" t="e">
        <f t="shared" ref="F209:F272" si="154">IF(A209="","",G208*($D$5/12))</f>
        <v>#REF!</v>
      </c>
      <c r="G209" s="7" t="e">
        <f t="shared" si="131"/>
        <v>#REF!</v>
      </c>
      <c r="I209" s="3" t="e">
        <f>IF(ROWS(I$15:I209)-1&gt;$L$10,"",ROWS(I$15:I209)-1)</f>
        <v>#REF!</v>
      </c>
      <c r="J209" s="9" t="e">
        <f t="shared" ref="J209:J272" si="155">IF(I209="","",DATE(YEAR(J208),MONTH(J208)+1,DAY(J208)))</f>
        <v>#REF!</v>
      </c>
      <c r="K209" s="7" t="e">
        <f t="shared" si="132"/>
        <v>#REF!</v>
      </c>
      <c r="L209" s="7" t="e">
        <f t="shared" ref="L209:L272" si="156">IF(I209="","",$L$9)</f>
        <v>#REF!</v>
      </c>
      <c r="M209" s="7" t="e">
        <f t="shared" si="133"/>
        <v>#REF!</v>
      </c>
      <c r="N209" s="7" t="e">
        <f t="shared" ref="N209:N272" si="157">IF(I209="","",O208*($L$5/12))</f>
        <v>#REF!</v>
      </c>
      <c r="O209" s="7" t="e">
        <f t="shared" si="134"/>
        <v>#REF!</v>
      </c>
      <c r="Q209" s="3" t="str">
        <f>IF(ROWS(Q$15:Q209)-1&gt;$T$10,"",ROWS(Q$15:Q209)-1)</f>
        <v/>
      </c>
      <c r="R209" s="9" t="str">
        <f t="shared" ref="R209:R272" si="158">IF(Q209="","",DATE(YEAR(R208),MONTH(R208)+1,DAY(R208)))</f>
        <v/>
      </c>
      <c r="S209" s="7" t="str">
        <f t="shared" si="135"/>
        <v/>
      </c>
      <c r="T209" s="7" t="str">
        <f t="shared" si="136"/>
        <v/>
      </c>
      <c r="U209" s="7" t="str">
        <f t="shared" si="137"/>
        <v/>
      </c>
      <c r="V209" s="7" t="str">
        <f t="shared" si="138"/>
        <v/>
      </c>
      <c r="W209" s="7" t="str">
        <f t="shared" si="139"/>
        <v/>
      </c>
      <c r="X209" s="7"/>
      <c r="Y209" s="3" t="str">
        <f>IF(ROWS(Y$15:Y209)-1&gt;$AB$10,"",ROWS(Y$15:Y209)-1)</f>
        <v/>
      </c>
      <c r="Z209" s="9" t="str">
        <f t="shared" ref="Z209:Z272" si="159">IF(Y209="","",DATE(YEAR(Z208),MONTH(Z208)+1,DAY(Z208)))</f>
        <v/>
      </c>
      <c r="AA209" s="7" t="str">
        <f t="shared" si="140"/>
        <v/>
      </c>
      <c r="AB209" s="7" t="str">
        <f t="shared" si="141"/>
        <v/>
      </c>
      <c r="AC209" s="7" t="str">
        <f t="shared" si="142"/>
        <v/>
      </c>
      <c r="AD209" s="7" t="str">
        <f t="shared" si="128"/>
        <v/>
      </c>
      <c r="AE209" s="7" t="str">
        <f t="shared" si="143"/>
        <v/>
      </c>
      <c r="AG209" s="3" t="str">
        <f>IF(ROWS(AG$15:AG209)-1&gt;$AJ$10,"",ROWS(AG$15:AG209)-1)</f>
        <v/>
      </c>
      <c r="AH209" s="9" t="str">
        <f t="shared" ref="AH209:AH272" si="160">IF(AG209="","",DATE(YEAR(AH208),MONTH(AH208)+1,DAY(AH208)))</f>
        <v/>
      </c>
      <c r="AI209" s="7" t="str">
        <f t="shared" si="144"/>
        <v/>
      </c>
      <c r="AJ209" s="7" t="str">
        <f t="shared" ref="AJ209:AJ272" si="161">IF(AG209="","",$AJ$9)</f>
        <v/>
      </c>
      <c r="AK209" s="7" t="str">
        <f t="shared" si="145"/>
        <v/>
      </c>
      <c r="AL209" s="7" t="str">
        <f t="shared" ref="AL209:AL272" si="162">IF(AG209="","",AM208*($AJ$5/12))</f>
        <v/>
      </c>
      <c r="AM209" s="7" t="str">
        <f t="shared" si="146"/>
        <v/>
      </c>
      <c r="AO209" s="3" t="str">
        <f>IF(ROWS(AO$15:AO209)-1&gt;$AR$10,"",ROWS(AO$15:AO209)-1)</f>
        <v/>
      </c>
      <c r="AP209" s="9" t="str">
        <f t="shared" ref="AP209:AP272" si="163">IF(AO209="","",DATE(YEAR(AP208),MONTH(AP208)+1,DAY(AP208)))</f>
        <v/>
      </c>
      <c r="AQ209" s="7" t="str">
        <f t="shared" si="147"/>
        <v/>
      </c>
      <c r="AR209" s="7" t="str">
        <f t="shared" ref="AR209:AR272" si="164">IF(AO209="","",$AR$9)</f>
        <v/>
      </c>
      <c r="AS209" s="7" t="str">
        <f t="shared" ref="AS209:AS272" si="165">IF(AO209="","",AR209-AT209)</f>
        <v/>
      </c>
      <c r="AT209" s="7" t="str">
        <f t="shared" ref="AT209:AT272" si="166">IF(AO209="","",AU208*($AR$5/12))</f>
        <v/>
      </c>
      <c r="AU209" s="7" t="str">
        <f t="shared" si="148"/>
        <v/>
      </c>
      <c r="AW209" s="3" t="str">
        <f>IF(ROWS(AW$15:AW209)-1&gt;$AZ$10,"",ROWS(AW$15:AW209)-1)</f>
        <v/>
      </c>
      <c r="AX209" s="9" t="str">
        <f t="shared" ref="AX209:AX272" si="167">IF(AW209="","",DATE(YEAR(AX208),MONTH(AX208)+1,DAY(AX208)))</f>
        <v/>
      </c>
      <c r="AY209" s="7" t="str">
        <f t="shared" si="149"/>
        <v/>
      </c>
      <c r="AZ209" s="7" t="str">
        <f t="shared" ref="AZ209:AZ272" si="168">IF(AW209="","",$AZ$9)</f>
        <v/>
      </c>
      <c r="BA209" s="7" t="str">
        <f t="shared" si="150"/>
        <v/>
      </c>
      <c r="BB209" s="7" t="str">
        <f t="shared" ref="BB209:BB272" si="169">IF(AW209="","",BC208*($AZ$5/12))</f>
        <v/>
      </c>
      <c r="BC209" s="7" t="str">
        <f t="shared" si="151"/>
        <v/>
      </c>
    </row>
    <row r="210" spans="1:55" x14ac:dyDescent="0.35">
      <c r="A210" s="3" t="e">
        <f>IF(ROWS(A$15:A210)-1&gt;$D$10,"",ROWS(A$15:A210)-1)</f>
        <v>#REF!</v>
      </c>
      <c r="B210" s="9" t="e">
        <f t="shared" si="152"/>
        <v>#REF!</v>
      </c>
      <c r="C210" s="7" t="e">
        <f t="shared" si="129"/>
        <v>#REF!</v>
      </c>
      <c r="D210" s="7" t="e">
        <f t="shared" si="153"/>
        <v>#REF!</v>
      </c>
      <c r="E210" s="7" t="e">
        <f t="shared" si="130"/>
        <v>#REF!</v>
      </c>
      <c r="F210" s="7" t="e">
        <f t="shared" si="154"/>
        <v>#REF!</v>
      </c>
      <c r="G210" s="7" t="e">
        <f t="shared" si="131"/>
        <v>#REF!</v>
      </c>
      <c r="I210" s="3" t="e">
        <f>IF(ROWS(I$15:I210)-1&gt;$L$10,"",ROWS(I$15:I210)-1)</f>
        <v>#REF!</v>
      </c>
      <c r="J210" s="9" t="e">
        <f t="shared" si="155"/>
        <v>#REF!</v>
      </c>
      <c r="K210" s="7" t="e">
        <f t="shared" si="132"/>
        <v>#REF!</v>
      </c>
      <c r="L210" s="7" t="e">
        <f t="shared" si="156"/>
        <v>#REF!</v>
      </c>
      <c r="M210" s="7" t="e">
        <f t="shared" si="133"/>
        <v>#REF!</v>
      </c>
      <c r="N210" s="7" t="e">
        <f t="shared" si="157"/>
        <v>#REF!</v>
      </c>
      <c r="O210" s="7" t="e">
        <f t="shared" si="134"/>
        <v>#REF!</v>
      </c>
      <c r="Q210" s="3" t="str">
        <f>IF(ROWS(Q$15:Q210)-1&gt;$T$10,"",ROWS(Q$15:Q210)-1)</f>
        <v/>
      </c>
      <c r="R210" s="9" t="str">
        <f t="shared" si="158"/>
        <v/>
      </c>
      <c r="S210" s="7" t="str">
        <f t="shared" si="135"/>
        <v/>
      </c>
      <c r="T210" s="7" t="str">
        <f t="shared" si="136"/>
        <v/>
      </c>
      <c r="U210" s="7" t="str">
        <f t="shared" si="137"/>
        <v/>
      </c>
      <c r="V210" s="7" t="str">
        <f t="shared" si="138"/>
        <v/>
      </c>
      <c r="W210" s="7" t="str">
        <f t="shared" si="139"/>
        <v/>
      </c>
      <c r="X210" s="7"/>
      <c r="Y210" s="3" t="str">
        <f>IF(ROWS(Y$15:Y210)-1&gt;$AB$10,"",ROWS(Y$15:Y210)-1)</f>
        <v/>
      </c>
      <c r="Z210" s="9" t="str">
        <f t="shared" si="159"/>
        <v/>
      </c>
      <c r="AA210" s="7" t="str">
        <f t="shared" si="140"/>
        <v/>
      </c>
      <c r="AB210" s="7" t="str">
        <f t="shared" si="141"/>
        <v/>
      </c>
      <c r="AC210" s="7" t="str">
        <f t="shared" si="142"/>
        <v/>
      </c>
      <c r="AD210" s="7" t="str">
        <f t="shared" si="128"/>
        <v/>
      </c>
      <c r="AE210" s="7" t="str">
        <f t="shared" si="143"/>
        <v/>
      </c>
      <c r="AG210" s="3" t="str">
        <f>IF(ROWS(AG$15:AG210)-1&gt;$AJ$10,"",ROWS(AG$15:AG210)-1)</f>
        <v/>
      </c>
      <c r="AH210" s="9" t="str">
        <f t="shared" si="160"/>
        <v/>
      </c>
      <c r="AI210" s="7" t="str">
        <f t="shared" si="144"/>
        <v/>
      </c>
      <c r="AJ210" s="7" t="str">
        <f t="shared" si="161"/>
        <v/>
      </c>
      <c r="AK210" s="7" t="str">
        <f t="shared" si="145"/>
        <v/>
      </c>
      <c r="AL210" s="7" t="str">
        <f t="shared" si="162"/>
        <v/>
      </c>
      <c r="AM210" s="7" t="str">
        <f t="shared" si="146"/>
        <v/>
      </c>
      <c r="AO210" s="3" t="str">
        <f>IF(ROWS(AO$15:AO210)-1&gt;$AR$10,"",ROWS(AO$15:AO210)-1)</f>
        <v/>
      </c>
      <c r="AP210" s="9" t="str">
        <f t="shared" si="163"/>
        <v/>
      </c>
      <c r="AQ210" s="7" t="str">
        <f t="shared" si="147"/>
        <v/>
      </c>
      <c r="AR210" s="7" t="str">
        <f t="shared" si="164"/>
        <v/>
      </c>
      <c r="AS210" s="7" t="str">
        <f t="shared" si="165"/>
        <v/>
      </c>
      <c r="AT210" s="7" t="str">
        <f t="shared" si="166"/>
        <v/>
      </c>
      <c r="AU210" s="7" t="str">
        <f t="shared" si="148"/>
        <v/>
      </c>
      <c r="AW210" s="3" t="str">
        <f>IF(ROWS(AW$15:AW210)-1&gt;$AZ$10,"",ROWS(AW$15:AW210)-1)</f>
        <v/>
      </c>
      <c r="AX210" s="9" t="str">
        <f t="shared" si="167"/>
        <v/>
      </c>
      <c r="AY210" s="7" t="str">
        <f t="shared" si="149"/>
        <v/>
      </c>
      <c r="AZ210" s="7" t="str">
        <f t="shared" si="168"/>
        <v/>
      </c>
      <c r="BA210" s="7" t="str">
        <f t="shared" si="150"/>
        <v/>
      </c>
      <c r="BB210" s="7" t="str">
        <f t="shared" si="169"/>
        <v/>
      </c>
      <c r="BC210" s="7" t="str">
        <f t="shared" si="151"/>
        <v/>
      </c>
    </row>
    <row r="211" spans="1:55" x14ac:dyDescent="0.35">
      <c r="A211" s="3" t="e">
        <f>IF(ROWS(A$15:A211)-1&gt;$D$10,"",ROWS(A$15:A211)-1)</f>
        <v>#REF!</v>
      </c>
      <c r="B211" s="9" t="e">
        <f t="shared" si="152"/>
        <v>#REF!</v>
      </c>
      <c r="C211" s="7" t="e">
        <f t="shared" si="129"/>
        <v>#REF!</v>
      </c>
      <c r="D211" s="7" t="e">
        <f t="shared" si="153"/>
        <v>#REF!</v>
      </c>
      <c r="E211" s="7" t="e">
        <f t="shared" si="130"/>
        <v>#REF!</v>
      </c>
      <c r="F211" s="7" t="e">
        <f t="shared" si="154"/>
        <v>#REF!</v>
      </c>
      <c r="G211" s="7" t="e">
        <f t="shared" si="131"/>
        <v>#REF!</v>
      </c>
      <c r="I211" s="3" t="e">
        <f>IF(ROWS(I$15:I211)-1&gt;$L$10,"",ROWS(I$15:I211)-1)</f>
        <v>#REF!</v>
      </c>
      <c r="J211" s="9" t="e">
        <f t="shared" si="155"/>
        <v>#REF!</v>
      </c>
      <c r="K211" s="7" t="e">
        <f t="shared" si="132"/>
        <v>#REF!</v>
      </c>
      <c r="L211" s="7" t="e">
        <f t="shared" si="156"/>
        <v>#REF!</v>
      </c>
      <c r="M211" s="7" t="e">
        <f t="shared" si="133"/>
        <v>#REF!</v>
      </c>
      <c r="N211" s="7" t="e">
        <f t="shared" si="157"/>
        <v>#REF!</v>
      </c>
      <c r="O211" s="7" t="e">
        <f t="shared" si="134"/>
        <v>#REF!</v>
      </c>
      <c r="Q211" s="3" t="str">
        <f>IF(ROWS(Q$15:Q211)-1&gt;$T$10,"",ROWS(Q$15:Q211)-1)</f>
        <v/>
      </c>
      <c r="R211" s="9" t="str">
        <f t="shared" si="158"/>
        <v/>
      </c>
      <c r="S211" s="7" t="str">
        <f t="shared" si="135"/>
        <v/>
      </c>
      <c r="T211" s="7" t="str">
        <f t="shared" si="136"/>
        <v/>
      </c>
      <c r="U211" s="7" t="str">
        <f t="shared" si="137"/>
        <v/>
      </c>
      <c r="V211" s="7" t="str">
        <f t="shared" si="138"/>
        <v/>
      </c>
      <c r="W211" s="7" t="str">
        <f t="shared" si="139"/>
        <v/>
      </c>
      <c r="X211" s="7"/>
      <c r="Y211" s="3" t="str">
        <f>IF(ROWS(Y$15:Y211)-1&gt;$AB$10,"",ROWS(Y$15:Y211)-1)</f>
        <v/>
      </c>
      <c r="Z211" s="9" t="str">
        <f t="shared" si="159"/>
        <v/>
      </c>
      <c r="AA211" s="7" t="str">
        <f t="shared" si="140"/>
        <v/>
      </c>
      <c r="AB211" s="7" t="str">
        <f t="shared" si="141"/>
        <v/>
      </c>
      <c r="AC211" s="7" t="str">
        <f t="shared" si="142"/>
        <v/>
      </c>
      <c r="AD211" s="7" t="str">
        <f t="shared" si="128"/>
        <v/>
      </c>
      <c r="AE211" s="7" t="str">
        <f t="shared" si="143"/>
        <v/>
      </c>
      <c r="AG211" s="3" t="str">
        <f>IF(ROWS(AG$15:AG211)-1&gt;$AJ$10,"",ROWS(AG$15:AG211)-1)</f>
        <v/>
      </c>
      <c r="AH211" s="9" t="str">
        <f t="shared" si="160"/>
        <v/>
      </c>
      <c r="AI211" s="7" t="str">
        <f t="shared" si="144"/>
        <v/>
      </c>
      <c r="AJ211" s="7" t="str">
        <f t="shared" si="161"/>
        <v/>
      </c>
      <c r="AK211" s="7" t="str">
        <f t="shared" si="145"/>
        <v/>
      </c>
      <c r="AL211" s="7" t="str">
        <f t="shared" si="162"/>
        <v/>
      </c>
      <c r="AM211" s="7" t="str">
        <f t="shared" si="146"/>
        <v/>
      </c>
      <c r="AO211" s="3" t="str">
        <f>IF(ROWS(AO$15:AO211)-1&gt;$AR$10,"",ROWS(AO$15:AO211)-1)</f>
        <v/>
      </c>
      <c r="AP211" s="9" t="str">
        <f t="shared" si="163"/>
        <v/>
      </c>
      <c r="AQ211" s="7" t="str">
        <f t="shared" si="147"/>
        <v/>
      </c>
      <c r="AR211" s="7" t="str">
        <f t="shared" si="164"/>
        <v/>
      </c>
      <c r="AS211" s="7" t="str">
        <f t="shared" si="165"/>
        <v/>
      </c>
      <c r="AT211" s="7" t="str">
        <f t="shared" si="166"/>
        <v/>
      </c>
      <c r="AU211" s="7" t="str">
        <f t="shared" si="148"/>
        <v/>
      </c>
      <c r="AW211" s="3" t="str">
        <f>IF(ROWS(AW$15:AW211)-1&gt;$AZ$10,"",ROWS(AW$15:AW211)-1)</f>
        <v/>
      </c>
      <c r="AX211" s="9" t="str">
        <f t="shared" si="167"/>
        <v/>
      </c>
      <c r="AY211" s="7" t="str">
        <f t="shared" si="149"/>
        <v/>
      </c>
      <c r="AZ211" s="7" t="str">
        <f t="shared" si="168"/>
        <v/>
      </c>
      <c r="BA211" s="7" t="str">
        <f t="shared" si="150"/>
        <v/>
      </c>
      <c r="BB211" s="7" t="str">
        <f t="shared" si="169"/>
        <v/>
      </c>
      <c r="BC211" s="7" t="str">
        <f t="shared" si="151"/>
        <v/>
      </c>
    </row>
    <row r="212" spans="1:55" x14ac:dyDescent="0.35">
      <c r="A212" s="3" t="e">
        <f>IF(ROWS(A$15:A212)-1&gt;$D$10,"",ROWS(A$15:A212)-1)</f>
        <v>#REF!</v>
      </c>
      <c r="B212" s="9" t="e">
        <f t="shared" si="152"/>
        <v>#REF!</v>
      </c>
      <c r="C212" s="7" t="e">
        <f t="shared" si="129"/>
        <v>#REF!</v>
      </c>
      <c r="D212" s="7" t="e">
        <f t="shared" si="153"/>
        <v>#REF!</v>
      </c>
      <c r="E212" s="7" t="e">
        <f t="shared" si="130"/>
        <v>#REF!</v>
      </c>
      <c r="F212" s="7" t="e">
        <f t="shared" si="154"/>
        <v>#REF!</v>
      </c>
      <c r="G212" s="7" t="e">
        <f t="shared" si="131"/>
        <v>#REF!</v>
      </c>
      <c r="I212" s="3" t="e">
        <f>IF(ROWS(I$15:I212)-1&gt;$L$10,"",ROWS(I$15:I212)-1)</f>
        <v>#REF!</v>
      </c>
      <c r="J212" s="9" t="e">
        <f t="shared" si="155"/>
        <v>#REF!</v>
      </c>
      <c r="K212" s="7" t="e">
        <f t="shared" si="132"/>
        <v>#REF!</v>
      </c>
      <c r="L212" s="7" t="e">
        <f t="shared" si="156"/>
        <v>#REF!</v>
      </c>
      <c r="M212" s="7" t="e">
        <f t="shared" si="133"/>
        <v>#REF!</v>
      </c>
      <c r="N212" s="7" t="e">
        <f t="shared" si="157"/>
        <v>#REF!</v>
      </c>
      <c r="O212" s="7" t="e">
        <f t="shared" si="134"/>
        <v>#REF!</v>
      </c>
      <c r="Q212" s="3" t="str">
        <f>IF(ROWS(Q$15:Q212)-1&gt;$T$10,"",ROWS(Q$15:Q212)-1)</f>
        <v/>
      </c>
      <c r="R212" s="9" t="str">
        <f t="shared" si="158"/>
        <v/>
      </c>
      <c r="S212" s="7" t="str">
        <f t="shared" si="135"/>
        <v/>
      </c>
      <c r="T212" s="7" t="str">
        <f t="shared" si="136"/>
        <v/>
      </c>
      <c r="U212" s="7" t="str">
        <f t="shared" si="137"/>
        <v/>
      </c>
      <c r="V212" s="7" t="str">
        <f t="shared" si="138"/>
        <v/>
      </c>
      <c r="W212" s="7" t="str">
        <f t="shared" si="139"/>
        <v/>
      </c>
      <c r="X212" s="7"/>
      <c r="Y212" s="3" t="str">
        <f>IF(ROWS(Y$15:Y212)-1&gt;$AB$10,"",ROWS(Y$15:Y212)-1)</f>
        <v/>
      </c>
      <c r="Z212" s="9" t="str">
        <f t="shared" si="159"/>
        <v/>
      </c>
      <c r="AA212" s="7" t="str">
        <f t="shared" si="140"/>
        <v/>
      </c>
      <c r="AB212" s="7" t="str">
        <f t="shared" si="141"/>
        <v/>
      </c>
      <c r="AC212" s="7" t="str">
        <f t="shared" si="142"/>
        <v/>
      </c>
      <c r="AD212" s="7" t="str">
        <f t="shared" si="128"/>
        <v/>
      </c>
      <c r="AE212" s="7" t="str">
        <f t="shared" si="143"/>
        <v/>
      </c>
      <c r="AG212" s="3" t="str">
        <f>IF(ROWS(AG$15:AG212)-1&gt;$AJ$10,"",ROWS(AG$15:AG212)-1)</f>
        <v/>
      </c>
      <c r="AH212" s="9" t="str">
        <f t="shared" si="160"/>
        <v/>
      </c>
      <c r="AI212" s="7" t="str">
        <f t="shared" si="144"/>
        <v/>
      </c>
      <c r="AJ212" s="7" t="str">
        <f t="shared" si="161"/>
        <v/>
      </c>
      <c r="AK212" s="7" t="str">
        <f t="shared" si="145"/>
        <v/>
      </c>
      <c r="AL212" s="7" t="str">
        <f t="shared" si="162"/>
        <v/>
      </c>
      <c r="AM212" s="7" t="str">
        <f t="shared" si="146"/>
        <v/>
      </c>
      <c r="AO212" s="3" t="str">
        <f>IF(ROWS(AO$15:AO212)-1&gt;$AR$10,"",ROWS(AO$15:AO212)-1)</f>
        <v/>
      </c>
      <c r="AP212" s="9" t="str">
        <f t="shared" si="163"/>
        <v/>
      </c>
      <c r="AQ212" s="7" t="str">
        <f t="shared" si="147"/>
        <v/>
      </c>
      <c r="AR212" s="7" t="str">
        <f t="shared" si="164"/>
        <v/>
      </c>
      <c r="AS212" s="7" t="str">
        <f t="shared" si="165"/>
        <v/>
      </c>
      <c r="AT212" s="7" t="str">
        <f t="shared" si="166"/>
        <v/>
      </c>
      <c r="AU212" s="7" t="str">
        <f t="shared" si="148"/>
        <v/>
      </c>
      <c r="AW212" s="3" t="str">
        <f>IF(ROWS(AW$15:AW212)-1&gt;$AZ$10,"",ROWS(AW$15:AW212)-1)</f>
        <v/>
      </c>
      <c r="AX212" s="9" t="str">
        <f t="shared" si="167"/>
        <v/>
      </c>
      <c r="AY212" s="7" t="str">
        <f t="shared" si="149"/>
        <v/>
      </c>
      <c r="AZ212" s="7" t="str">
        <f t="shared" si="168"/>
        <v/>
      </c>
      <c r="BA212" s="7" t="str">
        <f t="shared" si="150"/>
        <v/>
      </c>
      <c r="BB212" s="7" t="str">
        <f t="shared" si="169"/>
        <v/>
      </c>
      <c r="BC212" s="7" t="str">
        <f t="shared" si="151"/>
        <v/>
      </c>
    </row>
    <row r="213" spans="1:55" x14ac:dyDescent="0.35">
      <c r="A213" s="3" t="e">
        <f>IF(ROWS(A$15:A213)-1&gt;$D$10,"",ROWS(A$15:A213)-1)</f>
        <v>#REF!</v>
      </c>
      <c r="B213" s="9" t="e">
        <f t="shared" si="152"/>
        <v>#REF!</v>
      </c>
      <c r="C213" s="7" t="e">
        <f t="shared" si="129"/>
        <v>#REF!</v>
      </c>
      <c r="D213" s="7" t="e">
        <f t="shared" si="153"/>
        <v>#REF!</v>
      </c>
      <c r="E213" s="7" t="e">
        <f t="shared" si="130"/>
        <v>#REF!</v>
      </c>
      <c r="F213" s="7" t="e">
        <f t="shared" si="154"/>
        <v>#REF!</v>
      </c>
      <c r="G213" s="7" t="e">
        <f t="shared" si="131"/>
        <v>#REF!</v>
      </c>
      <c r="I213" s="3" t="e">
        <f>IF(ROWS(I$15:I213)-1&gt;$L$10,"",ROWS(I$15:I213)-1)</f>
        <v>#REF!</v>
      </c>
      <c r="J213" s="9" t="e">
        <f t="shared" si="155"/>
        <v>#REF!</v>
      </c>
      <c r="K213" s="7" t="e">
        <f t="shared" si="132"/>
        <v>#REF!</v>
      </c>
      <c r="L213" s="7" t="e">
        <f t="shared" si="156"/>
        <v>#REF!</v>
      </c>
      <c r="M213" s="7" t="e">
        <f t="shared" si="133"/>
        <v>#REF!</v>
      </c>
      <c r="N213" s="7" t="e">
        <f t="shared" si="157"/>
        <v>#REF!</v>
      </c>
      <c r="O213" s="7" t="e">
        <f t="shared" si="134"/>
        <v>#REF!</v>
      </c>
      <c r="Q213" s="3" t="str">
        <f>IF(ROWS(Q$15:Q213)-1&gt;$T$10,"",ROWS(Q$15:Q213)-1)</f>
        <v/>
      </c>
      <c r="R213" s="9" t="str">
        <f t="shared" si="158"/>
        <v/>
      </c>
      <c r="S213" s="7" t="str">
        <f t="shared" si="135"/>
        <v/>
      </c>
      <c r="T213" s="7" t="str">
        <f t="shared" si="136"/>
        <v/>
      </c>
      <c r="U213" s="7" t="str">
        <f t="shared" si="137"/>
        <v/>
      </c>
      <c r="V213" s="7" t="str">
        <f t="shared" si="138"/>
        <v/>
      </c>
      <c r="W213" s="7" t="str">
        <f t="shared" si="139"/>
        <v/>
      </c>
      <c r="X213" s="7"/>
      <c r="Y213" s="3" t="str">
        <f>IF(ROWS(Y$15:Y213)-1&gt;$AB$10,"",ROWS(Y$15:Y213)-1)</f>
        <v/>
      </c>
      <c r="Z213" s="9" t="str">
        <f t="shared" si="159"/>
        <v/>
      </c>
      <c r="AA213" s="7" t="str">
        <f t="shared" si="140"/>
        <v/>
      </c>
      <c r="AB213" s="7" t="str">
        <f t="shared" si="141"/>
        <v/>
      </c>
      <c r="AC213" s="7" t="str">
        <f t="shared" si="142"/>
        <v/>
      </c>
      <c r="AD213" s="7" t="str">
        <f t="shared" si="128"/>
        <v/>
      </c>
      <c r="AE213" s="7" t="str">
        <f t="shared" si="143"/>
        <v/>
      </c>
      <c r="AG213" s="3" t="str">
        <f>IF(ROWS(AG$15:AG213)-1&gt;$AJ$10,"",ROWS(AG$15:AG213)-1)</f>
        <v/>
      </c>
      <c r="AH213" s="9" t="str">
        <f t="shared" si="160"/>
        <v/>
      </c>
      <c r="AI213" s="7" t="str">
        <f t="shared" si="144"/>
        <v/>
      </c>
      <c r="AJ213" s="7" t="str">
        <f t="shared" si="161"/>
        <v/>
      </c>
      <c r="AK213" s="7" t="str">
        <f t="shared" si="145"/>
        <v/>
      </c>
      <c r="AL213" s="7" t="str">
        <f t="shared" si="162"/>
        <v/>
      </c>
      <c r="AM213" s="7" t="str">
        <f t="shared" si="146"/>
        <v/>
      </c>
      <c r="AO213" s="3" t="str">
        <f>IF(ROWS(AO$15:AO213)-1&gt;$AR$10,"",ROWS(AO$15:AO213)-1)</f>
        <v/>
      </c>
      <c r="AP213" s="9" t="str">
        <f t="shared" si="163"/>
        <v/>
      </c>
      <c r="AQ213" s="7" t="str">
        <f t="shared" si="147"/>
        <v/>
      </c>
      <c r="AR213" s="7" t="str">
        <f t="shared" si="164"/>
        <v/>
      </c>
      <c r="AS213" s="7" t="str">
        <f t="shared" si="165"/>
        <v/>
      </c>
      <c r="AT213" s="7" t="str">
        <f t="shared" si="166"/>
        <v/>
      </c>
      <c r="AU213" s="7" t="str">
        <f t="shared" si="148"/>
        <v/>
      </c>
      <c r="AW213" s="3" t="str">
        <f>IF(ROWS(AW$15:AW213)-1&gt;$AZ$10,"",ROWS(AW$15:AW213)-1)</f>
        <v/>
      </c>
      <c r="AX213" s="9" t="str">
        <f t="shared" si="167"/>
        <v/>
      </c>
      <c r="AY213" s="7" t="str">
        <f t="shared" si="149"/>
        <v/>
      </c>
      <c r="AZ213" s="7" t="str">
        <f t="shared" si="168"/>
        <v/>
      </c>
      <c r="BA213" s="7" t="str">
        <f t="shared" si="150"/>
        <v/>
      </c>
      <c r="BB213" s="7" t="str">
        <f t="shared" si="169"/>
        <v/>
      </c>
      <c r="BC213" s="7" t="str">
        <f t="shared" si="151"/>
        <v/>
      </c>
    </row>
    <row r="214" spans="1:55" x14ac:dyDescent="0.35">
      <c r="A214" s="3" t="e">
        <f>IF(ROWS(A$15:A214)-1&gt;$D$10,"",ROWS(A$15:A214)-1)</f>
        <v>#REF!</v>
      </c>
      <c r="B214" s="9" t="e">
        <f t="shared" si="152"/>
        <v>#REF!</v>
      </c>
      <c r="C214" s="7" t="e">
        <f t="shared" si="129"/>
        <v>#REF!</v>
      </c>
      <c r="D214" s="7" t="e">
        <f t="shared" si="153"/>
        <v>#REF!</v>
      </c>
      <c r="E214" s="7" t="e">
        <f t="shared" si="130"/>
        <v>#REF!</v>
      </c>
      <c r="F214" s="7" t="e">
        <f t="shared" si="154"/>
        <v>#REF!</v>
      </c>
      <c r="G214" s="7" t="e">
        <f t="shared" si="131"/>
        <v>#REF!</v>
      </c>
      <c r="I214" s="3" t="e">
        <f>IF(ROWS(I$15:I214)-1&gt;$L$10,"",ROWS(I$15:I214)-1)</f>
        <v>#REF!</v>
      </c>
      <c r="J214" s="9" t="e">
        <f t="shared" si="155"/>
        <v>#REF!</v>
      </c>
      <c r="K214" s="7" t="e">
        <f t="shared" si="132"/>
        <v>#REF!</v>
      </c>
      <c r="L214" s="7" t="e">
        <f t="shared" si="156"/>
        <v>#REF!</v>
      </c>
      <c r="M214" s="7" t="e">
        <f t="shared" si="133"/>
        <v>#REF!</v>
      </c>
      <c r="N214" s="7" t="e">
        <f t="shared" si="157"/>
        <v>#REF!</v>
      </c>
      <c r="O214" s="7" t="e">
        <f t="shared" si="134"/>
        <v>#REF!</v>
      </c>
      <c r="Q214" s="3" t="str">
        <f>IF(ROWS(Q$15:Q214)-1&gt;$T$10,"",ROWS(Q$15:Q214)-1)</f>
        <v/>
      </c>
      <c r="R214" s="9" t="str">
        <f t="shared" si="158"/>
        <v/>
      </c>
      <c r="S214" s="7" t="str">
        <f t="shared" si="135"/>
        <v/>
      </c>
      <c r="T214" s="7" t="str">
        <f t="shared" si="136"/>
        <v/>
      </c>
      <c r="U214" s="7" t="str">
        <f t="shared" si="137"/>
        <v/>
      </c>
      <c r="V214" s="7" t="str">
        <f t="shared" si="138"/>
        <v/>
      </c>
      <c r="W214" s="7" t="str">
        <f t="shared" si="139"/>
        <v/>
      </c>
      <c r="X214" s="7"/>
      <c r="Y214" s="3" t="str">
        <f>IF(ROWS(Y$15:Y214)-1&gt;$AB$10,"",ROWS(Y$15:Y214)-1)</f>
        <v/>
      </c>
      <c r="Z214" s="9" t="str">
        <f t="shared" si="159"/>
        <v/>
      </c>
      <c r="AA214" s="7" t="str">
        <f t="shared" si="140"/>
        <v/>
      </c>
      <c r="AB214" s="7" t="str">
        <f t="shared" si="141"/>
        <v/>
      </c>
      <c r="AC214" s="7" t="str">
        <f t="shared" si="142"/>
        <v/>
      </c>
      <c r="AD214" s="7" t="str">
        <f t="shared" si="128"/>
        <v/>
      </c>
      <c r="AE214" s="7" t="str">
        <f t="shared" si="143"/>
        <v/>
      </c>
      <c r="AG214" s="3" t="str">
        <f>IF(ROWS(AG$15:AG214)-1&gt;$AJ$10,"",ROWS(AG$15:AG214)-1)</f>
        <v/>
      </c>
      <c r="AH214" s="9" t="str">
        <f t="shared" si="160"/>
        <v/>
      </c>
      <c r="AI214" s="7" t="str">
        <f t="shared" si="144"/>
        <v/>
      </c>
      <c r="AJ214" s="7" t="str">
        <f t="shared" si="161"/>
        <v/>
      </c>
      <c r="AK214" s="7" t="str">
        <f t="shared" si="145"/>
        <v/>
      </c>
      <c r="AL214" s="7" t="str">
        <f t="shared" si="162"/>
        <v/>
      </c>
      <c r="AM214" s="7" t="str">
        <f t="shared" si="146"/>
        <v/>
      </c>
      <c r="AO214" s="3" t="str">
        <f>IF(ROWS(AO$15:AO214)-1&gt;$AR$10,"",ROWS(AO$15:AO214)-1)</f>
        <v/>
      </c>
      <c r="AP214" s="9" t="str">
        <f t="shared" si="163"/>
        <v/>
      </c>
      <c r="AQ214" s="7" t="str">
        <f t="shared" si="147"/>
        <v/>
      </c>
      <c r="AR214" s="7" t="str">
        <f t="shared" si="164"/>
        <v/>
      </c>
      <c r="AS214" s="7" t="str">
        <f t="shared" si="165"/>
        <v/>
      </c>
      <c r="AT214" s="7" t="str">
        <f t="shared" si="166"/>
        <v/>
      </c>
      <c r="AU214" s="7" t="str">
        <f t="shared" si="148"/>
        <v/>
      </c>
      <c r="AW214" s="3" t="str">
        <f>IF(ROWS(AW$15:AW214)-1&gt;$AZ$10,"",ROWS(AW$15:AW214)-1)</f>
        <v/>
      </c>
      <c r="AX214" s="9" t="str">
        <f t="shared" si="167"/>
        <v/>
      </c>
      <c r="AY214" s="7" t="str">
        <f t="shared" si="149"/>
        <v/>
      </c>
      <c r="AZ214" s="7" t="str">
        <f t="shared" si="168"/>
        <v/>
      </c>
      <c r="BA214" s="7" t="str">
        <f t="shared" si="150"/>
        <v/>
      </c>
      <c r="BB214" s="7" t="str">
        <f t="shared" si="169"/>
        <v/>
      </c>
      <c r="BC214" s="7" t="str">
        <f t="shared" si="151"/>
        <v/>
      </c>
    </row>
    <row r="215" spans="1:55" x14ac:dyDescent="0.35">
      <c r="A215" s="3" t="e">
        <f>IF(ROWS(A$15:A215)-1&gt;$D$10,"",ROWS(A$15:A215)-1)</f>
        <v>#REF!</v>
      </c>
      <c r="B215" s="9" t="e">
        <f t="shared" si="152"/>
        <v>#REF!</v>
      </c>
      <c r="C215" s="7" t="e">
        <f t="shared" si="129"/>
        <v>#REF!</v>
      </c>
      <c r="D215" s="7" t="e">
        <f t="shared" si="153"/>
        <v>#REF!</v>
      </c>
      <c r="E215" s="7" t="e">
        <f t="shared" si="130"/>
        <v>#REF!</v>
      </c>
      <c r="F215" s="7" t="e">
        <f t="shared" si="154"/>
        <v>#REF!</v>
      </c>
      <c r="G215" s="7" t="e">
        <f t="shared" si="131"/>
        <v>#REF!</v>
      </c>
      <c r="I215" s="3" t="e">
        <f>IF(ROWS(I$15:I215)-1&gt;$L$10,"",ROWS(I$15:I215)-1)</f>
        <v>#REF!</v>
      </c>
      <c r="J215" s="9" t="e">
        <f t="shared" si="155"/>
        <v>#REF!</v>
      </c>
      <c r="K215" s="7" t="e">
        <f t="shared" si="132"/>
        <v>#REF!</v>
      </c>
      <c r="L215" s="7" t="e">
        <f t="shared" si="156"/>
        <v>#REF!</v>
      </c>
      <c r="M215" s="7" t="e">
        <f t="shared" si="133"/>
        <v>#REF!</v>
      </c>
      <c r="N215" s="7" t="e">
        <f t="shared" si="157"/>
        <v>#REF!</v>
      </c>
      <c r="O215" s="7" t="e">
        <f t="shared" si="134"/>
        <v>#REF!</v>
      </c>
      <c r="Q215" s="3" t="str">
        <f>IF(ROWS(Q$15:Q215)-1&gt;$T$10,"",ROWS(Q$15:Q215)-1)</f>
        <v/>
      </c>
      <c r="R215" s="9" t="str">
        <f t="shared" si="158"/>
        <v/>
      </c>
      <c r="S215" s="7" t="str">
        <f t="shared" si="135"/>
        <v/>
      </c>
      <c r="T215" s="7" t="str">
        <f t="shared" si="136"/>
        <v/>
      </c>
      <c r="U215" s="7" t="str">
        <f t="shared" si="137"/>
        <v/>
      </c>
      <c r="V215" s="7" t="str">
        <f t="shared" si="138"/>
        <v/>
      </c>
      <c r="W215" s="7" t="str">
        <f t="shared" si="139"/>
        <v/>
      </c>
      <c r="X215" s="7"/>
      <c r="Y215" s="3" t="str">
        <f>IF(ROWS(Y$15:Y215)-1&gt;$AB$10,"",ROWS(Y$15:Y215)-1)</f>
        <v/>
      </c>
      <c r="Z215" s="9" t="str">
        <f t="shared" si="159"/>
        <v/>
      </c>
      <c r="AA215" s="7" t="str">
        <f t="shared" si="140"/>
        <v/>
      </c>
      <c r="AB215" s="7" t="str">
        <f t="shared" si="141"/>
        <v/>
      </c>
      <c r="AC215" s="7" t="str">
        <f t="shared" si="142"/>
        <v/>
      </c>
      <c r="AD215" s="7" t="str">
        <f t="shared" si="128"/>
        <v/>
      </c>
      <c r="AE215" s="7" t="str">
        <f t="shared" si="143"/>
        <v/>
      </c>
      <c r="AG215" s="3" t="str">
        <f>IF(ROWS(AG$15:AG215)-1&gt;$AJ$10,"",ROWS(AG$15:AG215)-1)</f>
        <v/>
      </c>
      <c r="AH215" s="9" t="str">
        <f t="shared" si="160"/>
        <v/>
      </c>
      <c r="AI215" s="7" t="str">
        <f t="shared" si="144"/>
        <v/>
      </c>
      <c r="AJ215" s="7" t="str">
        <f t="shared" si="161"/>
        <v/>
      </c>
      <c r="AK215" s="7" t="str">
        <f t="shared" si="145"/>
        <v/>
      </c>
      <c r="AL215" s="7" t="str">
        <f t="shared" si="162"/>
        <v/>
      </c>
      <c r="AM215" s="7" t="str">
        <f t="shared" si="146"/>
        <v/>
      </c>
      <c r="AO215" s="3" t="str">
        <f>IF(ROWS(AO$15:AO215)-1&gt;$AR$10,"",ROWS(AO$15:AO215)-1)</f>
        <v/>
      </c>
      <c r="AP215" s="9" t="str">
        <f t="shared" si="163"/>
        <v/>
      </c>
      <c r="AQ215" s="7" t="str">
        <f t="shared" si="147"/>
        <v/>
      </c>
      <c r="AR215" s="7" t="str">
        <f t="shared" si="164"/>
        <v/>
      </c>
      <c r="AS215" s="7" t="str">
        <f t="shared" si="165"/>
        <v/>
      </c>
      <c r="AT215" s="7" t="str">
        <f t="shared" si="166"/>
        <v/>
      </c>
      <c r="AU215" s="7" t="str">
        <f t="shared" si="148"/>
        <v/>
      </c>
      <c r="AW215" s="3" t="str">
        <f>IF(ROWS(AW$15:AW215)-1&gt;$AZ$10,"",ROWS(AW$15:AW215)-1)</f>
        <v/>
      </c>
      <c r="AX215" s="9" t="str">
        <f t="shared" si="167"/>
        <v/>
      </c>
      <c r="AY215" s="7" t="str">
        <f t="shared" si="149"/>
        <v/>
      </c>
      <c r="AZ215" s="7" t="str">
        <f t="shared" si="168"/>
        <v/>
      </c>
      <c r="BA215" s="7" t="str">
        <f t="shared" si="150"/>
        <v/>
      </c>
      <c r="BB215" s="7" t="str">
        <f t="shared" si="169"/>
        <v/>
      </c>
      <c r="BC215" s="7" t="str">
        <f t="shared" si="151"/>
        <v/>
      </c>
    </row>
    <row r="216" spans="1:55" x14ac:dyDescent="0.35">
      <c r="A216" s="3" t="e">
        <f>IF(ROWS(A$15:A216)-1&gt;$D$10,"",ROWS(A$15:A216)-1)</f>
        <v>#REF!</v>
      </c>
      <c r="B216" s="9" t="e">
        <f t="shared" si="152"/>
        <v>#REF!</v>
      </c>
      <c r="C216" s="7" t="e">
        <f t="shared" si="129"/>
        <v>#REF!</v>
      </c>
      <c r="D216" s="7" t="e">
        <f t="shared" si="153"/>
        <v>#REF!</v>
      </c>
      <c r="E216" s="7" t="e">
        <f t="shared" si="130"/>
        <v>#REF!</v>
      </c>
      <c r="F216" s="7" t="e">
        <f t="shared" si="154"/>
        <v>#REF!</v>
      </c>
      <c r="G216" s="7" t="e">
        <f t="shared" si="131"/>
        <v>#REF!</v>
      </c>
      <c r="I216" s="3" t="e">
        <f>IF(ROWS(I$15:I216)-1&gt;$L$10,"",ROWS(I$15:I216)-1)</f>
        <v>#REF!</v>
      </c>
      <c r="J216" s="9" t="e">
        <f t="shared" si="155"/>
        <v>#REF!</v>
      </c>
      <c r="K216" s="7" t="e">
        <f t="shared" si="132"/>
        <v>#REF!</v>
      </c>
      <c r="L216" s="7" t="e">
        <f t="shared" si="156"/>
        <v>#REF!</v>
      </c>
      <c r="M216" s="7" t="e">
        <f t="shared" si="133"/>
        <v>#REF!</v>
      </c>
      <c r="N216" s="7" t="e">
        <f t="shared" si="157"/>
        <v>#REF!</v>
      </c>
      <c r="O216" s="7" t="e">
        <f t="shared" si="134"/>
        <v>#REF!</v>
      </c>
      <c r="Q216" s="3" t="str">
        <f>IF(ROWS(Q$15:Q216)-1&gt;$T$10,"",ROWS(Q$15:Q216)-1)</f>
        <v/>
      </c>
      <c r="R216" s="9" t="str">
        <f t="shared" si="158"/>
        <v/>
      </c>
      <c r="S216" s="7" t="str">
        <f t="shared" si="135"/>
        <v/>
      </c>
      <c r="T216" s="7" t="str">
        <f t="shared" si="136"/>
        <v/>
      </c>
      <c r="U216" s="7" t="str">
        <f t="shared" si="137"/>
        <v/>
      </c>
      <c r="V216" s="7" t="str">
        <f t="shared" si="138"/>
        <v/>
      </c>
      <c r="W216" s="7" t="str">
        <f t="shared" si="139"/>
        <v/>
      </c>
      <c r="X216" s="7"/>
      <c r="Y216" s="3" t="str">
        <f>IF(ROWS(Y$15:Y216)-1&gt;$AB$10,"",ROWS(Y$15:Y216)-1)</f>
        <v/>
      </c>
      <c r="Z216" s="9" t="str">
        <f t="shared" si="159"/>
        <v/>
      </c>
      <c r="AA216" s="7" t="str">
        <f t="shared" si="140"/>
        <v/>
      </c>
      <c r="AB216" s="7" t="str">
        <f t="shared" si="141"/>
        <v/>
      </c>
      <c r="AC216" s="7" t="str">
        <f t="shared" si="142"/>
        <v/>
      </c>
      <c r="AD216" s="7" t="str">
        <f t="shared" si="128"/>
        <v/>
      </c>
      <c r="AE216" s="7" t="str">
        <f t="shared" si="143"/>
        <v/>
      </c>
      <c r="AG216" s="3" t="str">
        <f>IF(ROWS(AG$15:AG216)-1&gt;$AJ$10,"",ROWS(AG$15:AG216)-1)</f>
        <v/>
      </c>
      <c r="AH216" s="9" t="str">
        <f t="shared" si="160"/>
        <v/>
      </c>
      <c r="AI216" s="7" t="str">
        <f t="shared" si="144"/>
        <v/>
      </c>
      <c r="AJ216" s="7" t="str">
        <f t="shared" si="161"/>
        <v/>
      </c>
      <c r="AK216" s="7" t="str">
        <f t="shared" si="145"/>
        <v/>
      </c>
      <c r="AL216" s="7" t="str">
        <f t="shared" si="162"/>
        <v/>
      </c>
      <c r="AM216" s="7" t="str">
        <f t="shared" si="146"/>
        <v/>
      </c>
      <c r="AO216" s="3" t="str">
        <f>IF(ROWS(AO$15:AO216)-1&gt;$AR$10,"",ROWS(AO$15:AO216)-1)</f>
        <v/>
      </c>
      <c r="AP216" s="9" t="str">
        <f t="shared" si="163"/>
        <v/>
      </c>
      <c r="AQ216" s="7" t="str">
        <f t="shared" si="147"/>
        <v/>
      </c>
      <c r="AR216" s="7" t="str">
        <f t="shared" si="164"/>
        <v/>
      </c>
      <c r="AS216" s="7" t="str">
        <f t="shared" si="165"/>
        <v/>
      </c>
      <c r="AT216" s="7" t="str">
        <f t="shared" si="166"/>
        <v/>
      </c>
      <c r="AU216" s="7" t="str">
        <f t="shared" si="148"/>
        <v/>
      </c>
      <c r="AW216" s="3" t="str">
        <f>IF(ROWS(AW$15:AW216)-1&gt;$AZ$10,"",ROWS(AW$15:AW216)-1)</f>
        <v/>
      </c>
      <c r="AX216" s="9" t="str">
        <f t="shared" si="167"/>
        <v/>
      </c>
      <c r="AY216" s="7" t="str">
        <f t="shared" si="149"/>
        <v/>
      </c>
      <c r="AZ216" s="7" t="str">
        <f t="shared" si="168"/>
        <v/>
      </c>
      <c r="BA216" s="7" t="str">
        <f t="shared" si="150"/>
        <v/>
      </c>
      <c r="BB216" s="7" t="str">
        <f t="shared" si="169"/>
        <v/>
      </c>
      <c r="BC216" s="7" t="str">
        <f t="shared" si="151"/>
        <v/>
      </c>
    </row>
    <row r="217" spans="1:55" x14ac:dyDescent="0.35">
      <c r="A217" s="3" t="e">
        <f>IF(ROWS(A$15:A217)-1&gt;$D$10,"",ROWS(A$15:A217)-1)</f>
        <v>#REF!</v>
      </c>
      <c r="B217" s="9" t="e">
        <f t="shared" si="152"/>
        <v>#REF!</v>
      </c>
      <c r="C217" s="7" t="e">
        <f t="shared" si="129"/>
        <v>#REF!</v>
      </c>
      <c r="D217" s="7" t="e">
        <f t="shared" si="153"/>
        <v>#REF!</v>
      </c>
      <c r="E217" s="7" t="e">
        <f t="shared" si="130"/>
        <v>#REF!</v>
      </c>
      <c r="F217" s="7" t="e">
        <f t="shared" si="154"/>
        <v>#REF!</v>
      </c>
      <c r="G217" s="7" t="e">
        <f t="shared" si="131"/>
        <v>#REF!</v>
      </c>
      <c r="I217" s="3" t="e">
        <f>IF(ROWS(I$15:I217)-1&gt;$L$10,"",ROWS(I$15:I217)-1)</f>
        <v>#REF!</v>
      </c>
      <c r="J217" s="9" t="e">
        <f t="shared" si="155"/>
        <v>#REF!</v>
      </c>
      <c r="K217" s="7" t="e">
        <f t="shared" si="132"/>
        <v>#REF!</v>
      </c>
      <c r="L217" s="7" t="e">
        <f t="shared" si="156"/>
        <v>#REF!</v>
      </c>
      <c r="M217" s="7" t="e">
        <f t="shared" si="133"/>
        <v>#REF!</v>
      </c>
      <c r="N217" s="7" t="e">
        <f t="shared" si="157"/>
        <v>#REF!</v>
      </c>
      <c r="O217" s="7" t="e">
        <f t="shared" si="134"/>
        <v>#REF!</v>
      </c>
      <c r="Q217" s="3" t="str">
        <f>IF(ROWS(Q$15:Q217)-1&gt;$T$10,"",ROWS(Q$15:Q217)-1)</f>
        <v/>
      </c>
      <c r="R217" s="9" t="str">
        <f t="shared" si="158"/>
        <v/>
      </c>
      <c r="S217" s="7" t="str">
        <f t="shared" si="135"/>
        <v/>
      </c>
      <c r="T217" s="7" t="str">
        <f t="shared" si="136"/>
        <v/>
      </c>
      <c r="U217" s="7" t="str">
        <f t="shared" si="137"/>
        <v/>
      </c>
      <c r="V217" s="7" t="str">
        <f t="shared" si="138"/>
        <v/>
      </c>
      <c r="W217" s="7" t="str">
        <f t="shared" si="139"/>
        <v/>
      </c>
      <c r="X217" s="7"/>
      <c r="Y217" s="3" t="str">
        <f>IF(ROWS(Y$15:Y217)-1&gt;$AB$10,"",ROWS(Y$15:Y217)-1)</f>
        <v/>
      </c>
      <c r="Z217" s="9" t="str">
        <f t="shared" si="159"/>
        <v/>
      </c>
      <c r="AA217" s="7" t="str">
        <f t="shared" si="140"/>
        <v/>
      </c>
      <c r="AB217" s="7" t="str">
        <f t="shared" si="141"/>
        <v/>
      </c>
      <c r="AC217" s="7" t="str">
        <f t="shared" si="142"/>
        <v/>
      </c>
      <c r="AD217" s="7" t="str">
        <f t="shared" si="128"/>
        <v/>
      </c>
      <c r="AE217" s="7" t="str">
        <f t="shared" si="143"/>
        <v/>
      </c>
      <c r="AG217" s="3" t="str">
        <f>IF(ROWS(AG$15:AG217)-1&gt;$AJ$10,"",ROWS(AG$15:AG217)-1)</f>
        <v/>
      </c>
      <c r="AH217" s="9" t="str">
        <f t="shared" si="160"/>
        <v/>
      </c>
      <c r="AI217" s="7" t="str">
        <f t="shared" si="144"/>
        <v/>
      </c>
      <c r="AJ217" s="7" t="str">
        <f t="shared" si="161"/>
        <v/>
      </c>
      <c r="AK217" s="7" t="str">
        <f t="shared" si="145"/>
        <v/>
      </c>
      <c r="AL217" s="7" t="str">
        <f t="shared" si="162"/>
        <v/>
      </c>
      <c r="AM217" s="7" t="str">
        <f t="shared" si="146"/>
        <v/>
      </c>
      <c r="AO217" s="3" t="str">
        <f>IF(ROWS(AO$15:AO217)-1&gt;$AR$10,"",ROWS(AO$15:AO217)-1)</f>
        <v/>
      </c>
      <c r="AP217" s="9" t="str">
        <f t="shared" si="163"/>
        <v/>
      </c>
      <c r="AQ217" s="7" t="str">
        <f t="shared" si="147"/>
        <v/>
      </c>
      <c r="AR217" s="7" t="str">
        <f t="shared" si="164"/>
        <v/>
      </c>
      <c r="AS217" s="7" t="str">
        <f t="shared" si="165"/>
        <v/>
      </c>
      <c r="AT217" s="7" t="str">
        <f t="shared" si="166"/>
        <v/>
      </c>
      <c r="AU217" s="7" t="str">
        <f t="shared" si="148"/>
        <v/>
      </c>
      <c r="AW217" s="3" t="str">
        <f>IF(ROWS(AW$15:AW217)-1&gt;$AZ$10,"",ROWS(AW$15:AW217)-1)</f>
        <v/>
      </c>
      <c r="AX217" s="9" t="str">
        <f t="shared" si="167"/>
        <v/>
      </c>
      <c r="AY217" s="7" t="str">
        <f t="shared" si="149"/>
        <v/>
      </c>
      <c r="AZ217" s="7" t="str">
        <f t="shared" si="168"/>
        <v/>
      </c>
      <c r="BA217" s="7" t="str">
        <f t="shared" si="150"/>
        <v/>
      </c>
      <c r="BB217" s="7" t="str">
        <f t="shared" si="169"/>
        <v/>
      </c>
      <c r="BC217" s="7" t="str">
        <f t="shared" si="151"/>
        <v/>
      </c>
    </row>
    <row r="218" spans="1:55" x14ac:dyDescent="0.35">
      <c r="A218" s="3" t="e">
        <f>IF(ROWS(A$15:A218)-1&gt;$D$10,"",ROWS(A$15:A218)-1)</f>
        <v>#REF!</v>
      </c>
      <c r="B218" s="9" t="e">
        <f t="shared" si="152"/>
        <v>#REF!</v>
      </c>
      <c r="C218" s="7" t="e">
        <f t="shared" si="129"/>
        <v>#REF!</v>
      </c>
      <c r="D218" s="7" t="e">
        <f t="shared" si="153"/>
        <v>#REF!</v>
      </c>
      <c r="E218" s="7" t="e">
        <f t="shared" si="130"/>
        <v>#REF!</v>
      </c>
      <c r="F218" s="7" t="e">
        <f t="shared" si="154"/>
        <v>#REF!</v>
      </c>
      <c r="G218" s="7" t="e">
        <f t="shared" si="131"/>
        <v>#REF!</v>
      </c>
      <c r="I218" s="3" t="e">
        <f>IF(ROWS(I$15:I218)-1&gt;$L$10,"",ROWS(I$15:I218)-1)</f>
        <v>#REF!</v>
      </c>
      <c r="J218" s="9" t="e">
        <f t="shared" si="155"/>
        <v>#REF!</v>
      </c>
      <c r="K218" s="7" t="e">
        <f t="shared" si="132"/>
        <v>#REF!</v>
      </c>
      <c r="L218" s="7" t="e">
        <f t="shared" si="156"/>
        <v>#REF!</v>
      </c>
      <c r="M218" s="7" t="e">
        <f t="shared" si="133"/>
        <v>#REF!</v>
      </c>
      <c r="N218" s="7" t="e">
        <f t="shared" si="157"/>
        <v>#REF!</v>
      </c>
      <c r="O218" s="7" t="e">
        <f t="shared" si="134"/>
        <v>#REF!</v>
      </c>
      <c r="Q218" s="3" t="str">
        <f>IF(ROWS(Q$15:Q218)-1&gt;$T$10,"",ROWS(Q$15:Q218)-1)</f>
        <v/>
      </c>
      <c r="R218" s="9" t="str">
        <f t="shared" si="158"/>
        <v/>
      </c>
      <c r="S218" s="7" t="str">
        <f t="shared" si="135"/>
        <v/>
      </c>
      <c r="T218" s="7" t="str">
        <f t="shared" si="136"/>
        <v/>
      </c>
      <c r="U218" s="7" t="str">
        <f t="shared" si="137"/>
        <v/>
      </c>
      <c r="V218" s="7" t="str">
        <f t="shared" si="138"/>
        <v/>
      </c>
      <c r="W218" s="7" t="str">
        <f t="shared" si="139"/>
        <v/>
      </c>
      <c r="X218" s="7"/>
      <c r="Y218" s="3" t="str">
        <f>IF(ROWS(Y$15:Y218)-1&gt;$AB$10,"",ROWS(Y$15:Y218)-1)</f>
        <v/>
      </c>
      <c r="Z218" s="9" t="str">
        <f t="shared" si="159"/>
        <v/>
      </c>
      <c r="AA218" s="7" t="str">
        <f t="shared" si="140"/>
        <v/>
      </c>
      <c r="AB218" s="7" t="str">
        <f t="shared" si="141"/>
        <v/>
      </c>
      <c r="AC218" s="7" t="str">
        <f t="shared" si="142"/>
        <v/>
      </c>
      <c r="AD218" s="7" t="str">
        <f t="shared" si="128"/>
        <v/>
      </c>
      <c r="AE218" s="7" t="str">
        <f t="shared" si="143"/>
        <v/>
      </c>
      <c r="AG218" s="3" t="str">
        <f>IF(ROWS(AG$15:AG218)-1&gt;$AJ$10,"",ROWS(AG$15:AG218)-1)</f>
        <v/>
      </c>
      <c r="AH218" s="9" t="str">
        <f t="shared" si="160"/>
        <v/>
      </c>
      <c r="AI218" s="7" t="str">
        <f t="shared" si="144"/>
        <v/>
      </c>
      <c r="AJ218" s="7" t="str">
        <f t="shared" si="161"/>
        <v/>
      </c>
      <c r="AK218" s="7" t="str">
        <f t="shared" si="145"/>
        <v/>
      </c>
      <c r="AL218" s="7" t="str">
        <f t="shared" si="162"/>
        <v/>
      </c>
      <c r="AM218" s="7" t="str">
        <f t="shared" si="146"/>
        <v/>
      </c>
      <c r="AO218" s="3" t="str">
        <f>IF(ROWS(AO$15:AO218)-1&gt;$AR$10,"",ROWS(AO$15:AO218)-1)</f>
        <v/>
      </c>
      <c r="AP218" s="9" t="str">
        <f t="shared" si="163"/>
        <v/>
      </c>
      <c r="AQ218" s="7" t="str">
        <f t="shared" si="147"/>
        <v/>
      </c>
      <c r="AR218" s="7" t="str">
        <f t="shared" si="164"/>
        <v/>
      </c>
      <c r="AS218" s="7" t="str">
        <f t="shared" si="165"/>
        <v/>
      </c>
      <c r="AT218" s="7" t="str">
        <f t="shared" si="166"/>
        <v/>
      </c>
      <c r="AU218" s="7" t="str">
        <f t="shared" si="148"/>
        <v/>
      </c>
      <c r="AW218" s="3" t="str">
        <f>IF(ROWS(AW$15:AW218)-1&gt;$AZ$10,"",ROWS(AW$15:AW218)-1)</f>
        <v/>
      </c>
      <c r="AX218" s="9" t="str">
        <f t="shared" si="167"/>
        <v/>
      </c>
      <c r="AY218" s="7" t="str">
        <f t="shared" si="149"/>
        <v/>
      </c>
      <c r="AZ218" s="7" t="str">
        <f t="shared" si="168"/>
        <v/>
      </c>
      <c r="BA218" s="7" t="str">
        <f t="shared" si="150"/>
        <v/>
      </c>
      <c r="BB218" s="7" t="str">
        <f t="shared" si="169"/>
        <v/>
      </c>
      <c r="BC218" s="7" t="str">
        <f t="shared" si="151"/>
        <v/>
      </c>
    </row>
    <row r="219" spans="1:55" x14ac:dyDescent="0.35">
      <c r="A219" s="3" t="e">
        <f>IF(ROWS(A$15:A219)-1&gt;$D$10,"",ROWS(A$15:A219)-1)</f>
        <v>#REF!</v>
      </c>
      <c r="B219" s="9" t="e">
        <f t="shared" si="152"/>
        <v>#REF!</v>
      </c>
      <c r="C219" s="7" t="e">
        <f t="shared" si="129"/>
        <v>#REF!</v>
      </c>
      <c r="D219" s="7" t="e">
        <f t="shared" si="153"/>
        <v>#REF!</v>
      </c>
      <c r="E219" s="7" t="e">
        <f t="shared" si="130"/>
        <v>#REF!</v>
      </c>
      <c r="F219" s="7" t="e">
        <f t="shared" si="154"/>
        <v>#REF!</v>
      </c>
      <c r="G219" s="7" t="e">
        <f t="shared" si="131"/>
        <v>#REF!</v>
      </c>
      <c r="I219" s="3" t="e">
        <f>IF(ROWS(I$15:I219)-1&gt;$L$10,"",ROWS(I$15:I219)-1)</f>
        <v>#REF!</v>
      </c>
      <c r="J219" s="9" t="e">
        <f t="shared" si="155"/>
        <v>#REF!</v>
      </c>
      <c r="K219" s="7" t="e">
        <f t="shared" si="132"/>
        <v>#REF!</v>
      </c>
      <c r="L219" s="7" t="e">
        <f t="shared" si="156"/>
        <v>#REF!</v>
      </c>
      <c r="M219" s="7" t="e">
        <f t="shared" si="133"/>
        <v>#REF!</v>
      </c>
      <c r="N219" s="7" t="e">
        <f t="shared" si="157"/>
        <v>#REF!</v>
      </c>
      <c r="O219" s="7" t="e">
        <f t="shared" si="134"/>
        <v>#REF!</v>
      </c>
      <c r="Q219" s="3" t="str">
        <f>IF(ROWS(Q$15:Q219)-1&gt;$T$10,"",ROWS(Q$15:Q219)-1)</f>
        <v/>
      </c>
      <c r="R219" s="9" t="str">
        <f t="shared" si="158"/>
        <v/>
      </c>
      <c r="S219" s="7" t="str">
        <f t="shared" si="135"/>
        <v/>
      </c>
      <c r="T219" s="7" t="str">
        <f t="shared" si="136"/>
        <v/>
      </c>
      <c r="U219" s="7" t="str">
        <f t="shared" si="137"/>
        <v/>
      </c>
      <c r="V219" s="7" t="str">
        <f t="shared" si="138"/>
        <v/>
      </c>
      <c r="W219" s="7" t="str">
        <f t="shared" si="139"/>
        <v/>
      </c>
      <c r="X219" s="7"/>
      <c r="Y219" s="3" t="str">
        <f>IF(ROWS(Y$15:Y219)-1&gt;$AB$10,"",ROWS(Y$15:Y219)-1)</f>
        <v/>
      </c>
      <c r="Z219" s="9" t="str">
        <f t="shared" si="159"/>
        <v/>
      </c>
      <c r="AA219" s="7" t="str">
        <f t="shared" si="140"/>
        <v/>
      </c>
      <c r="AB219" s="7" t="str">
        <f t="shared" si="141"/>
        <v/>
      </c>
      <c r="AC219" s="7" t="str">
        <f t="shared" si="142"/>
        <v/>
      </c>
      <c r="AD219" s="7" t="str">
        <f t="shared" si="128"/>
        <v/>
      </c>
      <c r="AE219" s="7" t="str">
        <f t="shared" si="143"/>
        <v/>
      </c>
      <c r="AG219" s="3" t="str">
        <f>IF(ROWS(AG$15:AG219)-1&gt;$AJ$10,"",ROWS(AG$15:AG219)-1)</f>
        <v/>
      </c>
      <c r="AH219" s="9" t="str">
        <f t="shared" si="160"/>
        <v/>
      </c>
      <c r="AI219" s="7" t="str">
        <f t="shared" si="144"/>
        <v/>
      </c>
      <c r="AJ219" s="7" t="str">
        <f t="shared" si="161"/>
        <v/>
      </c>
      <c r="AK219" s="7" t="str">
        <f t="shared" si="145"/>
        <v/>
      </c>
      <c r="AL219" s="7" t="str">
        <f t="shared" si="162"/>
        <v/>
      </c>
      <c r="AM219" s="7" t="str">
        <f t="shared" si="146"/>
        <v/>
      </c>
      <c r="AO219" s="3" t="str">
        <f>IF(ROWS(AO$15:AO219)-1&gt;$AR$10,"",ROWS(AO$15:AO219)-1)</f>
        <v/>
      </c>
      <c r="AP219" s="9" t="str">
        <f t="shared" si="163"/>
        <v/>
      </c>
      <c r="AQ219" s="7" t="str">
        <f t="shared" si="147"/>
        <v/>
      </c>
      <c r="AR219" s="7" t="str">
        <f t="shared" si="164"/>
        <v/>
      </c>
      <c r="AS219" s="7" t="str">
        <f t="shared" si="165"/>
        <v/>
      </c>
      <c r="AT219" s="7" t="str">
        <f t="shared" si="166"/>
        <v/>
      </c>
      <c r="AU219" s="7" t="str">
        <f t="shared" si="148"/>
        <v/>
      </c>
      <c r="AW219" s="3" t="str">
        <f>IF(ROWS(AW$15:AW219)-1&gt;$AZ$10,"",ROWS(AW$15:AW219)-1)</f>
        <v/>
      </c>
      <c r="AX219" s="9" t="str">
        <f t="shared" si="167"/>
        <v/>
      </c>
      <c r="AY219" s="7" t="str">
        <f t="shared" si="149"/>
        <v/>
      </c>
      <c r="AZ219" s="7" t="str">
        <f t="shared" si="168"/>
        <v/>
      </c>
      <c r="BA219" s="7" t="str">
        <f t="shared" si="150"/>
        <v/>
      </c>
      <c r="BB219" s="7" t="str">
        <f t="shared" si="169"/>
        <v/>
      </c>
      <c r="BC219" s="7" t="str">
        <f t="shared" si="151"/>
        <v/>
      </c>
    </row>
    <row r="220" spans="1:55" x14ac:dyDescent="0.35">
      <c r="A220" s="3" t="e">
        <f>IF(ROWS(A$15:A220)-1&gt;$D$10,"",ROWS(A$15:A220)-1)</f>
        <v>#REF!</v>
      </c>
      <c r="B220" s="9" t="e">
        <f t="shared" si="152"/>
        <v>#REF!</v>
      </c>
      <c r="C220" s="7" t="e">
        <f t="shared" si="129"/>
        <v>#REF!</v>
      </c>
      <c r="D220" s="7" t="e">
        <f t="shared" si="153"/>
        <v>#REF!</v>
      </c>
      <c r="E220" s="7" t="e">
        <f t="shared" si="130"/>
        <v>#REF!</v>
      </c>
      <c r="F220" s="7" t="e">
        <f t="shared" si="154"/>
        <v>#REF!</v>
      </c>
      <c r="G220" s="7" t="e">
        <f t="shared" si="131"/>
        <v>#REF!</v>
      </c>
      <c r="I220" s="3" t="e">
        <f>IF(ROWS(I$15:I220)-1&gt;$L$10,"",ROWS(I$15:I220)-1)</f>
        <v>#REF!</v>
      </c>
      <c r="J220" s="9" t="e">
        <f t="shared" si="155"/>
        <v>#REF!</v>
      </c>
      <c r="K220" s="7" t="e">
        <f t="shared" si="132"/>
        <v>#REF!</v>
      </c>
      <c r="L220" s="7" t="e">
        <f t="shared" si="156"/>
        <v>#REF!</v>
      </c>
      <c r="M220" s="7" t="e">
        <f t="shared" si="133"/>
        <v>#REF!</v>
      </c>
      <c r="N220" s="7" t="e">
        <f t="shared" si="157"/>
        <v>#REF!</v>
      </c>
      <c r="O220" s="7" t="e">
        <f t="shared" si="134"/>
        <v>#REF!</v>
      </c>
      <c r="Q220" s="3" t="str">
        <f>IF(ROWS(Q$15:Q220)-1&gt;$T$10,"",ROWS(Q$15:Q220)-1)</f>
        <v/>
      </c>
      <c r="R220" s="9" t="str">
        <f t="shared" si="158"/>
        <v/>
      </c>
      <c r="S220" s="7" t="str">
        <f t="shared" si="135"/>
        <v/>
      </c>
      <c r="T220" s="7" t="str">
        <f t="shared" si="136"/>
        <v/>
      </c>
      <c r="U220" s="7" t="str">
        <f t="shared" si="137"/>
        <v/>
      </c>
      <c r="V220" s="7" t="str">
        <f t="shared" si="138"/>
        <v/>
      </c>
      <c r="W220" s="7" t="str">
        <f t="shared" si="139"/>
        <v/>
      </c>
      <c r="X220" s="7"/>
      <c r="Y220" s="3" t="str">
        <f>IF(ROWS(Y$15:Y220)-1&gt;$AB$10,"",ROWS(Y$15:Y220)-1)</f>
        <v/>
      </c>
      <c r="Z220" s="9" t="str">
        <f t="shared" si="159"/>
        <v/>
      </c>
      <c r="AA220" s="7" t="str">
        <f t="shared" si="140"/>
        <v/>
      </c>
      <c r="AB220" s="7" t="str">
        <f t="shared" si="141"/>
        <v/>
      </c>
      <c r="AC220" s="7" t="str">
        <f t="shared" si="142"/>
        <v/>
      </c>
      <c r="AD220" s="7" t="str">
        <f t="shared" si="128"/>
        <v/>
      </c>
      <c r="AE220" s="7" t="str">
        <f t="shared" si="143"/>
        <v/>
      </c>
      <c r="AG220" s="3" t="str">
        <f>IF(ROWS(AG$15:AG220)-1&gt;$AJ$10,"",ROWS(AG$15:AG220)-1)</f>
        <v/>
      </c>
      <c r="AH220" s="9" t="str">
        <f t="shared" si="160"/>
        <v/>
      </c>
      <c r="AI220" s="7" t="str">
        <f t="shared" si="144"/>
        <v/>
      </c>
      <c r="AJ220" s="7" t="str">
        <f t="shared" si="161"/>
        <v/>
      </c>
      <c r="AK220" s="7" t="str">
        <f t="shared" si="145"/>
        <v/>
      </c>
      <c r="AL220" s="7" t="str">
        <f t="shared" si="162"/>
        <v/>
      </c>
      <c r="AM220" s="7" t="str">
        <f t="shared" si="146"/>
        <v/>
      </c>
      <c r="AO220" s="3" t="str">
        <f>IF(ROWS(AO$15:AO220)-1&gt;$AR$10,"",ROWS(AO$15:AO220)-1)</f>
        <v/>
      </c>
      <c r="AP220" s="9" t="str">
        <f t="shared" si="163"/>
        <v/>
      </c>
      <c r="AQ220" s="7" t="str">
        <f t="shared" si="147"/>
        <v/>
      </c>
      <c r="AR220" s="7" t="str">
        <f t="shared" si="164"/>
        <v/>
      </c>
      <c r="AS220" s="7" t="str">
        <f t="shared" si="165"/>
        <v/>
      </c>
      <c r="AT220" s="7" t="str">
        <f t="shared" si="166"/>
        <v/>
      </c>
      <c r="AU220" s="7" t="str">
        <f t="shared" si="148"/>
        <v/>
      </c>
      <c r="AW220" s="3" t="str">
        <f>IF(ROWS(AW$15:AW220)-1&gt;$AZ$10,"",ROWS(AW$15:AW220)-1)</f>
        <v/>
      </c>
      <c r="AX220" s="9" t="str">
        <f t="shared" si="167"/>
        <v/>
      </c>
      <c r="AY220" s="7" t="str">
        <f t="shared" si="149"/>
        <v/>
      </c>
      <c r="AZ220" s="7" t="str">
        <f t="shared" si="168"/>
        <v/>
      </c>
      <c r="BA220" s="7" t="str">
        <f t="shared" si="150"/>
        <v/>
      </c>
      <c r="BB220" s="7" t="str">
        <f t="shared" si="169"/>
        <v/>
      </c>
      <c r="BC220" s="7" t="str">
        <f t="shared" si="151"/>
        <v/>
      </c>
    </row>
    <row r="221" spans="1:55" x14ac:dyDescent="0.35">
      <c r="A221" s="3" t="e">
        <f>IF(ROWS(A$15:A221)-1&gt;$D$10,"",ROWS(A$15:A221)-1)</f>
        <v>#REF!</v>
      </c>
      <c r="B221" s="9" t="e">
        <f t="shared" si="152"/>
        <v>#REF!</v>
      </c>
      <c r="C221" s="7" t="e">
        <f t="shared" si="129"/>
        <v>#REF!</v>
      </c>
      <c r="D221" s="7" t="e">
        <f t="shared" si="153"/>
        <v>#REF!</v>
      </c>
      <c r="E221" s="7" t="e">
        <f t="shared" si="130"/>
        <v>#REF!</v>
      </c>
      <c r="F221" s="7" t="e">
        <f t="shared" si="154"/>
        <v>#REF!</v>
      </c>
      <c r="G221" s="7" t="e">
        <f t="shared" si="131"/>
        <v>#REF!</v>
      </c>
      <c r="I221" s="3" t="e">
        <f>IF(ROWS(I$15:I221)-1&gt;$L$10,"",ROWS(I$15:I221)-1)</f>
        <v>#REF!</v>
      </c>
      <c r="J221" s="9" t="e">
        <f t="shared" si="155"/>
        <v>#REF!</v>
      </c>
      <c r="K221" s="7" t="e">
        <f t="shared" si="132"/>
        <v>#REF!</v>
      </c>
      <c r="L221" s="7" t="e">
        <f t="shared" si="156"/>
        <v>#REF!</v>
      </c>
      <c r="M221" s="7" t="e">
        <f t="shared" si="133"/>
        <v>#REF!</v>
      </c>
      <c r="N221" s="7" t="e">
        <f t="shared" si="157"/>
        <v>#REF!</v>
      </c>
      <c r="O221" s="7" t="e">
        <f t="shared" si="134"/>
        <v>#REF!</v>
      </c>
      <c r="Q221" s="3" t="str">
        <f>IF(ROWS(Q$15:Q221)-1&gt;$T$10,"",ROWS(Q$15:Q221)-1)</f>
        <v/>
      </c>
      <c r="R221" s="9" t="str">
        <f t="shared" si="158"/>
        <v/>
      </c>
      <c r="S221" s="7" t="str">
        <f t="shared" si="135"/>
        <v/>
      </c>
      <c r="T221" s="7" t="str">
        <f t="shared" si="136"/>
        <v/>
      </c>
      <c r="U221" s="7" t="str">
        <f t="shared" si="137"/>
        <v/>
      </c>
      <c r="V221" s="7" t="str">
        <f t="shared" si="138"/>
        <v/>
      </c>
      <c r="W221" s="7" t="str">
        <f t="shared" si="139"/>
        <v/>
      </c>
      <c r="X221" s="7"/>
      <c r="Y221" s="3" t="str">
        <f>IF(ROWS(Y$15:Y221)-1&gt;$AB$10,"",ROWS(Y$15:Y221)-1)</f>
        <v/>
      </c>
      <c r="Z221" s="9" t="str">
        <f t="shared" si="159"/>
        <v/>
      </c>
      <c r="AA221" s="7" t="str">
        <f t="shared" si="140"/>
        <v/>
      </c>
      <c r="AB221" s="7" t="str">
        <f t="shared" si="141"/>
        <v/>
      </c>
      <c r="AC221" s="7" t="str">
        <f t="shared" si="142"/>
        <v/>
      </c>
      <c r="AD221" s="7" t="str">
        <f t="shared" si="128"/>
        <v/>
      </c>
      <c r="AE221" s="7" t="str">
        <f t="shared" si="143"/>
        <v/>
      </c>
      <c r="AG221" s="3" t="str">
        <f>IF(ROWS(AG$15:AG221)-1&gt;$AJ$10,"",ROWS(AG$15:AG221)-1)</f>
        <v/>
      </c>
      <c r="AH221" s="9" t="str">
        <f t="shared" si="160"/>
        <v/>
      </c>
      <c r="AI221" s="7" t="str">
        <f t="shared" si="144"/>
        <v/>
      </c>
      <c r="AJ221" s="7" t="str">
        <f t="shared" si="161"/>
        <v/>
      </c>
      <c r="AK221" s="7" t="str">
        <f t="shared" si="145"/>
        <v/>
      </c>
      <c r="AL221" s="7" t="str">
        <f t="shared" si="162"/>
        <v/>
      </c>
      <c r="AM221" s="7" t="str">
        <f t="shared" si="146"/>
        <v/>
      </c>
      <c r="AO221" s="3" t="str">
        <f>IF(ROWS(AO$15:AO221)-1&gt;$AR$10,"",ROWS(AO$15:AO221)-1)</f>
        <v/>
      </c>
      <c r="AP221" s="9" t="str">
        <f t="shared" si="163"/>
        <v/>
      </c>
      <c r="AQ221" s="7" t="str">
        <f t="shared" si="147"/>
        <v/>
      </c>
      <c r="AR221" s="7" t="str">
        <f t="shared" si="164"/>
        <v/>
      </c>
      <c r="AS221" s="7" t="str">
        <f t="shared" si="165"/>
        <v/>
      </c>
      <c r="AT221" s="7" t="str">
        <f t="shared" si="166"/>
        <v/>
      </c>
      <c r="AU221" s="7" t="str">
        <f t="shared" si="148"/>
        <v/>
      </c>
      <c r="AW221" s="3" t="str">
        <f>IF(ROWS(AW$15:AW221)-1&gt;$AZ$10,"",ROWS(AW$15:AW221)-1)</f>
        <v/>
      </c>
      <c r="AX221" s="9" t="str">
        <f t="shared" si="167"/>
        <v/>
      </c>
      <c r="AY221" s="7" t="str">
        <f t="shared" si="149"/>
        <v/>
      </c>
      <c r="AZ221" s="7" t="str">
        <f t="shared" si="168"/>
        <v/>
      </c>
      <c r="BA221" s="7" t="str">
        <f t="shared" si="150"/>
        <v/>
      </c>
      <c r="BB221" s="7" t="str">
        <f t="shared" si="169"/>
        <v/>
      </c>
      <c r="BC221" s="7" t="str">
        <f t="shared" si="151"/>
        <v/>
      </c>
    </row>
    <row r="222" spans="1:55" x14ac:dyDescent="0.35">
      <c r="A222" s="3" t="e">
        <f>IF(ROWS(A$15:A222)-1&gt;$D$10,"",ROWS(A$15:A222)-1)</f>
        <v>#REF!</v>
      </c>
      <c r="B222" s="9" t="e">
        <f t="shared" si="152"/>
        <v>#REF!</v>
      </c>
      <c r="C222" s="7" t="e">
        <f t="shared" si="129"/>
        <v>#REF!</v>
      </c>
      <c r="D222" s="7" t="e">
        <f t="shared" si="153"/>
        <v>#REF!</v>
      </c>
      <c r="E222" s="7" t="e">
        <f t="shared" si="130"/>
        <v>#REF!</v>
      </c>
      <c r="F222" s="7" t="e">
        <f t="shared" si="154"/>
        <v>#REF!</v>
      </c>
      <c r="G222" s="7" t="e">
        <f t="shared" si="131"/>
        <v>#REF!</v>
      </c>
      <c r="I222" s="3" t="e">
        <f>IF(ROWS(I$15:I222)-1&gt;$L$10,"",ROWS(I$15:I222)-1)</f>
        <v>#REF!</v>
      </c>
      <c r="J222" s="9" t="e">
        <f t="shared" si="155"/>
        <v>#REF!</v>
      </c>
      <c r="K222" s="7" t="e">
        <f t="shared" si="132"/>
        <v>#REF!</v>
      </c>
      <c r="L222" s="7" t="e">
        <f t="shared" si="156"/>
        <v>#REF!</v>
      </c>
      <c r="M222" s="7" t="e">
        <f t="shared" si="133"/>
        <v>#REF!</v>
      </c>
      <c r="N222" s="7" t="e">
        <f t="shared" si="157"/>
        <v>#REF!</v>
      </c>
      <c r="O222" s="7" t="e">
        <f t="shared" si="134"/>
        <v>#REF!</v>
      </c>
      <c r="Q222" s="3" t="str">
        <f>IF(ROWS(Q$15:Q222)-1&gt;$T$10,"",ROWS(Q$15:Q222)-1)</f>
        <v/>
      </c>
      <c r="R222" s="9" t="str">
        <f t="shared" si="158"/>
        <v/>
      </c>
      <c r="S222" s="7" t="str">
        <f t="shared" si="135"/>
        <v/>
      </c>
      <c r="T222" s="7" t="str">
        <f t="shared" si="136"/>
        <v/>
      </c>
      <c r="U222" s="7" t="str">
        <f t="shared" si="137"/>
        <v/>
      </c>
      <c r="V222" s="7" t="str">
        <f t="shared" si="138"/>
        <v/>
      </c>
      <c r="W222" s="7" t="str">
        <f t="shared" si="139"/>
        <v/>
      </c>
      <c r="X222" s="7"/>
      <c r="Y222" s="3" t="str">
        <f>IF(ROWS(Y$15:Y222)-1&gt;$AB$10,"",ROWS(Y$15:Y222)-1)</f>
        <v/>
      </c>
      <c r="Z222" s="9" t="str">
        <f t="shared" si="159"/>
        <v/>
      </c>
      <c r="AA222" s="7" t="str">
        <f t="shared" si="140"/>
        <v/>
      </c>
      <c r="AB222" s="7" t="str">
        <f t="shared" si="141"/>
        <v/>
      </c>
      <c r="AC222" s="7" t="str">
        <f t="shared" si="142"/>
        <v/>
      </c>
      <c r="AD222" s="7" t="str">
        <f t="shared" si="128"/>
        <v/>
      </c>
      <c r="AE222" s="7" t="str">
        <f t="shared" si="143"/>
        <v/>
      </c>
      <c r="AG222" s="3" t="str">
        <f>IF(ROWS(AG$15:AG222)-1&gt;$AJ$10,"",ROWS(AG$15:AG222)-1)</f>
        <v/>
      </c>
      <c r="AH222" s="9" t="str">
        <f t="shared" si="160"/>
        <v/>
      </c>
      <c r="AI222" s="7" t="str">
        <f t="shared" si="144"/>
        <v/>
      </c>
      <c r="AJ222" s="7" t="str">
        <f t="shared" si="161"/>
        <v/>
      </c>
      <c r="AK222" s="7" t="str">
        <f t="shared" si="145"/>
        <v/>
      </c>
      <c r="AL222" s="7" t="str">
        <f t="shared" si="162"/>
        <v/>
      </c>
      <c r="AM222" s="7" t="str">
        <f t="shared" si="146"/>
        <v/>
      </c>
      <c r="AO222" s="3" t="str">
        <f>IF(ROWS(AO$15:AO222)-1&gt;$AR$10,"",ROWS(AO$15:AO222)-1)</f>
        <v/>
      </c>
      <c r="AP222" s="9" t="str">
        <f t="shared" si="163"/>
        <v/>
      </c>
      <c r="AQ222" s="7" t="str">
        <f t="shared" si="147"/>
        <v/>
      </c>
      <c r="AR222" s="7" t="str">
        <f t="shared" si="164"/>
        <v/>
      </c>
      <c r="AS222" s="7" t="str">
        <f t="shared" si="165"/>
        <v/>
      </c>
      <c r="AT222" s="7" t="str">
        <f t="shared" si="166"/>
        <v/>
      </c>
      <c r="AU222" s="7" t="str">
        <f t="shared" si="148"/>
        <v/>
      </c>
      <c r="AW222" s="3" t="str">
        <f>IF(ROWS(AW$15:AW222)-1&gt;$AZ$10,"",ROWS(AW$15:AW222)-1)</f>
        <v/>
      </c>
      <c r="AX222" s="9" t="str">
        <f t="shared" si="167"/>
        <v/>
      </c>
      <c r="AY222" s="7" t="str">
        <f t="shared" si="149"/>
        <v/>
      </c>
      <c r="AZ222" s="7" t="str">
        <f t="shared" si="168"/>
        <v/>
      </c>
      <c r="BA222" s="7" t="str">
        <f t="shared" si="150"/>
        <v/>
      </c>
      <c r="BB222" s="7" t="str">
        <f t="shared" si="169"/>
        <v/>
      </c>
      <c r="BC222" s="7" t="str">
        <f t="shared" si="151"/>
        <v/>
      </c>
    </row>
    <row r="223" spans="1:55" x14ac:dyDescent="0.35">
      <c r="A223" s="3" t="e">
        <f>IF(ROWS(A$15:A223)-1&gt;$D$10,"",ROWS(A$15:A223)-1)</f>
        <v>#REF!</v>
      </c>
      <c r="B223" s="9" t="e">
        <f t="shared" si="152"/>
        <v>#REF!</v>
      </c>
      <c r="C223" s="7" t="e">
        <f t="shared" si="129"/>
        <v>#REF!</v>
      </c>
      <c r="D223" s="7" t="e">
        <f t="shared" si="153"/>
        <v>#REF!</v>
      </c>
      <c r="E223" s="7" t="e">
        <f t="shared" si="130"/>
        <v>#REF!</v>
      </c>
      <c r="F223" s="7" t="e">
        <f t="shared" si="154"/>
        <v>#REF!</v>
      </c>
      <c r="G223" s="7" t="e">
        <f t="shared" si="131"/>
        <v>#REF!</v>
      </c>
      <c r="I223" s="3" t="e">
        <f>IF(ROWS(I$15:I223)-1&gt;$L$10,"",ROWS(I$15:I223)-1)</f>
        <v>#REF!</v>
      </c>
      <c r="J223" s="9" t="e">
        <f t="shared" si="155"/>
        <v>#REF!</v>
      </c>
      <c r="K223" s="7" t="e">
        <f t="shared" si="132"/>
        <v>#REF!</v>
      </c>
      <c r="L223" s="7" t="e">
        <f t="shared" si="156"/>
        <v>#REF!</v>
      </c>
      <c r="M223" s="7" t="e">
        <f t="shared" si="133"/>
        <v>#REF!</v>
      </c>
      <c r="N223" s="7" t="e">
        <f t="shared" si="157"/>
        <v>#REF!</v>
      </c>
      <c r="O223" s="7" t="e">
        <f t="shared" si="134"/>
        <v>#REF!</v>
      </c>
      <c r="Q223" s="3" t="str">
        <f>IF(ROWS(Q$15:Q223)-1&gt;$T$10,"",ROWS(Q$15:Q223)-1)</f>
        <v/>
      </c>
      <c r="R223" s="9" t="str">
        <f t="shared" si="158"/>
        <v/>
      </c>
      <c r="S223" s="7" t="str">
        <f t="shared" si="135"/>
        <v/>
      </c>
      <c r="T223" s="7" t="str">
        <f t="shared" si="136"/>
        <v/>
      </c>
      <c r="U223" s="7" t="str">
        <f t="shared" si="137"/>
        <v/>
      </c>
      <c r="V223" s="7" t="str">
        <f t="shared" si="138"/>
        <v/>
      </c>
      <c r="W223" s="7" t="str">
        <f t="shared" si="139"/>
        <v/>
      </c>
      <c r="X223" s="7"/>
      <c r="Y223" s="3" t="str">
        <f>IF(ROWS(Y$15:Y223)-1&gt;$AB$10,"",ROWS(Y$15:Y223)-1)</f>
        <v/>
      </c>
      <c r="Z223" s="9" t="str">
        <f t="shared" si="159"/>
        <v/>
      </c>
      <c r="AA223" s="7" t="str">
        <f t="shared" si="140"/>
        <v/>
      </c>
      <c r="AB223" s="7" t="str">
        <f t="shared" si="141"/>
        <v/>
      </c>
      <c r="AC223" s="7" t="str">
        <f t="shared" si="142"/>
        <v/>
      </c>
      <c r="AD223" s="7" t="str">
        <f t="shared" si="128"/>
        <v/>
      </c>
      <c r="AE223" s="7" t="str">
        <f t="shared" si="143"/>
        <v/>
      </c>
      <c r="AG223" s="3" t="str">
        <f>IF(ROWS(AG$15:AG223)-1&gt;$AJ$10,"",ROWS(AG$15:AG223)-1)</f>
        <v/>
      </c>
      <c r="AH223" s="9" t="str">
        <f t="shared" si="160"/>
        <v/>
      </c>
      <c r="AI223" s="7" t="str">
        <f t="shared" si="144"/>
        <v/>
      </c>
      <c r="AJ223" s="7" t="str">
        <f t="shared" si="161"/>
        <v/>
      </c>
      <c r="AK223" s="7" t="str">
        <f t="shared" si="145"/>
        <v/>
      </c>
      <c r="AL223" s="7" t="str">
        <f t="shared" si="162"/>
        <v/>
      </c>
      <c r="AM223" s="7" t="str">
        <f t="shared" si="146"/>
        <v/>
      </c>
      <c r="AO223" s="3" t="str">
        <f>IF(ROWS(AO$15:AO223)-1&gt;$AR$10,"",ROWS(AO$15:AO223)-1)</f>
        <v/>
      </c>
      <c r="AP223" s="9" t="str">
        <f t="shared" si="163"/>
        <v/>
      </c>
      <c r="AQ223" s="7" t="str">
        <f t="shared" si="147"/>
        <v/>
      </c>
      <c r="AR223" s="7" t="str">
        <f t="shared" si="164"/>
        <v/>
      </c>
      <c r="AS223" s="7" t="str">
        <f t="shared" si="165"/>
        <v/>
      </c>
      <c r="AT223" s="7" t="str">
        <f t="shared" si="166"/>
        <v/>
      </c>
      <c r="AU223" s="7" t="str">
        <f t="shared" si="148"/>
        <v/>
      </c>
      <c r="AW223" s="3" t="str">
        <f>IF(ROWS(AW$15:AW223)-1&gt;$AZ$10,"",ROWS(AW$15:AW223)-1)</f>
        <v/>
      </c>
      <c r="AX223" s="9" t="str">
        <f t="shared" si="167"/>
        <v/>
      </c>
      <c r="AY223" s="7" t="str">
        <f t="shared" si="149"/>
        <v/>
      </c>
      <c r="AZ223" s="7" t="str">
        <f t="shared" si="168"/>
        <v/>
      </c>
      <c r="BA223" s="7" t="str">
        <f t="shared" si="150"/>
        <v/>
      </c>
      <c r="BB223" s="7" t="str">
        <f t="shared" si="169"/>
        <v/>
      </c>
      <c r="BC223" s="7" t="str">
        <f t="shared" si="151"/>
        <v/>
      </c>
    </row>
    <row r="224" spans="1:55" x14ac:dyDescent="0.35">
      <c r="A224" s="3" t="e">
        <f>IF(ROWS(A$15:A224)-1&gt;$D$10,"",ROWS(A$15:A224)-1)</f>
        <v>#REF!</v>
      </c>
      <c r="B224" s="9" t="e">
        <f t="shared" si="152"/>
        <v>#REF!</v>
      </c>
      <c r="C224" s="7" t="e">
        <f t="shared" si="129"/>
        <v>#REF!</v>
      </c>
      <c r="D224" s="7" t="e">
        <f t="shared" si="153"/>
        <v>#REF!</v>
      </c>
      <c r="E224" s="7" t="e">
        <f t="shared" si="130"/>
        <v>#REF!</v>
      </c>
      <c r="F224" s="7" t="e">
        <f t="shared" si="154"/>
        <v>#REF!</v>
      </c>
      <c r="G224" s="7" t="e">
        <f t="shared" si="131"/>
        <v>#REF!</v>
      </c>
      <c r="I224" s="3" t="e">
        <f>IF(ROWS(I$15:I224)-1&gt;$L$10,"",ROWS(I$15:I224)-1)</f>
        <v>#REF!</v>
      </c>
      <c r="J224" s="9" t="e">
        <f t="shared" si="155"/>
        <v>#REF!</v>
      </c>
      <c r="K224" s="7" t="e">
        <f t="shared" si="132"/>
        <v>#REF!</v>
      </c>
      <c r="L224" s="7" t="e">
        <f t="shared" si="156"/>
        <v>#REF!</v>
      </c>
      <c r="M224" s="7" t="e">
        <f t="shared" si="133"/>
        <v>#REF!</v>
      </c>
      <c r="N224" s="7" t="e">
        <f t="shared" si="157"/>
        <v>#REF!</v>
      </c>
      <c r="O224" s="7" t="e">
        <f t="shared" si="134"/>
        <v>#REF!</v>
      </c>
      <c r="Q224" s="3" t="str">
        <f>IF(ROWS(Q$15:Q224)-1&gt;$T$10,"",ROWS(Q$15:Q224)-1)</f>
        <v/>
      </c>
      <c r="R224" s="9" t="str">
        <f t="shared" si="158"/>
        <v/>
      </c>
      <c r="S224" s="7" t="str">
        <f t="shared" si="135"/>
        <v/>
      </c>
      <c r="T224" s="7" t="str">
        <f t="shared" si="136"/>
        <v/>
      </c>
      <c r="U224" s="7" t="str">
        <f t="shared" si="137"/>
        <v/>
      </c>
      <c r="V224" s="7" t="str">
        <f t="shared" si="138"/>
        <v/>
      </c>
      <c r="W224" s="7" t="str">
        <f t="shared" si="139"/>
        <v/>
      </c>
      <c r="X224" s="7"/>
      <c r="Y224" s="3" t="str">
        <f>IF(ROWS(Y$15:Y224)-1&gt;$AB$10,"",ROWS(Y$15:Y224)-1)</f>
        <v/>
      </c>
      <c r="Z224" s="9" t="str">
        <f t="shared" si="159"/>
        <v/>
      </c>
      <c r="AA224" s="7" t="str">
        <f t="shared" si="140"/>
        <v/>
      </c>
      <c r="AB224" s="7" t="str">
        <f t="shared" si="141"/>
        <v/>
      </c>
      <c r="AC224" s="7" t="str">
        <f t="shared" si="142"/>
        <v/>
      </c>
      <c r="AD224" s="7" t="str">
        <f t="shared" si="128"/>
        <v/>
      </c>
      <c r="AE224" s="7" t="str">
        <f t="shared" si="143"/>
        <v/>
      </c>
      <c r="AG224" s="3" t="str">
        <f>IF(ROWS(AG$15:AG224)-1&gt;$AJ$10,"",ROWS(AG$15:AG224)-1)</f>
        <v/>
      </c>
      <c r="AH224" s="9" t="str">
        <f t="shared" si="160"/>
        <v/>
      </c>
      <c r="AI224" s="7" t="str">
        <f t="shared" si="144"/>
        <v/>
      </c>
      <c r="AJ224" s="7" t="str">
        <f t="shared" si="161"/>
        <v/>
      </c>
      <c r="AK224" s="7" t="str">
        <f t="shared" si="145"/>
        <v/>
      </c>
      <c r="AL224" s="7" t="str">
        <f t="shared" si="162"/>
        <v/>
      </c>
      <c r="AM224" s="7" t="str">
        <f t="shared" si="146"/>
        <v/>
      </c>
      <c r="AO224" s="3" t="str">
        <f>IF(ROWS(AO$15:AO224)-1&gt;$AR$10,"",ROWS(AO$15:AO224)-1)</f>
        <v/>
      </c>
      <c r="AP224" s="9" t="str">
        <f t="shared" si="163"/>
        <v/>
      </c>
      <c r="AQ224" s="7" t="str">
        <f t="shared" si="147"/>
        <v/>
      </c>
      <c r="AR224" s="7" t="str">
        <f t="shared" si="164"/>
        <v/>
      </c>
      <c r="AS224" s="7" t="str">
        <f t="shared" si="165"/>
        <v/>
      </c>
      <c r="AT224" s="7" t="str">
        <f t="shared" si="166"/>
        <v/>
      </c>
      <c r="AU224" s="7" t="str">
        <f t="shared" si="148"/>
        <v/>
      </c>
      <c r="AW224" s="3" t="str">
        <f>IF(ROWS(AW$15:AW224)-1&gt;$AZ$10,"",ROWS(AW$15:AW224)-1)</f>
        <v/>
      </c>
      <c r="AX224" s="9" t="str">
        <f t="shared" si="167"/>
        <v/>
      </c>
      <c r="AY224" s="7" t="str">
        <f t="shared" si="149"/>
        <v/>
      </c>
      <c r="AZ224" s="7" t="str">
        <f t="shared" si="168"/>
        <v/>
      </c>
      <c r="BA224" s="7" t="str">
        <f t="shared" si="150"/>
        <v/>
      </c>
      <c r="BB224" s="7" t="str">
        <f t="shared" si="169"/>
        <v/>
      </c>
      <c r="BC224" s="7" t="str">
        <f t="shared" si="151"/>
        <v/>
      </c>
    </row>
    <row r="225" spans="1:55" x14ac:dyDescent="0.35">
      <c r="A225" s="3" t="e">
        <f>IF(ROWS(A$15:A225)-1&gt;$D$10,"",ROWS(A$15:A225)-1)</f>
        <v>#REF!</v>
      </c>
      <c r="B225" s="9" t="e">
        <f t="shared" si="152"/>
        <v>#REF!</v>
      </c>
      <c r="C225" s="7" t="e">
        <f t="shared" si="129"/>
        <v>#REF!</v>
      </c>
      <c r="D225" s="7" t="e">
        <f t="shared" si="153"/>
        <v>#REF!</v>
      </c>
      <c r="E225" s="7" t="e">
        <f t="shared" si="130"/>
        <v>#REF!</v>
      </c>
      <c r="F225" s="7" t="e">
        <f t="shared" si="154"/>
        <v>#REF!</v>
      </c>
      <c r="G225" s="7" t="e">
        <f t="shared" si="131"/>
        <v>#REF!</v>
      </c>
      <c r="I225" s="3" t="e">
        <f>IF(ROWS(I$15:I225)-1&gt;$L$10,"",ROWS(I$15:I225)-1)</f>
        <v>#REF!</v>
      </c>
      <c r="J225" s="9" t="e">
        <f t="shared" si="155"/>
        <v>#REF!</v>
      </c>
      <c r="K225" s="7" t="e">
        <f t="shared" si="132"/>
        <v>#REF!</v>
      </c>
      <c r="L225" s="7" t="e">
        <f t="shared" si="156"/>
        <v>#REF!</v>
      </c>
      <c r="M225" s="7" t="e">
        <f t="shared" si="133"/>
        <v>#REF!</v>
      </c>
      <c r="N225" s="7" t="e">
        <f t="shared" si="157"/>
        <v>#REF!</v>
      </c>
      <c r="O225" s="7" t="e">
        <f t="shared" si="134"/>
        <v>#REF!</v>
      </c>
      <c r="Q225" s="3" t="str">
        <f>IF(ROWS(Q$15:Q225)-1&gt;$T$10,"",ROWS(Q$15:Q225)-1)</f>
        <v/>
      </c>
      <c r="R225" s="9" t="str">
        <f t="shared" si="158"/>
        <v/>
      </c>
      <c r="S225" s="7" t="str">
        <f t="shared" si="135"/>
        <v/>
      </c>
      <c r="T225" s="7" t="str">
        <f t="shared" si="136"/>
        <v/>
      </c>
      <c r="U225" s="7" t="str">
        <f t="shared" si="137"/>
        <v/>
      </c>
      <c r="V225" s="7" t="str">
        <f t="shared" si="138"/>
        <v/>
      </c>
      <c r="W225" s="7" t="str">
        <f t="shared" si="139"/>
        <v/>
      </c>
      <c r="X225" s="7"/>
      <c r="Y225" s="3" t="str">
        <f>IF(ROWS(Y$15:Y225)-1&gt;$AB$10,"",ROWS(Y$15:Y225)-1)</f>
        <v/>
      </c>
      <c r="Z225" s="9" t="str">
        <f t="shared" si="159"/>
        <v/>
      </c>
      <c r="AA225" s="7" t="str">
        <f t="shared" si="140"/>
        <v/>
      </c>
      <c r="AB225" s="7" t="str">
        <f t="shared" si="141"/>
        <v/>
      </c>
      <c r="AC225" s="7" t="str">
        <f t="shared" si="142"/>
        <v/>
      </c>
      <c r="AD225" s="7" t="str">
        <f t="shared" si="128"/>
        <v/>
      </c>
      <c r="AE225" s="7" t="str">
        <f t="shared" si="143"/>
        <v/>
      </c>
      <c r="AG225" s="3" t="str">
        <f>IF(ROWS(AG$15:AG225)-1&gt;$AJ$10,"",ROWS(AG$15:AG225)-1)</f>
        <v/>
      </c>
      <c r="AH225" s="9" t="str">
        <f t="shared" si="160"/>
        <v/>
      </c>
      <c r="AI225" s="7" t="str">
        <f t="shared" si="144"/>
        <v/>
      </c>
      <c r="AJ225" s="7" t="str">
        <f t="shared" si="161"/>
        <v/>
      </c>
      <c r="AK225" s="7" t="str">
        <f t="shared" si="145"/>
        <v/>
      </c>
      <c r="AL225" s="7" t="str">
        <f t="shared" si="162"/>
        <v/>
      </c>
      <c r="AM225" s="7" t="str">
        <f t="shared" si="146"/>
        <v/>
      </c>
      <c r="AO225" s="3" t="str">
        <f>IF(ROWS(AO$15:AO225)-1&gt;$AR$10,"",ROWS(AO$15:AO225)-1)</f>
        <v/>
      </c>
      <c r="AP225" s="9" t="str">
        <f t="shared" si="163"/>
        <v/>
      </c>
      <c r="AQ225" s="7" t="str">
        <f t="shared" si="147"/>
        <v/>
      </c>
      <c r="AR225" s="7" t="str">
        <f t="shared" si="164"/>
        <v/>
      </c>
      <c r="AS225" s="7" t="str">
        <f t="shared" si="165"/>
        <v/>
      </c>
      <c r="AT225" s="7" t="str">
        <f t="shared" si="166"/>
        <v/>
      </c>
      <c r="AU225" s="7" t="str">
        <f t="shared" si="148"/>
        <v/>
      </c>
      <c r="AW225" s="3" t="str">
        <f>IF(ROWS(AW$15:AW225)-1&gt;$AZ$10,"",ROWS(AW$15:AW225)-1)</f>
        <v/>
      </c>
      <c r="AX225" s="9" t="str">
        <f t="shared" si="167"/>
        <v/>
      </c>
      <c r="AY225" s="7" t="str">
        <f t="shared" si="149"/>
        <v/>
      </c>
      <c r="AZ225" s="7" t="str">
        <f t="shared" si="168"/>
        <v/>
      </c>
      <c r="BA225" s="7" t="str">
        <f t="shared" si="150"/>
        <v/>
      </c>
      <c r="BB225" s="7" t="str">
        <f t="shared" si="169"/>
        <v/>
      </c>
      <c r="BC225" s="7" t="str">
        <f t="shared" si="151"/>
        <v/>
      </c>
    </row>
    <row r="226" spans="1:55" x14ac:dyDescent="0.35">
      <c r="A226" s="3" t="e">
        <f>IF(ROWS(A$15:A226)-1&gt;$D$10,"",ROWS(A$15:A226)-1)</f>
        <v>#REF!</v>
      </c>
      <c r="B226" s="9" t="e">
        <f t="shared" si="152"/>
        <v>#REF!</v>
      </c>
      <c r="C226" s="7" t="e">
        <f t="shared" si="129"/>
        <v>#REF!</v>
      </c>
      <c r="D226" s="7" t="e">
        <f t="shared" si="153"/>
        <v>#REF!</v>
      </c>
      <c r="E226" s="7" t="e">
        <f t="shared" si="130"/>
        <v>#REF!</v>
      </c>
      <c r="F226" s="7" t="e">
        <f t="shared" si="154"/>
        <v>#REF!</v>
      </c>
      <c r="G226" s="7" t="e">
        <f t="shared" si="131"/>
        <v>#REF!</v>
      </c>
      <c r="I226" s="3" t="e">
        <f>IF(ROWS(I$15:I226)-1&gt;$L$10,"",ROWS(I$15:I226)-1)</f>
        <v>#REF!</v>
      </c>
      <c r="J226" s="9" t="e">
        <f t="shared" si="155"/>
        <v>#REF!</v>
      </c>
      <c r="K226" s="7" t="e">
        <f t="shared" si="132"/>
        <v>#REF!</v>
      </c>
      <c r="L226" s="7" t="e">
        <f t="shared" si="156"/>
        <v>#REF!</v>
      </c>
      <c r="M226" s="7" t="e">
        <f t="shared" si="133"/>
        <v>#REF!</v>
      </c>
      <c r="N226" s="7" t="e">
        <f t="shared" si="157"/>
        <v>#REF!</v>
      </c>
      <c r="O226" s="7" t="e">
        <f t="shared" si="134"/>
        <v>#REF!</v>
      </c>
      <c r="Q226" s="3" t="str">
        <f>IF(ROWS(Q$15:Q226)-1&gt;$T$10,"",ROWS(Q$15:Q226)-1)</f>
        <v/>
      </c>
      <c r="R226" s="9" t="str">
        <f t="shared" si="158"/>
        <v/>
      </c>
      <c r="S226" s="7" t="str">
        <f t="shared" si="135"/>
        <v/>
      </c>
      <c r="T226" s="7" t="str">
        <f t="shared" si="136"/>
        <v/>
      </c>
      <c r="U226" s="7" t="str">
        <f t="shared" si="137"/>
        <v/>
      </c>
      <c r="V226" s="7" t="str">
        <f t="shared" si="138"/>
        <v/>
      </c>
      <c r="W226" s="7" t="str">
        <f t="shared" si="139"/>
        <v/>
      </c>
      <c r="X226" s="7"/>
      <c r="Y226" s="3" t="str">
        <f>IF(ROWS(Y$15:Y226)-1&gt;$AB$10,"",ROWS(Y$15:Y226)-1)</f>
        <v/>
      </c>
      <c r="Z226" s="9" t="str">
        <f t="shared" si="159"/>
        <v/>
      </c>
      <c r="AA226" s="7" t="str">
        <f t="shared" si="140"/>
        <v/>
      </c>
      <c r="AB226" s="7" t="str">
        <f t="shared" si="141"/>
        <v/>
      </c>
      <c r="AC226" s="7" t="str">
        <f t="shared" si="142"/>
        <v/>
      </c>
      <c r="AD226" s="7" t="str">
        <f t="shared" si="128"/>
        <v/>
      </c>
      <c r="AE226" s="7" t="str">
        <f t="shared" si="143"/>
        <v/>
      </c>
      <c r="AG226" s="3" t="str">
        <f>IF(ROWS(AG$15:AG226)-1&gt;$AJ$10,"",ROWS(AG$15:AG226)-1)</f>
        <v/>
      </c>
      <c r="AH226" s="9" t="str">
        <f t="shared" si="160"/>
        <v/>
      </c>
      <c r="AI226" s="7" t="str">
        <f t="shared" si="144"/>
        <v/>
      </c>
      <c r="AJ226" s="7" t="str">
        <f t="shared" si="161"/>
        <v/>
      </c>
      <c r="AK226" s="7" t="str">
        <f t="shared" si="145"/>
        <v/>
      </c>
      <c r="AL226" s="7" t="str">
        <f t="shared" si="162"/>
        <v/>
      </c>
      <c r="AM226" s="7" t="str">
        <f t="shared" si="146"/>
        <v/>
      </c>
      <c r="AO226" s="3" t="str">
        <f>IF(ROWS(AO$15:AO226)-1&gt;$AR$10,"",ROWS(AO$15:AO226)-1)</f>
        <v/>
      </c>
      <c r="AP226" s="9" t="str">
        <f t="shared" si="163"/>
        <v/>
      </c>
      <c r="AQ226" s="7" t="str">
        <f t="shared" si="147"/>
        <v/>
      </c>
      <c r="AR226" s="7" t="str">
        <f t="shared" si="164"/>
        <v/>
      </c>
      <c r="AS226" s="7" t="str">
        <f t="shared" si="165"/>
        <v/>
      </c>
      <c r="AT226" s="7" t="str">
        <f t="shared" si="166"/>
        <v/>
      </c>
      <c r="AU226" s="7" t="str">
        <f t="shared" si="148"/>
        <v/>
      </c>
      <c r="AW226" s="3" t="str">
        <f>IF(ROWS(AW$15:AW226)-1&gt;$AZ$10,"",ROWS(AW$15:AW226)-1)</f>
        <v/>
      </c>
      <c r="AX226" s="9" t="str">
        <f t="shared" si="167"/>
        <v/>
      </c>
      <c r="AY226" s="7" t="str">
        <f t="shared" si="149"/>
        <v/>
      </c>
      <c r="AZ226" s="7" t="str">
        <f t="shared" si="168"/>
        <v/>
      </c>
      <c r="BA226" s="7" t="str">
        <f t="shared" si="150"/>
        <v/>
      </c>
      <c r="BB226" s="7" t="str">
        <f t="shared" si="169"/>
        <v/>
      </c>
      <c r="BC226" s="7" t="str">
        <f t="shared" si="151"/>
        <v/>
      </c>
    </row>
    <row r="227" spans="1:55" x14ac:dyDescent="0.35">
      <c r="A227" s="3" t="e">
        <f>IF(ROWS(A$15:A227)-1&gt;$D$10,"",ROWS(A$15:A227)-1)</f>
        <v>#REF!</v>
      </c>
      <c r="B227" s="9" t="e">
        <f t="shared" si="152"/>
        <v>#REF!</v>
      </c>
      <c r="C227" s="7" t="e">
        <f t="shared" si="129"/>
        <v>#REF!</v>
      </c>
      <c r="D227" s="7" t="e">
        <f t="shared" si="153"/>
        <v>#REF!</v>
      </c>
      <c r="E227" s="7" t="e">
        <f t="shared" si="130"/>
        <v>#REF!</v>
      </c>
      <c r="F227" s="7" t="e">
        <f t="shared" si="154"/>
        <v>#REF!</v>
      </c>
      <c r="G227" s="7" t="e">
        <f t="shared" si="131"/>
        <v>#REF!</v>
      </c>
      <c r="I227" s="3" t="e">
        <f>IF(ROWS(I$15:I227)-1&gt;$L$10,"",ROWS(I$15:I227)-1)</f>
        <v>#REF!</v>
      </c>
      <c r="J227" s="9" t="e">
        <f t="shared" si="155"/>
        <v>#REF!</v>
      </c>
      <c r="K227" s="7" t="e">
        <f t="shared" si="132"/>
        <v>#REF!</v>
      </c>
      <c r="L227" s="7" t="e">
        <f t="shared" si="156"/>
        <v>#REF!</v>
      </c>
      <c r="M227" s="7" t="e">
        <f t="shared" si="133"/>
        <v>#REF!</v>
      </c>
      <c r="N227" s="7" t="e">
        <f t="shared" si="157"/>
        <v>#REF!</v>
      </c>
      <c r="O227" s="7" t="e">
        <f t="shared" si="134"/>
        <v>#REF!</v>
      </c>
      <c r="Q227" s="3" t="str">
        <f>IF(ROWS(Q$15:Q227)-1&gt;$T$10,"",ROWS(Q$15:Q227)-1)</f>
        <v/>
      </c>
      <c r="R227" s="9" t="str">
        <f t="shared" si="158"/>
        <v/>
      </c>
      <c r="S227" s="7" t="str">
        <f t="shared" si="135"/>
        <v/>
      </c>
      <c r="T227" s="7" t="str">
        <f t="shared" si="136"/>
        <v/>
      </c>
      <c r="U227" s="7" t="str">
        <f t="shared" si="137"/>
        <v/>
      </c>
      <c r="V227" s="7" t="str">
        <f t="shared" si="138"/>
        <v/>
      </c>
      <c r="W227" s="7" t="str">
        <f t="shared" si="139"/>
        <v/>
      </c>
      <c r="X227" s="7"/>
      <c r="Y227" s="3" t="str">
        <f>IF(ROWS(Y$15:Y227)-1&gt;$AB$10,"",ROWS(Y$15:Y227)-1)</f>
        <v/>
      </c>
      <c r="Z227" s="9" t="str">
        <f t="shared" si="159"/>
        <v/>
      </c>
      <c r="AA227" s="7" t="str">
        <f t="shared" si="140"/>
        <v/>
      </c>
      <c r="AB227" s="7" t="str">
        <f t="shared" si="141"/>
        <v/>
      </c>
      <c r="AC227" s="7" t="str">
        <f t="shared" si="142"/>
        <v/>
      </c>
      <c r="AD227" s="7" t="str">
        <f t="shared" si="128"/>
        <v/>
      </c>
      <c r="AE227" s="7" t="str">
        <f t="shared" si="143"/>
        <v/>
      </c>
      <c r="AG227" s="3" t="str">
        <f>IF(ROWS(AG$15:AG227)-1&gt;$AJ$10,"",ROWS(AG$15:AG227)-1)</f>
        <v/>
      </c>
      <c r="AH227" s="9" t="str">
        <f t="shared" si="160"/>
        <v/>
      </c>
      <c r="AI227" s="7" t="str">
        <f t="shared" si="144"/>
        <v/>
      </c>
      <c r="AJ227" s="7" t="str">
        <f t="shared" si="161"/>
        <v/>
      </c>
      <c r="AK227" s="7" t="str">
        <f t="shared" si="145"/>
        <v/>
      </c>
      <c r="AL227" s="7" t="str">
        <f t="shared" si="162"/>
        <v/>
      </c>
      <c r="AM227" s="7" t="str">
        <f t="shared" si="146"/>
        <v/>
      </c>
      <c r="AO227" s="3" t="str">
        <f>IF(ROWS(AO$15:AO227)-1&gt;$AR$10,"",ROWS(AO$15:AO227)-1)</f>
        <v/>
      </c>
      <c r="AP227" s="9" t="str">
        <f t="shared" si="163"/>
        <v/>
      </c>
      <c r="AQ227" s="7" t="str">
        <f t="shared" si="147"/>
        <v/>
      </c>
      <c r="AR227" s="7" t="str">
        <f t="shared" si="164"/>
        <v/>
      </c>
      <c r="AS227" s="7" t="str">
        <f t="shared" si="165"/>
        <v/>
      </c>
      <c r="AT227" s="7" t="str">
        <f t="shared" si="166"/>
        <v/>
      </c>
      <c r="AU227" s="7" t="str">
        <f t="shared" si="148"/>
        <v/>
      </c>
      <c r="AW227" s="3" t="str">
        <f>IF(ROWS(AW$15:AW227)-1&gt;$AZ$10,"",ROWS(AW$15:AW227)-1)</f>
        <v/>
      </c>
      <c r="AX227" s="9" t="str">
        <f t="shared" si="167"/>
        <v/>
      </c>
      <c r="AY227" s="7" t="str">
        <f t="shared" si="149"/>
        <v/>
      </c>
      <c r="AZ227" s="7" t="str">
        <f t="shared" si="168"/>
        <v/>
      </c>
      <c r="BA227" s="7" t="str">
        <f t="shared" si="150"/>
        <v/>
      </c>
      <c r="BB227" s="7" t="str">
        <f t="shared" si="169"/>
        <v/>
      </c>
      <c r="BC227" s="7" t="str">
        <f t="shared" si="151"/>
        <v/>
      </c>
    </row>
    <row r="228" spans="1:55" x14ac:dyDescent="0.35">
      <c r="A228" s="3" t="e">
        <f>IF(ROWS(A$15:A228)-1&gt;$D$10,"",ROWS(A$15:A228)-1)</f>
        <v>#REF!</v>
      </c>
      <c r="B228" s="9" t="e">
        <f t="shared" si="152"/>
        <v>#REF!</v>
      </c>
      <c r="C228" s="7" t="e">
        <f t="shared" si="129"/>
        <v>#REF!</v>
      </c>
      <c r="D228" s="7" t="e">
        <f t="shared" si="153"/>
        <v>#REF!</v>
      </c>
      <c r="E228" s="7" t="e">
        <f t="shared" si="130"/>
        <v>#REF!</v>
      </c>
      <c r="F228" s="7" t="e">
        <f t="shared" si="154"/>
        <v>#REF!</v>
      </c>
      <c r="G228" s="7" t="e">
        <f t="shared" si="131"/>
        <v>#REF!</v>
      </c>
      <c r="I228" s="3" t="e">
        <f>IF(ROWS(I$15:I228)-1&gt;$L$10,"",ROWS(I$15:I228)-1)</f>
        <v>#REF!</v>
      </c>
      <c r="J228" s="9" t="e">
        <f t="shared" si="155"/>
        <v>#REF!</v>
      </c>
      <c r="K228" s="7" t="e">
        <f t="shared" si="132"/>
        <v>#REF!</v>
      </c>
      <c r="L228" s="7" t="e">
        <f t="shared" si="156"/>
        <v>#REF!</v>
      </c>
      <c r="M228" s="7" t="e">
        <f t="shared" si="133"/>
        <v>#REF!</v>
      </c>
      <c r="N228" s="7" t="e">
        <f t="shared" si="157"/>
        <v>#REF!</v>
      </c>
      <c r="O228" s="7" t="e">
        <f t="shared" si="134"/>
        <v>#REF!</v>
      </c>
      <c r="Q228" s="3" t="str">
        <f>IF(ROWS(Q$15:Q228)-1&gt;$T$10,"",ROWS(Q$15:Q228)-1)</f>
        <v/>
      </c>
      <c r="R228" s="9" t="str">
        <f t="shared" si="158"/>
        <v/>
      </c>
      <c r="S228" s="7" t="str">
        <f t="shared" si="135"/>
        <v/>
      </c>
      <c r="T228" s="7" t="str">
        <f t="shared" si="136"/>
        <v/>
      </c>
      <c r="U228" s="7" t="str">
        <f t="shared" si="137"/>
        <v/>
      </c>
      <c r="V228" s="7" t="str">
        <f t="shared" si="138"/>
        <v/>
      </c>
      <c r="W228" s="7" t="str">
        <f t="shared" si="139"/>
        <v/>
      </c>
      <c r="X228" s="7"/>
      <c r="Y228" s="3" t="str">
        <f>IF(ROWS(Y$15:Y228)-1&gt;$AB$10,"",ROWS(Y$15:Y228)-1)</f>
        <v/>
      </c>
      <c r="Z228" s="9" t="str">
        <f t="shared" si="159"/>
        <v/>
      </c>
      <c r="AA228" s="7" t="str">
        <f t="shared" si="140"/>
        <v/>
      </c>
      <c r="AB228" s="7" t="str">
        <f t="shared" si="141"/>
        <v/>
      </c>
      <c r="AC228" s="7" t="str">
        <f t="shared" si="142"/>
        <v/>
      </c>
      <c r="AD228" s="7" t="str">
        <f t="shared" si="128"/>
        <v/>
      </c>
      <c r="AE228" s="7" t="str">
        <f t="shared" si="143"/>
        <v/>
      </c>
      <c r="AG228" s="3" t="str">
        <f>IF(ROWS(AG$15:AG228)-1&gt;$AJ$10,"",ROWS(AG$15:AG228)-1)</f>
        <v/>
      </c>
      <c r="AH228" s="9" t="str">
        <f t="shared" si="160"/>
        <v/>
      </c>
      <c r="AI228" s="7" t="str">
        <f t="shared" si="144"/>
        <v/>
      </c>
      <c r="AJ228" s="7" t="str">
        <f t="shared" si="161"/>
        <v/>
      </c>
      <c r="AK228" s="7" t="str">
        <f t="shared" si="145"/>
        <v/>
      </c>
      <c r="AL228" s="7" t="str">
        <f t="shared" si="162"/>
        <v/>
      </c>
      <c r="AM228" s="7" t="str">
        <f t="shared" si="146"/>
        <v/>
      </c>
      <c r="AO228" s="3" t="str">
        <f>IF(ROWS(AO$15:AO228)-1&gt;$AR$10,"",ROWS(AO$15:AO228)-1)</f>
        <v/>
      </c>
      <c r="AP228" s="9" t="str">
        <f t="shared" si="163"/>
        <v/>
      </c>
      <c r="AQ228" s="7" t="str">
        <f t="shared" si="147"/>
        <v/>
      </c>
      <c r="AR228" s="7" t="str">
        <f t="shared" si="164"/>
        <v/>
      </c>
      <c r="AS228" s="7" t="str">
        <f t="shared" si="165"/>
        <v/>
      </c>
      <c r="AT228" s="7" t="str">
        <f t="shared" si="166"/>
        <v/>
      </c>
      <c r="AU228" s="7" t="str">
        <f t="shared" si="148"/>
        <v/>
      </c>
      <c r="AW228" s="3" t="str">
        <f>IF(ROWS(AW$15:AW228)-1&gt;$AZ$10,"",ROWS(AW$15:AW228)-1)</f>
        <v/>
      </c>
      <c r="AX228" s="9" t="str">
        <f t="shared" si="167"/>
        <v/>
      </c>
      <c r="AY228" s="7" t="str">
        <f t="shared" si="149"/>
        <v/>
      </c>
      <c r="AZ228" s="7" t="str">
        <f t="shared" si="168"/>
        <v/>
      </c>
      <c r="BA228" s="7" t="str">
        <f t="shared" si="150"/>
        <v/>
      </c>
      <c r="BB228" s="7" t="str">
        <f t="shared" si="169"/>
        <v/>
      </c>
      <c r="BC228" s="7" t="str">
        <f t="shared" si="151"/>
        <v/>
      </c>
    </row>
    <row r="229" spans="1:55" x14ac:dyDescent="0.35">
      <c r="A229" s="3" t="e">
        <f>IF(ROWS(A$15:A229)-1&gt;$D$10,"",ROWS(A$15:A229)-1)</f>
        <v>#REF!</v>
      </c>
      <c r="B229" s="9" t="e">
        <f t="shared" si="152"/>
        <v>#REF!</v>
      </c>
      <c r="C229" s="7" t="e">
        <f t="shared" si="129"/>
        <v>#REF!</v>
      </c>
      <c r="D229" s="7" t="e">
        <f t="shared" si="153"/>
        <v>#REF!</v>
      </c>
      <c r="E229" s="7" t="e">
        <f t="shared" si="130"/>
        <v>#REF!</v>
      </c>
      <c r="F229" s="7" t="e">
        <f t="shared" si="154"/>
        <v>#REF!</v>
      </c>
      <c r="G229" s="7" t="e">
        <f t="shared" si="131"/>
        <v>#REF!</v>
      </c>
      <c r="I229" s="3" t="e">
        <f>IF(ROWS(I$15:I229)-1&gt;$L$10,"",ROWS(I$15:I229)-1)</f>
        <v>#REF!</v>
      </c>
      <c r="J229" s="9" t="e">
        <f t="shared" si="155"/>
        <v>#REF!</v>
      </c>
      <c r="K229" s="7" t="e">
        <f t="shared" si="132"/>
        <v>#REF!</v>
      </c>
      <c r="L229" s="7" t="e">
        <f t="shared" si="156"/>
        <v>#REF!</v>
      </c>
      <c r="M229" s="7" t="e">
        <f t="shared" si="133"/>
        <v>#REF!</v>
      </c>
      <c r="N229" s="7" t="e">
        <f t="shared" si="157"/>
        <v>#REF!</v>
      </c>
      <c r="O229" s="7" t="e">
        <f t="shared" si="134"/>
        <v>#REF!</v>
      </c>
      <c r="Q229" s="3" t="str">
        <f>IF(ROWS(Q$15:Q229)-1&gt;$T$10,"",ROWS(Q$15:Q229)-1)</f>
        <v/>
      </c>
      <c r="R229" s="9" t="str">
        <f t="shared" si="158"/>
        <v/>
      </c>
      <c r="S229" s="7" t="str">
        <f t="shared" si="135"/>
        <v/>
      </c>
      <c r="T229" s="7" t="str">
        <f t="shared" si="136"/>
        <v/>
      </c>
      <c r="U229" s="7" t="str">
        <f t="shared" si="137"/>
        <v/>
      </c>
      <c r="V229" s="7" t="str">
        <f t="shared" si="138"/>
        <v/>
      </c>
      <c r="W229" s="7" t="str">
        <f t="shared" si="139"/>
        <v/>
      </c>
      <c r="X229" s="7"/>
      <c r="Y229" s="3" t="str">
        <f>IF(ROWS(Y$15:Y229)-1&gt;$AB$10,"",ROWS(Y$15:Y229)-1)</f>
        <v/>
      </c>
      <c r="Z229" s="9" t="str">
        <f t="shared" si="159"/>
        <v/>
      </c>
      <c r="AA229" s="7" t="str">
        <f t="shared" si="140"/>
        <v/>
      </c>
      <c r="AB229" s="7" t="str">
        <f t="shared" si="141"/>
        <v/>
      </c>
      <c r="AC229" s="7" t="str">
        <f t="shared" si="142"/>
        <v/>
      </c>
      <c r="AD229" s="7" t="str">
        <f t="shared" si="128"/>
        <v/>
      </c>
      <c r="AE229" s="7" t="str">
        <f t="shared" si="143"/>
        <v/>
      </c>
      <c r="AG229" s="3" t="str">
        <f>IF(ROWS(AG$15:AG229)-1&gt;$AJ$10,"",ROWS(AG$15:AG229)-1)</f>
        <v/>
      </c>
      <c r="AH229" s="9" t="str">
        <f t="shared" si="160"/>
        <v/>
      </c>
      <c r="AI229" s="7" t="str">
        <f t="shared" si="144"/>
        <v/>
      </c>
      <c r="AJ229" s="7" t="str">
        <f t="shared" si="161"/>
        <v/>
      </c>
      <c r="AK229" s="7" t="str">
        <f t="shared" si="145"/>
        <v/>
      </c>
      <c r="AL229" s="7" t="str">
        <f t="shared" si="162"/>
        <v/>
      </c>
      <c r="AM229" s="7" t="str">
        <f t="shared" si="146"/>
        <v/>
      </c>
      <c r="AO229" s="3" t="str">
        <f>IF(ROWS(AO$15:AO229)-1&gt;$AR$10,"",ROWS(AO$15:AO229)-1)</f>
        <v/>
      </c>
      <c r="AP229" s="9" t="str">
        <f t="shared" si="163"/>
        <v/>
      </c>
      <c r="AQ229" s="7" t="str">
        <f t="shared" si="147"/>
        <v/>
      </c>
      <c r="AR229" s="7" t="str">
        <f t="shared" si="164"/>
        <v/>
      </c>
      <c r="AS229" s="7" t="str">
        <f t="shared" si="165"/>
        <v/>
      </c>
      <c r="AT229" s="7" t="str">
        <f t="shared" si="166"/>
        <v/>
      </c>
      <c r="AU229" s="7" t="str">
        <f t="shared" si="148"/>
        <v/>
      </c>
      <c r="AW229" s="3" t="str">
        <f>IF(ROWS(AW$15:AW229)-1&gt;$AZ$10,"",ROWS(AW$15:AW229)-1)</f>
        <v/>
      </c>
      <c r="AX229" s="9" t="str">
        <f t="shared" si="167"/>
        <v/>
      </c>
      <c r="AY229" s="7" t="str">
        <f t="shared" si="149"/>
        <v/>
      </c>
      <c r="AZ229" s="7" t="str">
        <f t="shared" si="168"/>
        <v/>
      </c>
      <c r="BA229" s="7" t="str">
        <f t="shared" si="150"/>
        <v/>
      </c>
      <c r="BB229" s="7" t="str">
        <f t="shared" si="169"/>
        <v/>
      </c>
      <c r="BC229" s="7" t="str">
        <f t="shared" si="151"/>
        <v/>
      </c>
    </row>
    <row r="230" spans="1:55" x14ac:dyDescent="0.35">
      <c r="A230" s="3" t="e">
        <f>IF(ROWS(A$15:A230)-1&gt;$D$10,"",ROWS(A$15:A230)-1)</f>
        <v>#REF!</v>
      </c>
      <c r="B230" s="9" t="e">
        <f t="shared" si="152"/>
        <v>#REF!</v>
      </c>
      <c r="C230" s="7" t="e">
        <f t="shared" si="129"/>
        <v>#REF!</v>
      </c>
      <c r="D230" s="7" t="e">
        <f t="shared" si="153"/>
        <v>#REF!</v>
      </c>
      <c r="E230" s="7" t="e">
        <f t="shared" si="130"/>
        <v>#REF!</v>
      </c>
      <c r="F230" s="7" t="e">
        <f t="shared" si="154"/>
        <v>#REF!</v>
      </c>
      <c r="G230" s="7" t="e">
        <f t="shared" si="131"/>
        <v>#REF!</v>
      </c>
      <c r="I230" s="3" t="e">
        <f>IF(ROWS(I$15:I230)-1&gt;$L$10,"",ROWS(I$15:I230)-1)</f>
        <v>#REF!</v>
      </c>
      <c r="J230" s="9" t="e">
        <f t="shared" si="155"/>
        <v>#REF!</v>
      </c>
      <c r="K230" s="7" t="e">
        <f t="shared" si="132"/>
        <v>#REF!</v>
      </c>
      <c r="L230" s="7" t="e">
        <f t="shared" si="156"/>
        <v>#REF!</v>
      </c>
      <c r="M230" s="7" t="e">
        <f t="shared" si="133"/>
        <v>#REF!</v>
      </c>
      <c r="N230" s="7" t="e">
        <f t="shared" si="157"/>
        <v>#REF!</v>
      </c>
      <c r="O230" s="7" t="e">
        <f t="shared" si="134"/>
        <v>#REF!</v>
      </c>
      <c r="Q230" s="3" t="str">
        <f>IF(ROWS(Q$15:Q230)-1&gt;$T$10,"",ROWS(Q$15:Q230)-1)</f>
        <v/>
      </c>
      <c r="R230" s="9" t="str">
        <f t="shared" si="158"/>
        <v/>
      </c>
      <c r="S230" s="7" t="str">
        <f t="shared" si="135"/>
        <v/>
      </c>
      <c r="T230" s="7" t="str">
        <f t="shared" si="136"/>
        <v/>
      </c>
      <c r="U230" s="7" t="str">
        <f t="shared" si="137"/>
        <v/>
      </c>
      <c r="V230" s="7" t="str">
        <f t="shared" si="138"/>
        <v/>
      </c>
      <c r="W230" s="7" t="str">
        <f t="shared" si="139"/>
        <v/>
      </c>
      <c r="X230" s="7"/>
      <c r="Y230" s="3" t="str">
        <f>IF(ROWS(Y$15:Y230)-1&gt;$AB$10,"",ROWS(Y$15:Y230)-1)</f>
        <v/>
      </c>
      <c r="Z230" s="9" t="str">
        <f t="shared" si="159"/>
        <v/>
      </c>
      <c r="AA230" s="7" t="str">
        <f t="shared" si="140"/>
        <v/>
      </c>
      <c r="AB230" s="7" t="str">
        <f t="shared" si="141"/>
        <v/>
      </c>
      <c r="AC230" s="7" t="str">
        <f t="shared" si="142"/>
        <v/>
      </c>
      <c r="AD230" s="7" t="str">
        <f t="shared" si="128"/>
        <v/>
      </c>
      <c r="AE230" s="7" t="str">
        <f t="shared" si="143"/>
        <v/>
      </c>
      <c r="AG230" s="3" t="str">
        <f>IF(ROWS(AG$15:AG230)-1&gt;$AJ$10,"",ROWS(AG$15:AG230)-1)</f>
        <v/>
      </c>
      <c r="AH230" s="9" t="str">
        <f t="shared" si="160"/>
        <v/>
      </c>
      <c r="AI230" s="7" t="str">
        <f t="shared" si="144"/>
        <v/>
      </c>
      <c r="AJ230" s="7" t="str">
        <f t="shared" si="161"/>
        <v/>
      </c>
      <c r="AK230" s="7" t="str">
        <f t="shared" si="145"/>
        <v/>
      </c>
      <c r="AL230" s="7" t="str">
        <f t="shared" si="162"/>
        <v/>
      </c>
      <c r="AM230" s="7" t="str">
        <f t="shared" si="146"/>
        <v/>
      </c>
      <c r="AO230" s="3" t="str">
        <f>IF(ROWS(AO$15:AO230)-1&gt;$AR$10,"",ROWS(AO$15:AO230)-1)</f>
        <v/>
      </c>
      <c r="AP230" s="9" t="str">
        <f t="shared" si="163"/>
        <v/>
      </c>
      <c r="AQ230" s="7" t="str">
        <f t="shared" si="147"/>
        <v/>
      </c>
      <c r="AR230" s="7" t="str">
        <f t="shared" si="164"/>
        <v/>
      </c>
      <c r="AS230" s="7" t="str">
        <f t="shared" si="165"/>
        <v/>
      </c>
      <c r="AT230" s="7" t="str">
        <f t="shared" si="166"/>
        <v/>
      </c>
      <c r="AU230" s="7" t="str">
        <f t="shared" si="148"/>
        <v/>
      </c>
      <c r="AW230" s="3" t="str">
        <f>IF(ROWS(AW$15:AW230)-1&gt;$AZ$10,"",ROWS(AW$15:AW230)-1)</f>
        <v/>
      </c>
      <c r="AX230" s="9" t="str">
        <f t="shared" si="167"/>
        <v/>
      </c>
      <c r="AY230" s="7" t="str">
        <f t="shared" si="149"/>
        <v/>
      </c>
      <c r="AZ230" s="7" t="str">
        <f t="shared" si="168"/>
        <v/>
      </c>
      <c r="BA230" s="7" t="str">
        <f t="shared" si="150"/>
        <v/>
      </c>
      <c r="BB230" s="7" t="str">
        <f t="shared" si="169"/>
        <v/>
      </c>
      <c r="BC230" s="7" t="str">
        <f t="shared" si="151"/>
        <v/>
      </c>
    </row>
    <row r="231" spans="1:55" x14ac:dyDescent="0.35">
      <c r="A231" s="3" t="e">
        <f>IF(ROWS(A$15:A231)-1&gt;$D$10,"",ROWS(A$15:A231)-1)</f>
        <v>#REF!</v>
      </c>
      <c r="B231" s="9" t="e">
        <f t="shared" si="152"/>
        <v>#REF!</v>
      </c>
      <c r="C231" s="7" t="e">
        <f t="shared" si="129"/>
        <v>#REF!</v>
      </c>
      <c r="D231" s="7" t="e">
        <f t="shared" si="153"/>
        <v>#REF!</v>
      </c>
      <c r="E231" s="7" t="e">
        <f t="shared" si="130"/>
        <v>#REF!</v>
      </c>
      <c r="F231" s="7" t="e">
        <f t="shared" si="154"/>
        <v>#REF!</v>
      </c>
      <c r="G231" s="7" t="e">
        <f t="shared" si="131"/>
        <v>#REF!</v>
      </c>
      <c r="I231" s="3" t="e">
        <f>IF(ROWS(I$15:I231)-1&gt;$L$10,"",ROWS(I$15:I231)-1)</f>
        <v>#REF!</v>
      </c>
      <c r="J231" s="9" t="e">
        <f t="shared" si="155"/>
        <v>#REF!</v>
      </c>
      <c r="K231" s="7" t="e">
        <f t="shared" si="132"/>
        <v>#REF!</v>
      </c>
      <c r="L231" s="7" t="e">
        <f t="shared" si="156"/>
        <v>#REF!</v>
      </c>
      <c r="M231" s="7" t="e">
        <f t="shared" si="133"/>
        <v>#REF!</v>
      </c>
      <c r="N231" s="7" t="e">
        <f t="shared" si="157"/>
        <v>#REF!</v>
      </c>
      <c r="O231" s="7" t="e">
        <f t="shared" si="134"/>
        <v>#REF!</v>
      </c>
      <c r="Q231" s="3" t="str">
        <f>IF(ROWS(Q$15:Q231)-1&gt;$T$10,"",ROWS(Q$15:Q231)-1)</f>
        <v/>
      </c>
      <c r="R231" s="9" t="str">
        <f t="shared" si="158"/>
        <v/>
      </c>
      <c r="S231" s="7" t="str">
        <f t="shared" si="135"/>
        <v/>
      </c>
      <c r="T231" s="7" t="str">
        <f t="shared" si="136"/>
        <v/>
      </c>
      <c r="U231" s="7" t="str">
        <f t="shared" si="137"/>
        <v/>
      </c>
      <c r="V231" s="7" t="str">
        <f t="shared" si="138"/>
        <v/>
      </c>
      <c r="W231" s="7" t="str">
        <f t="shared" si="139"/>
        <v/>
      </c>
      <c r="X231" s="7"/>
      <c r="Y231" s="3" t="str">
        <f>IF(ROWS(Y$15:Y231)-1&gt;$AB$10,"",ROWS(Y$15:Y231)-1)</f>
        <v/>
      </c>
      <c r="Z231" s="9" t="str">
        <f t="shared" si="159"/>
        <v/>
      </c>
      <c r="AA231" s="7" t="str">
        <f t="shared" si="140"/>
        <v/>
      </c>
      <c r="AB231" s="7" t="str">
        <f t="shared" si="141"/>
        <v/>
      </c>
      <c r="AC231" s="7" t="str">
        <f t="shared" si="142"/>
        <v/>
      </c>
      <c r="AD231" s="7" t="str">
        <f t="shared" si="128"/>
        <v/>
      </c>
      <c r="AE231" s="7" t="str">
        <f t="shared" si="143"/>
        <v/>
      </c>
      <c r="AG231" s="3" t="str">
        <f>IF(ROWS(AG$15:AG231)-1&gt;$AJ$10,"",ROWS(AG$15:AG231)-1)</f>
        <v/>
      </c>
      <c r="AH231" s="9" t="str">
        <f t="shared" si="160"/>
        <v/>
      </c>
      <c r="AI231" s="7" t="str">
        <f t="shared" si="144"/>
        <v/>
      </c>
      <c r="AJ231" s="7" t="str">
        <f t="shared" si="161"/>
        <v/>
      </c>
      <c r="AK231" s="7" t="str">
        <f t="shared" si="145"/>
        <v/>
      </c>
      <c r="AL231" s="7" t="str">
        <f t="shared" si="162"/>
        <v/>
      </c>
      <c r="AM231" s="7" t="str">
        <f t="shared" si="146"/>
        <v/>
      </c>
      <c r="AO231" s="3" t="str">
        <f>IF(ROWS(AO$15:AO231)-1&gt;$AR$10,"",ROWS(AO$15:AO231)-1)</f>
        <v/>
      </c>
      <c r="AP231" s="9" t="str">
        <f t="shared" si="163"/>
        <v/>
      </c>
      <c r="AQ231" s="7" t="str">
        <f t="shared" si="147"/>
        <v/>
      </c>
      <c r="AR231" s="7" t="str">
        <f t="shared" si="164"/>
        <v/>
      </c>
      <c r="AS231" s="7" t="str">
        <f t="shared" si="165"/>
        <v/>
      </c>
      <c r="AT231" s="7" t="str">
        <f t="shared" si="166"/>
        <v/>
      </c>
      <c r="AU231" s="7" t="str">
        <f t="shared" si="148"/>
        <v/>
      </c>
      <c r="AW231" s="3" t="str">
        <f>IF(ROWS(AW$15:AW231)-1&gt;$AZ$10,"",ROWS(AW$15:AW231)-1)</f>
        <v/>
      </c>
      <c r="AX231" s="9" t="str">
        <f t="shared" si="167"/>
        <v/>
      </c>
      <c r="AY231" s="7" t="str">
        <f t="shared" si="149"/>
        <v/>
      </c>
      <c r="AZ231" s="7" t="str">
        <f t="shared" si="168"/>
        <v/>
      </c>
      <c r="BA231" s="7" t="str">
        <f t="shared" si="150"/>
        <v/>
      </c>
      <c r="BB231" s="7" t="str">
        <f t="shared" si="169"/>
        <v/>
      </c>
      <c r="BC231" s="7" t="str">
        <f t="shared" si="151"/>
        <v/>
      </c>
    </row>
    <row r="232" spans="1:55" x14ac:dyDescent="0.35">
      <c r="A232" s="3" t="e">
        <f>IF(ROWS(A$15:A232)-1&gt;$D$10,"",ROWS(A$15:A232)-1)</f>
        <v>#REF!</v>
      </c>
      <c r="B232" s="9" t="e">
        <f t="shared" si="152"/>
        <v>#REF!</v>
      </c>
      <c r="C232" s="7" t="e">
        <f t="shared" si="129"/>
        <v>#REF!</v>
      </c>
      <c r="D232" s="7" t="e">
        <f t="shared" si="153"/>
        <v>#REF!</v>
      </c>
      <c r="E232" s="7" t="e">
        <f t="shared" si="130"/>
        <v>#REF!</v>
      </c>
      <c r="F232" s="7" t="e">
        <f t="shared" si="154"/>
        <v>#REF!</v>
      </c>
      <c r="G232" s="7" t="e">
        <f t="shared" si="131"/>
        <v>#REF!</v>
      </c>
      <c r="I232" s="3" t="e">
        <f>IF(ROWS(I$15:I232)-1&gt;$L$10,"",ROWS(I$15:I232)-1)</f>
        <v>#REF!</v>
      </c>
      <c r="J232" s="9" t="e">
        <f t="shared" si="155"/>
        <v>#REF!</v>
      </c>
      <c r="K232" s="7" t="e">
        <f t="shared" si="132"/>
        <v>#REF!</v>
      </c>
      <c r="L232" s="7" t="e">
        <f t="shared" si="156"/>
        <v>#REF!</v>
      </c>
      <c r="M232" s="7" t="e">
        <f t="shared" si="133"/>
        <v>#REF!</v>
      </c>
      <c r="N232" s="7" t="e">
        <f t="shared" si="157"/>
        <v>#REF!</v>
      </c>
      <c r="O232" s="7" t="e">
        <f t="shared" si="134"/>
        <v>#REF!</v>
      </c>
      <c r="Q232" s="3" t="str">
        <f>IF(ROWS(Q$15:Q232)-1&gt;$T$10,"",ROWS(Q$15:Q232)-1)</f>
        <v/>
      </c>
      <c r="R232" s="9" t="str">
        <f t="shared" si="158"/>
        <v/>
      </c>
      <c r="S232" s="7" t="str">
        <f t="shared" si="135"/>
        <v/>
      </c>
      <c r="T232" s="7" t="str">
        <f t="shared" si="136"/>
        <v/>
      </c>
      <c r="U232" s="7" t="str">
        <f t="shared" si="137"/>
        <v/>
      </c>
      <c r="V232" s="7" t="str">
        <f t="shared" si="138"/>
        <v/>
      </c>
      <c r="W232" s="7" t="str">
        <f t="shared" si="139"/>
        <v/>
      </c>
      <c r="X232" s="7"/>
      <c r="Y232" s="3" t="str">
        <f>IF(ROWS(Y$15:Y232)-1&gt;$AB$10,"",ROWS(Y$15:Y232)-1)</f>
        <v/>
      </c>
      <c r="Z232" s="9" t="str">
        <f t="shared" si="159"/>
        <v/>
      </c>
      <c r="AA232" s="7" t="str">
        <f t="shared" si="140"/>
        <v/>
      </c>
      <c r="AB232" s="7" t="str">
        <f t="shared" si="141"/>
        <v/>
      </c>
      <c r="AC232" s="7" t="str">
        <f t="shared" si="142"/>
        <v/>
      </c>
      <c r="AD232" s="7" t="str">
        <f t="shared" si="128"/>
        <v/>
      </c>
      <c r="AE232" s="7" t="str">
        <f t="shared" si="143"/>
        <v/>
      </c>
      <c r="AG232" s="3" t="str">
        <f>IF(ROWS(AG$15:AG232)-1&gt;$AJ$10,"",ROWS(AG$15:AG232)-1)</f>
        <v/>
      </c>
      <c r="AH232" s="9" t="str">
        <f t="shared" si="160"/>
        <v/>
      </c>
      <c r="AI232" s="7" t="str">
        <f t="shared" si="144"/>
        <v/>
      </c>
      <c r="AJ232" s="7" t="str">
        <f t="shared" si="161"/>
        <v/>
      </c>
      <c r="AK232" s="7" t="str">
        <f t="shared" si="145"/>
        <v/>
      </c>
      <c r="AL232" s="7" t="str">
        <f t="shared" si="162"/>
        <v/>
      </c>
      <c r="AM232" s="7" t="str">
        <f t="shared" si="146"/>
        <v/>
      </c>
      <c r="AO232" s="3" t="str">
        <f>IF(ROWS(AO$15:AO232)-1&gt;$AR$10,"",ROWS(AO$15:AO232)-1)</f>
        <v/>
      </c>
      <c r="AP232" s="9" t="str">
        <f t="shared" si="163"/>
        <v/>
      </c>
      <c r="AQ232" s="7" t="str">
        <f t="shared" si="147"/>
        <v/>
      </c>
      <c r="AR232" s="7" t="str">
        <f t="shared" si="164"/>
        <v/>
      </c>
      <c r="AS232" s="7" t="str">
        <f t="shared" si="165"/>
        <v/>
      </c>
      <c r="AT232" s="7" t="str">
        <f t="shared" si="166"/>
        <v/>
      </c>
      <c r="AU232" s="7" t="str">
        <f t="shared" si="148"/>
        <v/>
      </c>
      <c r="AW232" s="3" t="str">
        <f>IF(ROWS(AW$15:AW232)-1&gt;$AZ$10,"",ROWS(AW$15:AW232)-1)</f>
        <v/>
      </c>
      <c r="AX232" s="9" t="str">
        <f t="shared" si="167"/>
        <v/>
      </c>
      <c r="AY232" s="7" t="str">
        <f t="shared" si="149"/>
        <v/>
      </c>
      <c r="AZ232" s="7" t="str">
        <f t="shared" si="168"/>
        <v/>
      </c>
      <c r="BA232" s="7" t="str">
        <f t="shared" si="150"/>
        <v/>
      </c>
      <c r="BB232" s="7" t="str">
        <f t="shared" si="169"/>
        <v/>
      </c>
      <c r="BC232" s="7" t="str">
        <f t="shared" si="151"/>
        <v/>
      </c>
    </row>
    <row r="233" spans="1:55" x14ac:dyDescent="0.35">
      <c r="A233" s="3" t="e">
        <f>IF(ROWS(A$15:A233)-1&gt;$D$10,"",ROWS(A$15:A233)-1)</f>
        <v>#REF!</v>
      </c>
      <c r="B233" s="9" t="e">
        <f t="shared" si="152"/>
        <v>#REF!</v>
      </c>
      <c r="C233" s="7" t="e">
        <f t="shared" si="129"/>
        <v>#REF!</v>
      </c>
      <c r="D233" s="7" t="e">
        <f t="shared" si="153"/>
        <v>#REF!</v>
      </c>
      <c r="E233" s="7" t="e">
        <f t="shared" si="130"/>
        <v>#REF!</v>
      </c>
      <c r="F233" s="7" t="e">
        <f t="shared" si="154"/>
        <v>#REF!</v>
      </c>
      <c r="G233" s="7" t="e">
        <f t="shared" si="131"/>
        <v>#REF!</v>
      </c>
      <c r="I233" s="3" t="e">
        <f>IF(ROWS(I$15:I233)-1&gt;$L$10,"",ROWS(I$15:I233)-1)</f>
        <v>#REF!</v>
      </c>
      <c r="J233" s="9" t="e">
        <f t="shared" si="155"/>
        <v>#REF!</v>
      </c>
      <c r="K233" s="7" t="e">
        <f t="shared" si="132"/>
        <v>#REF!</v>
      </c>
      <c r="L233" s="7" t="e">
        <f t="shared" si="156"/>
        <v>#REF!</v>
      </c>
      <c r="M233" s="7" t="e">
        <f t="shared" si="133"/>
        <v>#REF!</v>
      </c>
      <c r="N233" s="7" t="e">
        <f t="shared" si="157"/>
        <v>#REF!</v>
      </c>
      <c r="O233" s="7" t="e">
        <f t="shared" si="134"/>
        <v>#REF!</v>
      </c>
      <c r="Q233" s="3" t="str">
        <f>IF(ROWS(Q$15:Q233)-1&gt;$T$10,"",ROWS(Q$15:Q233)-1)</f>
        <v/>
      </c>
      <c r="R233" s="9" t="str">
        <f t="shared" si="158"/>
        <v/>
      </c>
      <c r="S233" s="7" t="str">
        <f t="shared" si="135"/>
        <v/>
      </c>
      <c r="T233" s="7" t="str">
        <f t="shared" si="136"/>
        <v/>
      </c>
      <c r="U233" s="7" t="str">
        <f t="shared" si="137"/>
        <v/>
      </c>
      <c r="V233" s="7" t="str">
        <f t="shared" si="138"/>
        <v/>
      </c>
      <c r="W233" s="7" t="str">
        <f t="shared" si="139"/>
        <v/>
      </c>
      <c r="X233" s="7"/>
      <c r="Y233" s="3" t="str">
        <f>IF(ROWS(Y$15:Y233)-1&gt;$AB$10,"",ROWS(Y$15:Y233)-1)</f>
        <v/>
      </c>
      <c r="Z233" s="9" t="str">
        <f t="shared" si="159"/>
        <v/>
      </c>
      <c r="AA233" s="7" t="str">
        <f t="shared" si="140"/>
        <v/>
      </c>
      <c r="AB233" s="7" t="str">
        <f t="shared" si="141"/>
        <v/>
      </c>
      <c r="AC233" s="7" t="str">
        <f t="shared" si="142"/>
        <v/>
      </c>
      <c r="AD233" s="7" t="str">
        <f t="shared" si="128"/>
        <v/>
      </c>
      <c r="AE233" s="7" t="str">
        <f t="shared" si="143"/>
        <v/>
      </c>
      <c r="AG233" s="3" t="str">
        <f>IF(ROWS(AG$15:AG233)-1&gt;$AJ$10,"",ROWS(AG$15:AG233)-1)</f>
        <v/>
      </c>
      <c r="AH233" s="9" t="str">
        <f t="shared" si="160"/>
        <v/>
      </c>
      <c r="AI233" s="7" t="str">
        <f t="shared" si="144"/>
        <v/>
      </c>
      <c r="AJ233" s="7" t="str">
        <f t="shared" si="161"/>
        <v/>
      </c>
      <c r="AK233" s="7" t="str">
        <f t="shared" si="145"/>
        <v/>
      </c>
      <c r="AL233" s="7" t="str">
        <f t="shared" si="162"/>
        <v/>
      </c>
      <c r="AM233" s="7" t="str">
        <f t="shared" si="146"/>
        <v/>
      </c>
      <c r="AO233" s="3" t="str">
        <f>IF(ROWS(AO$15:AO233)-1&gt;$AR$10,"",ROWS(AO$15:AO233)-1)</f>
        <v/>
      </c>
      <c r="AP233" s="9" t="str">
        <f t="shared" si="163"/>
        <v/>
      </c>
      <c r="AQ233" s="7" t="str">
        <f t="shared" si="147"/>
        <v/>
      </c>
      <c r="AR233" s="7" t="str">
        <f t="shared" si="164"/>
        <v/>
      </c>
      <c r="AS233" s="7" t="str">
        <f t="shared" si="165"/>
        <v/>
      </c>
      <c r="AT233" s="7" t="str">
        <f t="shared" si="166"/>
        <v/>
      </c>
      <c r="AU233" s="7" t="str">
        <f t="shared" si="148"/>
        <v/>
      </c>
      <c r="AW233" s="3" t="str">
        <f>IF(ROWS(AW$15:AW233)-1&gt;$AZ$10,"",ROWS(AW$15:AW233)-1)</f>
        <v/>
      </c>
      <c r="AX233" s="9" t="str">
        <f t="shared" si="167"/>
        <v/>
      </c>
      <c r="AY233" s="7" t="str">
        <f t="shared" si="149"/>
        <v/>
      </c>
      <c r="AZ233" s="7" t="str">
        <f t="shared" si="168"/>
        <v/>
      </c>
      <c r="BA233" s="7" t="str">
        <f t="shared" si="150"/>
        <v/>
      </c>
      <c r="BB233" s="7" t="str">
        <f t="shared" si="169"/>
        <v/>
      </c>
      <c r="BC233" s="7" t="str">
        <f t="shared" si="151"/>
        <v/>
      </c>
    </row>
    <row r="234" spans="1:55" x14ac:dyDescent="0.35">
      <c r="A234" s="3" t="e">
        <f>IF(ROWS(A$15:A234)-1&gt;$D$10,"",ROWS(A$15:A234)-1)</f>
        <v>#REF!</v>
      </c>
      <c r="B234" s="9" t="e">
        <f t="shared" si="152"/>
        <v>#REF!</v>
      </c>
      <c r="C234" s="7" t="e">
        <f t="shared" si="129"/>
        <v>#REF!</v>
      </c>
      <c r="D234" s="7" t="e">
        <f t="shared" si="153"/>
        <v>#REF!</v>
      </c>
      <c r="E234" s="7" t="e">
        <f t="shared" si="130"/>
        <v>#REF!</v>
      </c>
      <c r="F234" s="7" t="e">
        <f t="shared" si="154"/>
        <v>#REF!</v>
      </c>
      <c r="G234" s="7" t="e">
        <f t="shared" si="131"/>
        <v>#REF!</v>
      </c>
      <c r="I234" s="3" t="e">
        <f>IF(ROWS(I$15:I234)-1&gt;$L$10,"",ROWS(I$15:I234)-1)</f>
        <v>#REF!</v>
      </c>
      <c r="J234" s="9" t="e">
        <f t="shared" si="155"/>
        <v>#REF!</v>
      </c>
      <c r="K234" s="7" t="e">
        <f t="shared" si="132"/>
        <v>#REF!</v>
      </c>
      <c r="L234" s="7" t="e">
        <f t="shared" si="156"/>
        <v>#REF!</v>
      </c>
      <c r="M234" s="7" t="e">
        <f t="shared" si="133"/>
        <v>#REF!</v>
      </c>
      <c r="N234" s="7" t="e">
        <f t="shared" si="157"/>
        <v>#REF!</v>
      </c>
      <c r="O234" s="7" t="e">
        <f t="shared" si="134"/>
        <v>#REF!</v>
      </c>
      <c r="Q234" s="3" t="str">
        <f>IF(ROWS(Q$15:Q234)-1&gt;$T$10,"",ROWS(Q$15:Q234)-1)</f>
        <v/>
      </c>
      <c r="R234" s="9" t="str">
        <f t="shared" si="158"/>
        <v/>
      </c>
      <c r="S234" s="7" t="str">
        <f t="shared" si="135"/>
        <v/>
      </c>
      <c r="T234" s="7" t="str">
        <f t="shared" si="136"/>
        <v/>
      </c>
      <c r="U234" s="7" t="str">
        <f t="shared" si="137"/>
        <v/>
      </c>
      <c r="V234" s="7" t="str">
        <f t="shared" si="138"/>
        <v/>
      </c>
      <c r="W234" s="7" t="str">
        <f t="shared" si="139"/>
        <v/>
      </c>
      <c r="X234" s="7"/>
      <c r="Y234" s="3" t="str">
        <f>IF(ROWS(Y$15:Y234)-1&gt;$AB$10,"",ROWS(Y$15:Y234)-1)</f>
        <v/>
      </c>
      <c r="Z234" s="9" t="str">
        <f t="shared" si="159"/>
        <v/>
      </c>
      <c r="AA234" s="7" t="str">
        <f t="shared" si="140"/>
        <v/>
      </c>
      <c r="AB234" s="7" t="str">
        <f t="shared" si="141"/>
        <v/>
      </c>
      <c r="AC234" s="7" t="str">
        <f t="shared" si="142"/>
        <v/>
      </c>
      <c r="AD234" s="7" t="str">
        <f t="shared" si="128"/>
        <v/>
      </c>
      <c r="AE234" s="7" t="str">
        <f t="shared" si="143"/>
        <v/>
      </c>
      <c r="AG234" s="3" t="str">
        <f>IF(ROWS(AG$15:AG234)-1&gt;$AJ$10,"",ROWS(AG$15:AG234)-1)</f>
        <v/>
      </c>
      <c r="AH234" s="9" t="str">
        <f t="shared" si="160"/>
        <v/>
      </c>
      <c r="AI234" s="7" t="str">
        <f t="shared" si="144"/>
        <v/>
      </c>
      <c r="AJ234" s="7" t="str">
        <f t="shared" si="161"/>
        <v/>
      </c>
      <c r="AK234" s="7" t="str">
        <f t="shared" si="145"/>
        <v/>
      </c>
      <c r="AL234" s="7" t="str">
        <f t="shared" si="162"/>
        <v/>
      </c>
      <c r="AM234" s="7" t="str">
        <f t="shared" si="146"/>
        <v/>
      </c>
      <c r="AO234" s="3" t="str">
        <f>IF(ROWS(AO$15:AO234)-1&gt;$AR$10,"",ROWS(AO$15:AO234)-1)</f>
        <v/>
      </c>
      <c r="AP234" s="9" t="str">
        <f t="shared" si="163"/>
        <v/>
      </c>
      <c r="AQ234" s="7" t="str">
        <f t="shared" si="147"/>
        <v/>
      </c>
      <c r="AR234" s="7" t="str">
        <f t="shared" si="164"/>
        <v/>
      </c>
      <c r="AS234" s="7" t="str">
        <f t="shared" si="165"/>
        <v/>
      </c>
      <c r="AT234" s="7" t="str">
        <f t="shared" si="166"/>
        <v/>
      </c>
      <c r="AU234" s="7" t="str">
        <f t="shared" si="148"/>
        <v/>
      </c>
      <c r="AW234" s="3" t="str">
        <f>IF(ROWS(AW$15:AW234)-1&gt;$AZ$10,"",ROWS(AW$15:AW234)-1)</f>
        <v/>
      </c>
      <c r="AX234" s="9" t="str">
        <f t="shared" si="167"/>
        <v/>
      </c>
      <c r="AY234" s="7" t="str">
        <f t="shared" si="149"/>
        <v/>
      </c>
      <c r="AZ234" s="7" t="str">
        <f t="shared" si="168"/>
        <v/>
      </c>
      <c r="BA234" s="7" t="str">
        <f t="shared" si="150"/>
        <v/>
      </c>
      <c r="BB234" s="7" t="str">
        <f t="shared" si="169"/>
        <v/>
      </c>
      <c r="BC234" s="7" t="str">
        <f t="shared" si="151"/>
        <v/>
      </c>
    </row>
    <row r="235" spans="1:55" x14ac:dyDescent="0.35">
      <c r="A235" s="3" t="e">
        <f>IF(ROWS(A$15:A235)-1&gt;$D$10,"",ROWS(A$15:A235)-1)</f>
        <v>#REF!</v>
      </c>
      <c r="B235" s="9" t="e">
        <f t="shared" si="152"/>
        <v>#REF!</v>
      </c>
      <c r="C235" s="7" t="e">
        <f t="shared" si="129"/>
        <v>#REF!</v>
      </c>
      <c r="D235" s="7" t="e">
        <f t="shared" si="153"/>
        <v>#REF!</v>
      </c>
      <c r="E235" s="7" t="e">
        <f t="shared" si="130"/>
        <v>#REF!</v>
      </c>
      <c r="F235" s="7" t="e">
        <f t="shared" si="154"/>
        <v>#REF!</v>
      </c>
      <c r="G235" s="7" t="e">
        <f t="shared" si="131"/>
        <v>#REF!</v>
      </c>
      <c r="I235" s="3" t="e">
        <f>IF(ROWS(I$15:I235)-1&gt;$L$10,"",ROWS(I$15:I235)-1)</f>
        <v>#REF!</v>
      </c>
      <c r="J235" s="9" t="e">
        <f t="shared" si="155"/>
        <v>#REF!</v>
      </c>
      <c r="K235" s="7" t="e">
        <f t="shared" si="132"/>
        <v>#REF!</v>
      </c>
      <c r="L235" s="7" t="e">
        <f t="shared" si="156"/>
        <v>#REF!</v>
      </c>
      <c r="M235" s="7" t="e">
        <f t="shared" si="133"/>
        <v>#REF!</v>
      </c>
      <c r="N235" s="7" t="e">
        <f t="shared" si="157"/>
        <v>#REF!</v>
      </c>
      <c r="O235" s="7" t="e">
        <f t="shared" si="134"/>
        <v>#REF!</v>
      </c>
      <c r="Q235" s="3" t="str">
        <f>IF(ROWS(Q$15:Q235)-1&gt;$T$10,"",ROWS(Q$15:Q235)-1)</f>
        <v/>
      </c>
      <c r="R235" s="9" t="str">
        <f t="shared" si="158"/>
        <v/>
      </c>
      <c r="S235" s="7" t="str">
        <f t="shared" si="135"/>
        <v/>
      </c>
      <c r="T235" s="7" t="str">
        <f t="shared" si="136"/>
        <v/>
      </c>
      <c r="U235" s="7" t="str">
        <f t="shared" si="137"/>
        <v/>
      </c>
      <c r="V235" s="7" t="str">
        <f t="shared" si="138"/>
        <v/>
      </c>
      <c r="W235" s="7" t="str">
        <f t="shared" si="139"/>
        <v/>
      </c>
      <c r="X235" s="7"/>
      <c r="Y235" s="3" t="str">
        <f>IF(ROWS(Y$15:Y235)-1&gt;$AB$10,"",ROWS(Y$15:Y235)-1)</f>
        <v/>
      </c>
      <c r="Z235" s="9" t="str">
        <f t="shared" si="159"/>
        <v/>
      </c>
      <c r="AA235" s="7" t="str">
        <f t="shared" si="140"/>
        <v/>
      </c>
      <c r="AB235" s="7" t="str">
        <f t="shared" si="141"/>
        <v/>
      </c>
      <c r="AC235" s="7" t="str">
        <f t="shared" si="142"/>
        <v/>
      </c>
      <c r="AD235" s="7" t="str">
        <f t="shared" si="128"/>
        <v/>
      </c>
      <c r="AE235" s="7" t="str">
        <f t="shared" si="143"/>
        <v/>
      </c>
      <c r="AG235" s="3" t="str">
        <f>IF(ROWS(AG$15:AG235)-1&gt;$AJ$10,"",ROWS(AG$15:AG235)-1)</f>
        <v/>
      </c>
      <c r="AH235" s="9" t="str">
        <f t="shared" si="160"/>
        <v/>
      </c>
      <c r="AI235" s="7" t="str">
        <f t="shared" si="144"/>
        <v/>
      </c>
      <c r="AJ235" s="7" t="str">
        <f t="shared" si="161"/>
        <v/>
      </c>
      <c r="AK235" s="7" t="str">
        <f t="shared" si="145"/>
        <v/>
      </c>
      <c r="AL235" s="7" t="str">
        <f t="shared" si="162"/>
        <v/>
      </c>
      <c r="AM235" s="7" t="str">
        <f t="shared" si="146"/>
        <v/>
      </c>
      <c r="AO235" s="3" t="str">
        <f>IF(ROWS(AO$15:AO235)-1&gt;$AR$10,"",ROWS(AO$15:AO235)-1)</f>
        <v/>
      </c>
      <c r="AP235" s="9" t="str">
        <f t="shared" si="163"/>
        <v/>
      </c>
      <c r="AQ235" s="7" t="str">
        <f t="shared" si="147"/>
        <v/>
      </c>
      <c r="AR235" s="7" t="str">
        <f t="shared" si="164"/>
        <v/>
      </c>
      <c r="AS235" s="7" t="str">
        <f t="shared" si="165"/>
        <v/>
      </c>
      <c r="AT235" s="7" t="str">
        <f t="shared" si="166"/>
        <v/>
      </c>
      <c r="AU235" s="7" t="str">
        <f t="shared" si="148"/>
        <v/>
      </c>
      <c r="AW235" s="3" t="str">
        <f>IF(ROWS(AW$15:AW235)-1&gt;$AZ$10,"",ROWS(AW$15:AW235)-1)</f>
        <v/>
      </c>
      <c r="AX235" s="9" t="str">
        <f t="shared" si="167"/>
        <v/>
      </c>
      <c r="AY235" s="7" t="str">
        <f t="shared" si="149"/>
        <v/>
      </c>
      <c r="AZ235" s="7" t="str">
        <f t="shared" si="168"/>
        <v/>
      </c>
      <c r="BA235" s="7" t="str">
        <f t="shared" si="150"/>
        <v/>
      </c>
      <c r="BB235" s="7" t="str">
        <f t="shared" si="169"/>
        <v/>
      </c>
      <c r="BC235" s="7" t="str">
        <f t="shared" si="151"/>
        <v/>
      </c>
    </row>
    <row r="236" spans="1:55" x14ac:dyDescent="0.35">
      <c r="A236" s="3" t="e">
        <f>IF(ROWS(A$15:A236)-1&gt;$D$10,"",ROWS(A$15:A236)-1)</f>
        <v>#REF!</v>
      </c>
      <c r="B236" s="9" t="e">
        <f t="shared" si="152"/>
        <v>#REF!</v>
      </c>
      <c r="C236" s="7" t="e">
        <f t="shared" si="129"/>
        <v>#REF!</v>
      </c>
      <c r="D236" s="7" t="e">
        <f t="shared" si="153"/>
        <v>#REF!</v>
      </c>
      <c r="E236" s="7" t="e">
        <f t="shared" si="130"/>
        <v>#REF!</v>
      </c>
      <c r="F236" s="7" t="e">
        <f t="shared" si="154"/>
        <v>#REF!</v>
      </c>
      <c r="G236" s="7" t="e">
        <f t="shared" si="131"/>
        <v>#REF!</v>
      </c>
      <c r="I236" s="3" t="e">
        <f>IF(ROWS(I$15:I236)-1&gt;$L$10,"",ROWS(I$15:I236)-1)</f>
        <v>#REF!</v>
      </c>
      <c r="J236" s="9" t="e">
        <f t="shared" si="155"/>
        <v>#REF!</v>
      </c>
      <c r="K236" s="7" t="e">
        <f t="shared" si="132"/>
        <v>#REF!</v>
      </c>
      <c r="L236" s="7" t="e">
        <f t="shared" si="156"/>
        <v>#REF!</v>
      </c>
      <c r="M236" s="7" t="e">
        <f t="shared" si="133"/>
        <v>#REF!</v>
      </c>
      <c r="N236" s="7" t="e">
        <f t="shared" si="157"/>
        <v>#REF!</v>
      </c>
      <c r="O236" s="7" t="e">
        <f t="shared" si="134"/>
        <v>#REF!</v>
      </c>
      <c r="Q236" s="3" t="str">
        <f>IF(ROWS(Q$15:Q236)-1&gt;$T$10,"",ROWS(Q$15:Q236)-1)</f>
        <v/>
      </c>
      <c r="R236" s="9" t="str">
        <f t="shared" si="158"/>
        <v/>
      </c>
      <c r="S236" s="7" t="str">
        <f t="shared" si="135"/>
        <v/>
      </c>
      <c r="T236" s="7" t="str">
        <f t="shared" si="136"/>
        <v/>
      </c>
      <c r="U236" s="7" t="str">
        <f t="shared" si="137"/>
        <v/>
      </c>
      <c r="V236" s="7" t="str">
        <f t="shared" si="138"/>
        <v/>
      </c>
      <c r="W236" s="7" t="str">
        <f t="shared" si="139"/>
        <v/>
      </c>
      <c r="X236" s="7"/>
      <c r="Y236" s="3" t="str">
        <f>IF(ROWS(Y$15:Y236)-1&gt;$AB$10,"",ROWS(Y$15:Y236)-1)</f>
        <v/>
      </c>
      <c r="Z236" s="9" t="str">
        <f t="shared" si="159"/>
        <v/>
      </c>
      <c r="AA236" s="7" t="str">
        <f t="shared" si="140"/>
        <v/>
      </c>
      <c r="AB236" s="7" t="str">
        <f t="shared" si="141"/>
        <v/>
      </c>
      <c r="AC236" s="7" t="str">
        <f t="shared" si="142"/>
        <v/>
      </c>
      <c r="AD236" s="7" t="str">
        <f t="shared" si="128"/>
        <v/>
      </c>
      <c r="AE236" s="7" t="str">
        <f t="shared" si="143"/>
        <v/>
      </c>
      <c r="AG236" s="3" t="str">
        <f>IF(ROWS(AG$15:AG236)-1&gt;$AJ$10,"",ROWS(AG$15:AG236)-1)</f>
        <v/>
      </c>
      <c r="AH236" s="9" t="str">
        <f t="shared" si="160"/>
        <v/>
      </c>
      <c r="AI236" s="7" t="str">
        <f t="shared" si="144"/>
        <v/>
      </c>
      <c r="AJ236" s="7" t="str">
        <f t="shared" si="161"/>
        <v/>
      </c>
      <c r="AK236" s="7" t="str">
        <f t="shared" si="145"/>
        <v/>
      </c>
      <c r="AL236" s="7" t="str">
        <f t="shared" si="162"/>
        <v/>
      </c>
      <c r="AM236" s="7" t="str">
        <f t="shared" si="146"/>
        <v/>
      </c>
      <c r="AO236" s="3" t="str">
        <f>IF(ROWS(AO$15:AO236)-1&gt;$AR$10,"",ROWS(AO$15:AO236)-1)</f>
        <v/>
      </c>
      <c r="AP236" s="9" t="str">
        <f t="shared" si="163"/>
        <v/>
      </c>
      <c r="AQ236" s="7" t="str">
        <f t="shared" si="147"/>
        <v/>
      </c>
      <c r="AR236" s="7" t="str">
        <f t="shared" si="164"/>
        <v/>
      </c>
      <c r="AS236" s="7" t="str">
        <f t="shared" si="165"/>
        <v/>
      </c>
      <c r="AT236" s="7" t="str">
        <f t="shared" si="166"/>
        <v/>
      </c>
      <c r="AU236" s="7" t="str">
        <f t="shared" si="148"/>
        <v/>
      </c>
      <c r="AW236" s="3" t="str">
        <f>IF(ROWS(AW$15:AW236)-1&gt;$AZ$10,"",ROWS(AW$15:AW236)-1)</f>
        <v/>
      </c>
      <c r="AX236" s="9" t="str">
        <f t="shared" si="167"/>
        <v/>
      </c>
      <c r="AY236" s="7" t="str">
        <f t="shared" si="149"/>
        <v/>
      </c>
      <c r="AZ236" s="7" t="str">
        <f t="shared" si="168"/>
        <v/>
      </c>
      <c r="BA236" s="7" t="str">
        <f t="shared" si="150"/>
        <v/>
      </c>
      <c r="BB236" s="7" t="str">
        <f t="shared" si="169"/>
        <v/>
      </c>
      <c r="BC236" s="7" t="str">
        <f t="shared" si="151"/>
        <v/>
      </c>
    </row>
    <row r="237" spans="1:55" x14ac:dyDescent="0.35">
      <c r="A237" s="3" t="e">
        <f>IF(ROWS(A$15:A237)-1&gt;$D$10,"",ROWS(A$15:A237)-1)</f>
        <v>#REF!</v>
      </c>
      <c r="B237" s="9" t="e">
        <f t="shared" si="152"/>
        <v>#REF!</v>
      </c>
      <c r="C237" s="7" t="e">
        <f t="shared" si="129"/>
        <v>#REF!</v>
      </c>
      <c r="D237" s="7" t="e">
        <f t="shared" si="153"/>
        <v>#REF!</v>
      </c>
      <c r="E237" s="7" t="e">
        <f t="shared" si="130"/>
        <v>#REF!</v>
      </c>
      <c r="F237" s="7" t="e">
        <f t="shared" si="154"/>
        <v>#REF!</v>
      </c>
      <c r="G237" s="7" t="e">
        <f t="shared" si="131"/>
        <v>#REF!</v>
      </c>
      <c r="I237" s="3" t="e">
        <f>IF(ROWS(I$15:I237)-1&gt;$L$10,"",ROWS(I$15:I237)-1)</f>
        <v>#REF!</v>
      </c>
      <c r="J237" s="9" t="e">
        <f t="shared" si="155"/>
        <v>#REF!</v>
      </c>
      <c r="K237" s="7" t="e">
        <f t="shared" si="132"/>
        <v>#REF!</v>
      </c>
      <c r="L237" s="7" t="e">
        <f t="shared" si="156"/>
        <v>#REF!</v>
      </c>
      <c r="M237" s="7" t="e">
        <f t="shared" si="133"/>
        <v>#REF!</v>
      </c>
      <c r="N237" s="7" t="e">
        <f t="shared" si="157"/>
        <v>#REF!</v>
      </c>
      <c r="O237" s="7" t="e">
        <f t="shared" si="134"/>
        <v>#REF!</v>
      </c>
      <c r="Q237" s="3" t="str">
        <f>IF(ROWS(Q$15:Q237)-1&gt;$T$10,"",ROWS(Q$15:Q237)-1)</f>
        <v/>
      </c>
      <c r="R237" s="9" t="str">
        <f t="shared" si="158"/>
        <v/>
      </c>
      <c r="S237" s="7" t="str">
        <f t="shared" si="135"/>
        <v/>
      </c>
      <c r="T237" s="7" t="str">
        <f t="shared" si="136"/>
        <v/>
      </c>
      <c r="U237" s="7" t="str">
        <f t="shared" si="137"/>
        <v/>
      </c>
      <c r="V237" s="7" t="str">
        <f t="shared" si="138"/>
        <v/>
      </c>
      <c r="W237" s="7" t="str">
        <f t="shared" si="139"/>
        <v/>
      </c>
      <c r="X237" s="7"/>
      <c r="Y237" s="3" t="str">
        <f>IF(ROWS(Y$15:Y237)-1&gt;$AB$10,"",ROWS(Y$15:Y237)-1)</f>
        <v/>
      </c>
      <c r="Z237" s="9" t="str">
        <f t="shared" si="159"/>
        <v/>
      </c>
      <c r="AA237" s="7" t="str">
        <f t="shared" si="140"/>
        <v/>
      </c>
      <c r="AB237" s="7" t="str">
        <f t="shared" si="141"/>
        <v/>
      </c>
      <c r="AC237" s="7" t="str">
        <f t="shared" si="142"/>
        <v/>
      </c>
      <c r="AD237" s="7" t="str">
        <f t="shared" si="128"/>
        <v/>
      </c>
      <c r="AE237" s="7" t="str">
        <f t="shared" si="143"/>
        <v/>
      </c>
      <c r="AG237" s="3" t="str">
        <f>IF(ROWS(AG$15:AG237)-1&gt;$AJ$10,"",ROWS(AG$15:AG237)-1)</f>
        <v/>
      </c>
      <c r="AH237" s="9" t="str">
        <f t="shared" si="160"/>
        <v/>
      </c>
      <c r="AI237" s="7" t="str">
        <f t="shared" si="144"/>
        <v/>
      </c>
      <c r="AJ237" s="7" t="str">
        <f t="shared" si="161"/>
        <v/>
      </c>
      <c r="AK237" s="7" t="str">
        <f t="shared" si="145"/>
        <v/>
      </c>
      <c r="AL237" s="7" t="str">
        <f t="shared" si="162"/>
        <v/>
      </c>
      <c r="AM237" s="7" t="str">
        <f t="shared" si="146"/>
        <v/>
      </c>
      <c r="AO237" s="3" t="str">
        <f>IF(ROWS(AO$15:AO237)-1&gt;$AR$10,"",ROWS(AO$15:AO237)-1)</f>
        <v/>
      </c>
      <c r="AP237" s="9" t="str">
        <f t="shared" si="163"/>
        <v/>
      </c>
      <c r="AQ237" s="7" t="str">
        <f t="shared" si="147"/>
        <v/>
      </c>
      <c r="AR237" s="7" t="str">
        <f t="shared" si="164"/>
        <v/>
      </c>
      <c r="AS237" s="7" t="str">
        <f t="shared" si="165"/>
        <v/>
      </c>
      <c r="AT237" s="7" t="str">
        <f t="shared" si="166"/>
        <v/>
      </c>
      <c r="AU237" s="7" t="str">
        <f t="shared" si="148"/>
        <v/>
      </c>
      <c r="AW237" s="3" t="str">
        <f>IF(ROWS(AW$15:AW237)-1&gt;$AZ$10,"",ROWS(AW$15:AW237)-1)</f>
        <v/>
      </c>
      <c r="AX237" s="9" t="str">
        <f t="shared" si="167"/>
        <v/>
      </c>
      <c r="AY237" s="7" t="str">
        <f t="shared" si="149"/>
        <v/>
      </c>
      <c r="AZ237" s="7" t="str">
        <f t="shared" si="168"/>
        <v/>
      </c>
      <c r="BA237" s="7" t="str">
        <f t="shared" si="150"/>
        <v/>
      </c>
      <c r="BB237" s="7" t="str">
        <f t="shared" si="169"/>
        <v/>
      </c>
      <c r="BC237" s="7" t="str">
        <f t="shared" si="151"/>
        <v/>
      </c>
    </row>
    <row r="238" spans="1:55" x14ac:dyDescent="0.35">
      <c r="A238" s="3" t="e">
        <f>IF(ROWS(A$15:A238)-1&gt;$D$10,"",ROWS(A$15:A238)-1)</f>
        <v>#REF!</v>
      </c>
      <c r="B238" s="9" t="e">
        <f t="shared" si="152"/>
        <v>#REF!</v>
      </c>
      <c r="C238" s="7" t="e">
        <f t="shared" si="129"/>
        <v>#REF!</v>
      </c>
      <c r="D238" s="7" t="e">
        <f t="shared" si="153"/>
        <v>#REF!</v>
      </c>
      <c r="E238" s="7" t="e">
        <f t="shared" si="130"/>
        <v>#REF!</v>
      </c>
      <c r="F238" s="7" t="e">
        <f t="shared" si="154"/>
        <v>#REF!</v>
      </c>
      <c r="G238" s="7" t="e">
        <f t="shared" si="131"/>
        <v>#REF!</v>
      </c>
      <c r="I238" s="3" t="e">
        <f>IF(ROWS(I$15:I238)-1&gt;$L$10,"",ROWS(I$15:I238)-1)</f>
        <v>#REF!</v>
      </c>
      <c r="J238" s="9" t="e">
        <f t="shared" si="155"/>
        <v>#REF!</v>
      </c>
      <c r="K238" s="7" t="e">
        <f t="shared" si="132"/>
        <v>#REF!</v>
      </c>
      <c r="L238" s="7" t="e">
        <f t="shared" si="156"/>
        <v>#REF!</v>
      </c>
      <c r="M238" s="7" t="e">
        <f t="shared" si="133"/>
        <v>#REF!</v>
      </c>
      <c r="N238" s="7" t="e">
        <f t="shared" si="157"/>
        <v>#REF!</v>
      </c>
      <c r="O238" s="7" t="e">
        <f t="shared" si="134"/>
        <v>#REF!</v>
      </c>
      <c r="Q238" s="3" t="str">
        <f>IF(ROWS(Q$15:Q238)-1&gt;$T$10,"",ROWS(Q$15:Q238)-1)</f>
        <v/>
      </c>
      <c r="R238" s="9" t="str">
        <f t="shared" si="158"/>
        <v/>
      </c>
      <c r="S238" s="7" t="str">
        <f t="shared" si="135"/>
        <v/>
      </c>
      <c r="T238" s="7" t="str">
        <f t="shared" si="136"/>
        <v/>
      </c>
      <c r="U238" s="7" t="str">
        <f t="shared" si="137"/>
        <v/>
      </c>
      <c r="V238" s="7" t="str">
        <f t="shared" si="138"/>
        <v/>
      </c>
      <c r="W238" s="7" t="str">
        <f t="shared" si="139"/>
        <v/>
      </c>
      <c r="X238" s="7"/>
      <c r="Y238" s="3" t="str">
        <f>IF(ROWS(Y$15:Y238)-1&gt;$AB$10,"",ROWS(Y$15:Y238)-1)</f>
        <v/>
      </c>
      <c r="Z238" s="9" t="str">
        <f t="shared" si="159"/>
        <v/>
      </c>
      <c r="AA238" s="7" t="str">
        <f t="shared" si="140"/>
        <v/>
      </c>
      <c r="AB238" s="7" t="str">
        <f t="shared" si="141"/>
        <v/>
      </c>
      <c r="AC238" s="7" t="str">
        <f t="shared" si="142"/>
        <v/>
      </c>
      <c r="AD238" s="7" t="str">
        <f t="shared" si="128"/>
        <v/>
      </c>
      <c r="AE238" s="7" t="str">
        <f t="shared" si="143"/>
        <v/>
      </c>
      <c r="AG238" s="3" t="str">
        <f>IF(ROWS(AG$15:AG238)-1&gt;$AJ$10,"",ROWS(AG$15:AG238)-1)</f>
        <v/>
      </c>
      <c r="AH238" s="9" t="str">
        <f t="shared" si="160"/>
        <v/>
      </c>
      <c r="AI238" s="7" t="str">
        <f t="shared" si="144"/>
        <v/>
      </c>
      <c r="AJ238" s="7" t="str">
        <f t="shared" si="161"/>
        <v/>
      </c>
      <c r="AK238" s="7" t="str">
        <f t="shared" si="145"/>
        <v/>
      </c>
      <c r="AL238" s="7" t="str">
        <f t="shared" si="162"/>
        <v/>
      </c>
      <c r="AM238" s="7" t="str">
        <f t="shared" si="146"/>
        <v/>
      </c>
      <c r="AO238" s="3" t="str">
        <f>IF(ROWS(AO$15:AO238)-1&gt;$AR$10,"",ROWS(AO$15:AO238)-1)</f>
        <v/>
      </c>
      <c r="AP238" s="9" t="str">
        <f t="shared" si="163"/>
        <v/>
      </c>
      <c r="AQ238" s="7" t="str">
        <f t="shared" si="147"/>
        <v/>
      </c>
      <c r="AR238" s="7" t="str">
        <f t="shared" si="164"/>
        <v/>
      </c>
      <c r="AS238" s="7" t="str">
        <f t="shared" si="165"/>
        <v/>
      </c>
      <c r="AT238" s="7" t="str">
        <f t="shared" si="166"/>
        <v/>
      </c>
      <c r="AU238" s="7" t="str">
        <f t="shared" si="148"/>
        <v/>
      </c>
      <c r="AW238" s="3" t="str">
        <f>IF(ROWS(AW$15:AW238)-1&gt;$AZ$10,"",ROWS(AW$15:AW238)-1)</f>
        <v/>
      </c>
      <c r="AX238" s="9" t="str">
        <f t="shared" si="167"/>
        <v/>
      </c>
      <c r="AY238" s="7" t="str">
        <f t="shared" si="149"/>
        <v/>
      </c>
      <c r="AZ238" s="7" t="str">
        <f t="shared" si="168"/>
        <v/>
      </c>
      <c r="BA238" s="7" t="str">
        <f t="shared" si="150"/>
        <v/>
      </c>
      <c r="BB238" s="7" t="str">
        <f t="shared" si="169"/>
        <v/>
      </c>
      <c r="BC238" s="7" t="str">
        <f t="shared" si="151"/>
        <v/>
      </c>
    </row>
    <row r="239" spans="1:55" x14ac:dyDescent="0.35">
      <c r="A239" s="3" t="e">
        <f>IF(ROWS(A$15:A239)-1&gt;$D$10,"",ROWS(A$15:A239)-1)</f>
        <v>#REF!</v>
      </c>
      <c r="B239" s="9" t="e">
        <f t="shared" si="152"/>
        <v>#REF!</v>
      </c>
      <c r="C239" s="7" t="e">
        <f t="shared" si="129"/>
        <v>#REF!</v>
      </c>
      <c r="D239" s="7" t="e">
        <f t="shared" si="153"/>
        <v>#REF!</v>
      </c>
      <c r="E239" s="7" t="e">
        <f t="shared" si="130"/>
        <v>#REF!</v>
      </c>
      <c r="F239" s="7" t="e">
        <f t="shared" si="154"/>
        <v>#REF!</v>
      </c>
      <c r="G239" s="7" t="e">
        <f t="shared" si="131"/>
        <v>#REF!</v>
      </c>
      <c r="I239" s="3" t="e">
        <f>IF(ROWS(I$15:I239)-1&gt;$L$10,"",ROWS(I$15:I239)-1)</f>
        <v>#REF!</v>
      </c>
      <c r="J239" s="9" t="e">
        <f t="shared" si="155"/>
        <v>#REF!</v>
      </c>
      <c r="K239" s="7" t="e">
        <f t="shared" si="132"/>
        <v>#REF!</v>
      </c>
      <c r="L239" s="7" t="e">
        <f t="shared" si="156"/>
        <v>#REF!</v>
      </c>
      <c r="M239" s="7" t="e">
        <f t="shared" si="133"/>
        <v>#REF!</v>
      </c>
      <c r="N239" s="7" t="e">
        <f t="shared" si="157"/>
        <v>#REF!</v>
      </c>
      <c r="O239" s="7" t="e">
        <f t="shared" si="134"/>
        <v>#REF!</v>
      </c>
      <c r="Q239" s="3" t="str">
        <f>IF(ROWS(Q$15:Q239)-1&gt;$T$10,"",ROWS(Q$15:Q239)-1)</f>
        <v/>
      </c>
      <c r="R239" s="9" t="str">
        <f t="shared" si="158"/>
        <v/>
      </c>
      <c r="S239" s="7" t="str">
        <f t="shared" si="135"/>
        <v/>
      </c>
      <c r="T239" s="7" t="str">
        <f t="shared" si="136"/>
        <v/>
      </c>
      <c r="U239" s="7" t="str">
        <f t="shared" si="137"/>
        <v/>
      </c>
      <c r="V239" s="7" t="str">
        <f t="shared" si="138"/>
        <v/>
      </c>
      <c r="W239" s="7" t="str">
        <f t="shared" si="139"/>
        <v/>
      </c>
      <c r="X239" s="7"/>
      <c r="Y239" s="3" t="str">
        <f>IF(ROWS(Y$15:Y239)-1&gt;$AB$10,"",ROWS(Y$15:Y239)-1)</f>
        <v/>
      </c>
      <c r="Z239" s="9" t="str">
        <f t="shared" si="159"/>
        <v/>
      </c>
      <c r="AA239" s="7" t="str">
        <f t="shared" si="140"/>
        <v/>
      </c>
      <c r="AB239" s="7" t="str">
        <f t="shared" si="141"/>
        <v/>
      </c>
      <c r="AC239" s="7" t="str">
        <f t="shared" si="142"/>
        <v/>
      </c>
      <c r="AD239" s="7" t="str">
        <f t="shared" si="128"/>
        <v/>
      </c>
      <c r="AE239" s="7" t="str">
        <f t="shared" si="143"/>
        <v/>
      </c>
      <c r="AG239" s="3" t="str">
        <f>IF(ROWS(AG$15:AG239)-1&gt;$AJ$10,"",ROWS(AG$15:AG239)-1)</f>
        <v/>
      </c>
      <c r="AH239" s="9" t="str">
        <f t="shared" si="160"/>
        <v/>
      </c>
      <c r="AI239" s="7" t="str">
        <f t="shared" si="144"/>
        <v/>
      </c>
      <c r="AJ239" s="7" t="str">
        <f t="shared" si="161"/>
        <v/>
      </c>
      <c r="AK239" s="7" t="str">
        <f t="shared" si="145"/>
        <v/>
      </c>
      <c r="AL239" s="7" t="str">
        <f t="shared" si="162"/>
        <v/>
      </c>
      <c r="AM239" s="7" t="str">
        <f t="shared" si="146"/>
        <v/>
      </c>
      <c r="AO239" s="3" t="str">
        <f>IF(ROWS(AO$15:AO239)-1&gt;$AR$10,"",ROWS(AO$15:AO239)-1)</f>
        <v/>
      </c>
      <c r="AP239" s="9" t="str">
        <f t="shared" si="163"/>
        <v/>
      </c>
      <c r="AQ239" s="7" t="str">
        <f t="shared" si="147"/>
        <v/>
      </c>
      <c r="AR239" s="7" t="str">
        <f t="shared" si="164"/>
        <v/>
      </c>
      <c r="AS239" s="7" t="str">
        <f t="shared" si="165"/>
        <v/>
      </c>
      <c r="AT239" s="7" t="str">
        <f t="shared" si="166"/>
        <v/>
      </c>
      <c r="AU239" s="7" t="str">
        <f t="shared" si="148"/>
        <v/>
      </c>
      <c r="AW239" s="3" t="str">
        <f>IF(ROWS(AW$15:AW239)-1&gt;$AZ$10,"",ROWS(AW$15:AW239)-1)</f>
        <v/>
      </c>
      <c r="AX239" s="9" t="str">
        <f t="shared" si="167"/>
        <v/>
      </c>
      <c r="AY239" s="7" t="str">
        <f t="shared" si="149"/>
        <v/>
      </c>
      <c r="AZ239" s="7" t="str">
        <f t="shared" si="168"/>
        <v/>
      </c>
      <c r="BA239" s="7" t="str">
        <f t="shared" si="150"/>
        <v/>
      </c>
      <c r="BB239" s="7" t="str">
        <f t="shared" si="169"/>
        <v/>
      </c>
      <c r="BC239" s="7" t="str">
        <f t="shared" si="151"/>
        <v/>
      </c>
    </row>
    <row r="240" spans="1:55" x14ac:dyDescent="0.35">
      <c r="A240" s="3" t="e">
        <f>IF(ROWS(A$15:A240)-1&gt;$D$10,"",ROWS(A$15:A240)-1)</f>
        <v>#REF!</v>
      </c>
      <c r="B240" s="9" t="e">
        <f t="shared" si="152"/>
        <v>#REF!</v>
      </c>
      <c r="C240" s="7" t="e">
        <f t="shared" si="129"/>
        <v>#REF!</v>
      </c>
      <c r="D240" s="7" t="e">
        <f t="shared" si="153"/>
        <v>#REF!</v>
      </c>
      <c r="E240" s="7" t="e">
        <f t="shared" si="130"/>
        <v>#REF!</v>
      </c>
      <c r="F240" s="7" t="e">
        <f t="shared" si="154"/>
        <v>#REF!</v>
      </c>
      <c r="G240" s="7" t="e">
        <f t="shared" si="131"/>
        <v>#REF!</v>
      </c>
      <c r="I240" s="3" t="e">
        <f>IF(ROWS(I$15:I240)-1&gt;$L$10,"",ROWS(I$15:I240)-1)</f>
        <v>#REF!</v>
      </c>
      <c r="J240" s="9" t="e">
        <f t="shared" si="155"/>
        <v>#REF!</v>
      </c>
      <c r="K240" s="7" t="e">
        <f t="shared" si="132"/>
        <v>#REF!</v>
      </c>
      <c r="L240" s="7" t="e">
        <f t="shared" si="156"/>
        <v>#REF!</v>
      </c>
      <c r="M240" s="7" t="e">
        <f t="shared" si="133"/>
        <v>#REF!</v>
      </c>
      <c r="N240" s="7" t="e">
        <f t="shared" si="157"/>
        <v>#REF!</v>
      </c>
      <c r="O240" s="7" t="e">
        <f t="shared" si="134"/>
        <v>#REF!</v>
      </c>
      <c r="Q240" s="3" t="str">
        <f>IF(ROWS(Q$15:Q240)-1&gt;$T$10,"",ROWS(Q$15:Q240)-1)</f>
        <v/>
      </c>
      <c r="R240" s="9" t="str">
        <f t="shared" si="158"/>
        <v/>
      </c>
      <c r="S240" s="7" t="str">
        <f t="shared" si="135"/>
        <v/>
      </c>
      <c r="T240" s="7" t="str">
        <f t="shared" si="136"/>
        <v/>
      </c>
      <c r="U240" s="7" t="str">
        <f t="shared" si="137"/>
        <v/>
      </c>
      <c r="V240" s="7" t="str">
        <f t="shared" si="138"/>
        <v/>
      </c>
      <c r="W240" s="7" t="str">
        <f t="shared" si="139"/>
        <v/>
      </c>
      <c r="X240" s="7"/>
      <c r="Y240" s="3" t="str">
        <f>IF(ROWS(Y$15:Y240)-1&gt;$AB$10,"",ROWS(Y$15:Y240)-1)</f>
        <v/>
      </c>
      <c r="Z240" s="9" t="str">
        <f t="shared" si="159"/>
        <v/>
      </c>
      <c r="AA240" s="7" t="str">
        <f t="shared" si="140"/>
        <v/>
      </c>
      <c r="AB240" s="7" t="str">
        <f t="shared" si="141"/>
        <v/>
      </c>
      <c r="AC240" s="7" t="str">
        <f t="shared" si="142"/>
        <v/>
      </c>
      <c r="AD240" s="7" t="str">
        <f t="shared" si="128"/>
        <v/>
      </c>
      <c r="AE240" s="7" t="str">
        <f t="shared" si="143"/>
        <v/>
      </c>
      <c r="AG240" s="3" t="str">
        <f>IF(ROWS(AG$15:AG240)-1&gt;$AJ$10,"",ROWS(AG$15:AG240)-1)</f>
        <v/>
      </c>
      <c r="AH240" s="9" t="str">
        <f t="shared" si="160"/>
        <v/>
      </c>
      <c r="AI240" s="7" t="str">
        <f t="shared" si="144"/>
        <v/>
      </c>
      <c r="AJ240" s="7" t="str">
        <f t="shared" si="161"/>
        <v/>
      </c>
      <c r="AK240" s="7" t="str">
        <f t="shared" si="145"/>
        <v/>
      </c>
      <c r="AL240" s="7" t="str">
        <f t="shared" si="162"/>
        <v/>
      </c>
      <c r="AM240" s="7" t="str">
        <f t="shared" si="146"/>
        <v/>
      </c>
      <c r="AO240" s="3" t="str">
        <f>IF(ROWS(AO$15:AO240)-1&gt;$AR$10,"",ROWS(AO$15:AO240)-1)</f>
        <v/>
      </c>
      <c r="AP240" s="9" t="str">
        <f t="shared" si="163"/>
        <v/>
      </c>
      <c r="AQ240" s="7" t="str">
        <f t="shared" si="147"/>
        <v/>
      </c>
      <c r="AR240" s="7" t="str">
        <f t="shared" si="164"/>
        <v/>
      </c>
      <c r="AS240" s="7" t="str">
        <f t="shared" si="165"/>
        <v/>
      </c>
      <c r="AT240" s="7" t="str">
        <f t="shared" si="166"/>
        <v/>
      </c>
      <c r="AU240" s="7" t="str">
        <f t="shared" si="148"/>
        <v/>
      </c>
      <c r="AW240" s="3" t="str">
        <f>IF(ROWS(AW$15:AW240)-1&gt;$AZ$10,"",ROWS(AW$15:AW240)-1)</f>
        <v/>
      </c>
      <c r="AX240" s="9" t="str">
        <f t="shared" si="167"/>
        <v/>
      </c>
      <c r="AY240" s="7" t="str">
        <f t="shared" si="149"/>
        <v/>
      </c>
      <c r="AZ240" s="7" t="str">
        <f t="shared" si="168"/>
        <v/>
      </c>
      <c r="BA240" s="7" t="str">
        <f t="shared" si="150"/>
        <v/>
      </c>
      <c r="BB240" s="7" t="str">
        <f t="shared" si="169"/>
        <v/>
      </c>
      <c r="BC240" s="7" t="str">
        <f t="shared" si="151"/>
        <v/>
      </c>
    </row>
    <row r="241" spans="1:55" x14ac:dyDescent="0.35">
      <c r="A241" s="3" t="e">
        <f>IF(ROWS(A$15:A241)-1&gt;$D$10,"",ROWS(A$15:A241)-1)</f>
        <v>#REF!</v>
      </c>
      <c r="B241" s="9" t="e">
        <f t="shared" si="152"/>
        <v>#REF!</v>
      </c>
      <c r="C241" s="7" t="e">
        <f t="shared" si="129"/>
        <v>#REF!</v>
      </c>
      <c r="D241" s="7" t="e">
        <f t="shared" si="153"/>
        <v>#REF!</v>
      </c>
      <c r="E241" s="7" t="e">
        <f t="shared" si="130"/>
        <v>#REF!</v>
      </c>
      <c r="F241" s="7" t="e">
        <f t="shared" si="154"/>
        <v>#REF!</v>
      </c>
      <c r="G241" s="7" t="e">
        <f t="shared" si="131"/>
        <v>#REF!</v>
      </c>
      <c r="I241" s="3" t="e">
        <f>IF(ROWS(I$15:I241)-1&gt;$L$10,"",ROWS(I$15:I241)-1)</f>
        <v>#REF!</v>
      </c>
      <c r="J241" s="9" t="e">
        <f t="shared" si="155"/>
        <v>#REF!</v>
      </c>
      <c r="K241" s="7" t="e">
        <f t="shared" si="132"/>
        <v>#REF!</v>
      </c>
      <c r="L241" s="7" t="e">
        <f t="shared" si="156"/>
        <v>#REF!</v>
      </c>
      <c r="M241" s="7" t="e">
        <f t="shared" si="133"/>
        <v>#REF!</v>
      </c>
      <c r="N241" s="7" t="e">
        <f t="shared" si="157"/>
        <v>#REF!</v>
      </c>
      <c r="O241" s="7" t="e">
        <f t="shared" si="134"/>
        <v>#REF!</v>
      </c>
      <c r="Q241" s="3" t="str">
        <f>IF(ROWS(Q$15:Q241)-1&gt;$T$10,"",ROWS(Q$15:Q241)-1)</f>
        <v/>
      </c>
      <c r="R241" s="9" t="str">
        <f t="shared" si="158"/>
        <v/>
      </c>
      <c r="S241" s="7" t="str">
        <f t="shared" si="135"/>
        <v/>
      </c>
      <c r="T241" s="7" t="str">
        <f t="shared" si="136"/>
        <v/>
      </c>
      <c r="U241" s="7" t="str">
        <f t="shared" si="137"/>
        <v/>
      </c>
      <c r="V241" s="7" t="str">
        <f t="shared" si="138"/>
        <v/>
      </c>
      <c r="W241" s="7" t="str">
        <f t="shared" si="139"/>
        <v/>
      </c>
      <c r="X241" s="7"/>
      <c r="Y241" s="3" t="str">
        <f>IF(ROWS(Y$15:Y241)-1&gt;$AB$10,"",ROWS(Y$15:Y241)-1)</f>
        <v/>
      </c>
      <c r="Z241" s="9" t="str">
        <f t="shared" si="159"/>
        <v/>
      </c>
      <c r="AA241" s="7" t="str">
        <f t="shared" si="140"/>
        <v/>
      </c>
      <c r="AB241" s="7" t="str">
        <f t="shared" si="141"/>
        <v/>
      </c>
      <c r="AC241" s="7" t="str">
        <f t="shared" si="142"/>
        <v/>
      </c>
      <c r="AD241" s="7" t="str">
        <f t="shared" si="128"/>
        <v/>
      </c>
      <c r="AE241" s="7" t="str">
        <f t="shared" si="143"/>
        <v/>
      </c>
      <c r="AG241" s="3" t="str">
        <f>IF(ROWS(AG$15:AG241)-1&gt;$AJ$10,"",ROWS(AG$15:AG241)-1)</f>
        <v/>
      </c>
      <c r="AH241" s="9" t="str">
        <f t="shared" si="160"/>
        <v/>
      </c>
      <c r="AI241" s="7" t="str">
        <f t="shared" si="144"/>
        <v/>
      </c>
      <c r="AJ241" s="7" t="str">
        <f t="shared" si="161"/>
        <v/>
      </c>
      <c r="AK241" s="7" t="str">
        <f t="shared" si="145"/>
        <v/>
      </c>
      <c r="AL241" s="7" t="str">
        <f t="shared" si="162"/>
        <v/>
      </c>
      <c r="AM241" s="7" t="str">
        <f t="shared" si="146"/>
        <v/>
      </c>
      <c r="AO241" s="3" t="str">
        <f>IF(ROWS(AO$15:AO241)-1&gt;$AR$10,"",ROWS(AO$15:AO241)-1)</f>
        <v/>
      </c>
      <c r="AP241" s="9" t="str">
        <f t="shared" si="163"/>
        <v/>
      </c>
      <c r="AQ241" s="7" t="str">
        <f t="shared" si="147"/>
        <v/>
      </c>
      <c r="AR241" s="7" t="str">
        <f t="shared" si="164"/>
        <v/>
      </c>
      <c r="AS241" s="7" t="str">
        <f t="shared" si="165"/>
        <v/>
      </c>
      <c r="AT241" s="7" t="str">
        <f t="shared" si="166"/>
        <v/>
      </c>
      <c r="AU241" s="7" t="str">
        <f t="shared" si="148"/>
        <v/>
      </c>
      <c r="AW241" s="3" t="str">
        <f>IF(ROWS(AW$15:AW241)-1&gt;$AZ$10,"",ROWS(AW$15:AW241)-1)</f>
        <v/>
      </c>
      <c r="AX241" s="9" t="str">
        <f t="shared" si="167"/>
        <v/>
      </c>
      <c r="AY241" s="7" t="str">
        <f t="shared" si="149"/>
        <v/>
      </c>
      <c r="AZ241" s="7" t="str">
        <f t="shared" si="168"/>
        <v/>
      </c>
      <c r="BA241" s="7" t="str">
        <f t="shared" si="150"/>
        <v/>
      </c>
      <c r="BB241" s="7" t="str">
        <f t="shared" si="169"/>
        <v/>
      </c>
      <c r="BC241" s="7" t="str">
        <f t="shared" si="151"/>
        <v/>
      </c>
    </row>
    <row r="242" spans="1:55" x14ac:dyDescent="0.35">
      <c r="A242" s="3" t="e">
        <f>IF(ROWS(A$15:A242)-1&gt;$D$10,"",ROWS(A$15:A242)-1)</f>
        <v>#REF!</v>
      </c>
      <c r="B242" s="9" t="e">
        <f t="shared" si="152"/>
        <v>#REF!</v>
      </c>
      <c r="C242" s="7" t="e">
        <f t="shared" si="129"/>
        <v>#REF!</v>
      </c>
      <c r="D242" s="7" t="e">
        <f t="shared" si="153"/>
        <v>#REF!</v>
      </c>
      <c r="E242" s="7" t="e">
        <f t="shared" si="130"/>
        <v>#REF!</v>
      </c>
      <c r="F242" s="7" t="e">
        <f t="shared" si="154"/>
        <v>#REF!</v>
      </c>
      <c r="G242" s="7" t="e">
        <f t="shared" si="131"/>
        <v>#REF!</v>
      </c>
      <c r="I242" s="3" t="e">
        <f>IF(ROWS(I$15:I242)-1&gt;$L$10,"",ROWS(I$15:I242)-1)</f>
        <v>#REF!</v>
      </c>
      <c r="J242" s="9" t="e">
        <f t="shared" si="155"/>
        <v>#REF!</v>
      </c>
      <c r="K242" s="7" t="e">
        <f t="shared" si="132"/>
        <v>#REF!</v>
      </c>
      <c r="L242" s="7" t="e">
        <f t="shared" si="156"/>
        <v>#REF!</v>
      </c>
      <c r="M242" s="7" t="e">
        <f t="shared" si="133"/>
        <v>#REF!</v>
      </c>
      <c r="N242" s="7" t="e">
        <f t="shared" si="157"/>
        <v>#REF!</v>
      </c>
      <c r="O242" s="7" t="e">
        <f t="shared" si="134"/>
        <v>#REF!</v>
      </c>
      <c r="Q242" s="3" t="str">
        <f>IF(ROWS(Q$15:Q242)-1&gt;$T$10,"",ROWS(Q$15:Q242)-1)</f>
        <v/>
      </c>
      <c r="R242" s="9" t="str">
        <f t="shared" si="158"/>
        <v/>
      </c>
      <c r="S242" s="7" t="str">
        <f t="shared" si="135"/>
        <v/>
      </c>
      <c r="T242" s="7" t="str">
        <f t="shared" si="136"/>
        <v/>
      </c>
      <c r="U242" s="7" t="str">
        <f t="shared" si="137"/>
        <v/>
      </c>
      <c r="V242" s="7" t="str">
        <f t="shared" si="138"/>
        <v/>
      </c>
      <c r="W242" s="7" t="str">
        <f t="shared" si="139"/>
        <v/>
      </c>
      <c r="X242" s="7"/>
      <c r="Y242" s="3" t="str">
        <f>IF(ROWS(Y$15:Y242)-1&gt;$AB$10,"",ROWS(Y$15:Y242)-1)</f>
        <v/>
      </c>
      <c r="Z242" s="9" t="str">
        <f t="shared" si="159"/>
        <v/>
      </c>
      <c r="AA242" s="7" t="str">
        <f t="shared" si="140"/>
        <v/>
      </c>
      <c r="AB242" s="7" t="str">
        <f t="shared" si="141"/>
        <v/>
      </c>
      <c r="AC242" s="7" t="str">
        <f t="shared" si="142"/>
        <v/>
      </c>
      <c r="AD242" s="7" t="str">
        <f t="shared" si="128"/>
        <v/>
      </c>
      <c r="AE242" s="7" t="str">
        <f t="shared" si="143"/>
        <v/>
      </c>
      <c r="AG242" s="3" t="str">
        <f>IF(ROWS(AG$15:AG242)-1&gt;$AJ$10,"",ROWS(AG$15:AG242)-1)</f>
        <v/>
      </c>
      <c r="AH242" s="9" t="str">
        <f t="shared" si="160"/>
        <v/>
      </c>
      <c r="AI242" s="7" t="str">
        <f t="shared" si="144"/>
        <v/>
      </c>
      <c r="AJ242" s="7" t="str">
        <f t="shared" si="161"/>
        <v/>
      </c>
      <c r="AK242" s="7" t="str">
        <f t="shared" si="145"/>
        <v/>
      </c>
      <c r="AL242" s="7" t="str">
        <f t="shared" si="162"/>
        <v/>
      </c>
      <c r="AM242" s="7" t="str">
        <f t="shared" si="146"/>
        <v/>
      </c>
      <c r="AO242" s="3" t="str">
        <f>IF(ROWS(AO$15:AO242)-1&gt;$AR$10,"",ROWS(AO$15:AO242)-1)</f>
        <v/>
      </c>
      <c r="AP242" s="9" t="str">
        <f t="shared" si="163"/>
        <v/>
      </c>
      <c r="AQ242" s="7" t="str">
        <f t="shared" si="147"/>
        <v/>
      </c>
      <c r="AR242" s="7" t="str">
        <f t="shared" si="164"/>
        <v/>
      </c>
      <c r="AS242" s="7" t="str">
        <f t="shared" si="165"/>
        <v/>
      </c>
      <c r="AT242" s="7" t="str">
        <f t="shared" si="166"/>
        <v/>
      </c>
      <c r="AU242" s="7" t="str">
        <f t="shared" si="148"/>
        <v/>
      </c>
      <c r="AW242" s="3" t="str">
        <f>IF(ROWS(AW$15:AW242)-1&gt;$AZ$10,"",ROWS(AW$15:AW242)-1)</f>
        <v/>
      </c>
      <c r="AX242" s="9" t="str">
        <f t="shared" si="167"/>
        <v/>
      </c>
      <c r="AY242" s="7" t="str">
        <f t="shared" si="149"/>
        <v/>
      </c>
      <c r="AZ242" s="7" t="str">
        <f t="shared" si="168"/>
        <v/>
      </c>
      <c r="BA242" s="7" t="str">
        <f t="shared" si="150"/>
        <v/>
      </c>
      <c r="BB242" s="7" t="str">
        <f t="shared" si="169"/>
        <v/>
      </c>
      <c r="BC242" s="7" t="str">
        <f t="shared" si="151"/>
        <v/>
      </c>
    </row>
    <row r="243" spans="1:55" x14ac:dyDescent="0.35">
      <c r="A243" s="3" t="e">
        <f>IF(ROWS(A$15:A243)-1&gt;$D$10,"",ROWS(A$15:A243)-1)</f>
        <v>#REF!</v>
      </c>
      <c r="B243" s="9" t="e">
        <f t="shared" si="152"/>
        <v>#REF!</v>
      </c>
      <c r="C243" s="7" t="e">
        <f t="shared" si="129"/>
        <v>#REF!</v>
      </c>
      <c r="D243" s="7" t="e">
        <f t="shared" si="153"/>
        <v>#REF!</v>
      </c>
      <c r="E243" s="7" t="e">
        <f t="shared" si="130"/>
        <v>#REF!</v>
      </c>
      <c r="F243" s="7" t="e">
        <f t="shared" si="154"/>
        <v>#REF!</v>
      </c>
      <c r="G243" s="7" t="e">
        <f t="shared" si="131"/>
        <v>#REF!</v>
      </c>
      <c r="I243" s="3" t="e">
        <f>IF(ROWS(I$15:I243)-1&gt;$L$10,"",ROWS(I$15:I243)-1)</f>
        <v>#REF!</v>
      </c>
      <c r="J243" s="9" t="e">
        <f t="shared" si="155"/>
        <v>#REF!</v>
      </c>
      <c r="K243" s="7" t="e">
        <f t="shared" si="132"/>
        <v>#REF!</v>
      </c>
      <c r="L243" s="7" t="e">
        <f t="shared" si="156"/>
        <v>#REF!</v>
      </c>
      <c r="M243" s="7" t="e">
        <f t="shared" si="133"/>
        <v>#REF!</v>
      </c>
      <c r="N243" s="7" t="e">
        <f t="shared" si="157"/>
        <v>#REF!</v>
      </c>
      <c r="O243" s="7" t="e">
        <f t="shared" si="134"/>
        <v>#REF!</v>
      </c>
      <c r="Q243" s="3" t="str">
        <f>IF(ROWS(Q$15:Q243)-1&gt;$T$10,"",ROWS(Q$15:Q243)-1)</f>
        <v/>
      </c>
      <c r="R243" s="9" t="str">
        <f t="shared" si="158"/>
        <v/>
      </c>
      <c r="S243" s="7" t="str">
        <f t="shared" si="135"/>
        <v/>
      </c>
      <c r="T243" s="7" t="str">
        <f t="shared" si="136"/>
        <v/>
      </c>
      <c r="U243" s="7" t="str">
        <f t="shared" si="137"/>
        <v/>
      </c>
      <c r="V243" s="7" t="str">
        <f t="shared" si="138"/>
        <v/>
      </c>
      <c r="W243" s="7" t="str">
        <f t="shared" si="139"/>
        <v/>
      </c>
      <c r="X243" s="7"/>
      <c r="Y243" s="3" t="str">
        <f>IF(ROWS(Y$15:Y243)-1&gt;$AB$10,"",ROWS(Y$15:Y243)-1)</f>
        <v/>
      </c>
      <c r="Z243" s="9" t="str">
        <f t="shared" si="159"/>
        <v/>
      </c>
      <c r="AA243" s="7" t="str">
        <f t="shared" si="140"/>
        <v/>
      </c>
      <c r="AB243" s="7" t="str">
        <f t="shared" si="141"/>
        <v/>
      </c>
      <c r="AC243" s="7" t="str">
        <f t="shared" si="142"/>
        <v/>
      </c>
      <c r="AD243" s="7" t="str">
        <f t="shared" si="128"/>
        <v/>
      </c>
      <c r="AE243" s="7" t="str">
        <f t="shared" si="143"/>
        <v/>
      </c>
      <c r="AG243" s="3" t="str">
        <f>IF(ROWS(AG$15:AG243)-1&gt;$AJ$10,"",ROWS(AG$15:AG243)-1)</f>
        <v/>
      </c>
      <c r="AH243" s="9" t="str">
        <f t="shared" si="160"/>
        <v/>
      </c>
      <c r="AI243" s="7" t="str">
        <f t="shared" si="144"/>
        <v/>
      </c>
      <c r="AJ243" s="7" t="str">
        <f t="shared" si="161"/>
        <v/>
      </c>
      <c r="AK243" s="7" t="str">
        <f t="shared" si="145"/>
        <v/>
      </c>
      <c r="AL243" s="7" t="str">
        <f t="shared" si="162"/>
        <v/>
      </c>
      <c r="AM243" s="7" t="str">
        <f t="shared" si="146"/>
        <v/>
      </c>
      <c r="AO243" s="3" t="str">
        <f>IF(ROWS(AO$15:AO243)-1&gt;$AR$10,"",ROWS(AO$15:AO243)-1)</f>
        <v/>
      </c>
      <c r="AP243" s="9" t="str">
        <f t="shared" si="163"/>
        <v/>
      </c>
      <c r="AQ243" s="7" t="str">
        <f t="shared" si="147"/>
        <v/>
      </c>
      <c r="AR243" s="7" t="str">
        <f t="shared" si="164"/>
        <v/>
      </c>
      <c r="AS243" s="7" t="str">
        <f t="shared" si="165"/>
        <v/>
      </c>
      <c r="AT243" s="7" t="str">
        <f t="shared" si="166"/>
        <v/>
      </c>
      <c r="AU243" s="7" t="str">
        <f t="shared" si="148"/>
        <v/>
      </c>
      <c r="AW243" s="3" t="str">
        <f>IF(ROWS(AW$15:AW243)-1&gt;$AZ$10,"",ROWS(AW$15:AW243)-1)</f>
        <v/>
      </c>
      <c r="AX243" s="9" t="str">
        <f t="shared" si="167"/>
        <v/>
      </c>
      <c r="AY243" s="7" t="str">
        <f t="shared" si="149"/>
        <v/>
      </c>
      <c r="AZ243" s="7" t="str">
        <f t="shared" si="168"/>
        <v/>
      </c>
      <c r="BA243" s="7" t="str">
        <f t="shared" si="150"/>
        <v/>
      </c>
      <c r="BB243" s="7" t="str">
        <f t="shared" si="169"/>
        <v/>
      </c>
      <c r="BC243" s="7" t="str">
        <f t="shared" si="151"/>
        <v/>
      </c>
    </row>
    <row r="244" spans="1:55" x14ac:dyDescent="0.35">
      <c r="A244" s="3" t="e">
        <f>IF(ROWS(A$15:A244)-1&gt;$D$10,"",ROWS(A$15:A244)-1)</f>
        <v>#REF!</v>
      </c>
      <c r="B244" s="9" t="e">
        <f t="shared" si="152"/>
        <v>#REF!</v>
      </c>
      <c r="C244" s="7" t="e">
        <f t="shared" si="129"/>
        <v>#REF!</v>
      </c>
      <c r="D244" s="7" t="e">
        <f t="shared" si="153"/>
        <v>#REF!</v>
      </c>
      <c r="E244" s="7" t="e">
        <f t="shared" si="130"/>
        <v>#REF!</v>
      </c>
      <c r="F244" s="7" t="e">
        <f t="shared" si="154"/>
        <v>#REF!</v>
      </c>
      <c r="G244" s="7" t="e">
        <f t="shared" si="131"/>
        <v>#REF!</v>
      </c>
      <c r="I244" s="3" t="e">
        <f>IF(ROWS(I$15:I244)-1&gt;$L$10,"",ROWS(I$15:I244)-1)</f>
        <v>#REF!</v>
      </c>
      <c r="J244" s="9" t="e">
        <f t="shared" si="155"/>
        <v>#REF!</v>
      </c>
      <c r="K244" s="7" t="e">
        <f t="shared" si="132"/>
        <v>#REF!</v>
      </c>
      <c r="L244" s="7" t="e">
        <f t="shared" si="156"/>
        <v>#REF!</v>
      </c>
      <c r="M244" s="7" t="e">
        <f t="shared" si="133"/>
        <v>#REF!</v>
      </c>
      <c r="N244" s="7" t="e">
        <f t="shared" si="157"/>
        <v>#REF!</v>
      </c>
      <c r="O244" s="7" t="e">
        <f t="shared" si="134"/>
        <v>#REF!</v>
      </c>
      <c r="Q244" s="3" t="str">
        <f>IF(ROWS(Q$15:Q244)-1&gt;$T$10,"",ROWS(Q$15:Q244)-1)</f>
        <v/>
      </c>
      <c r="R244" s="9" t="str">
        <f t="shared" si="158"/>
        <v/>
      </c>
      <c r="S244" s="7" t="str">
        <f t="shared" si="135"/>
        <v/>
      </c>
      <c r="T244" s="7" t="str">
        <f t="shared" si="136"/>
        <v/>
      </c>
      <c r="U244" s="7" t="str">
        <f t="shared" si="137"/>
        <v/>
      </c>
      <c r="V244" s="7" t="str">
        <f t="shared" si="138"/>
        <v/>
      </c>
      <c r="W244" s="7" t="str">
        <f t="shared" si="139"/>
        <v/>
      </c>
      <c r="X244" s="7"/>
      <c r="Y244" s="3" t="str">
        <f>IF(ROWS(Y$15:Y244)-1&gt;$AB$10,"",ROWS(Y$15:Y244)-1)</f>
        <v/>
      </c>
      <c r="Z244" s="9" t="str">
        <f t="shared" si="159"/>
        <v/>
      </c>
      <c r="AA244" s="7" t="str">
        <f t="shared" si="140"/>
        <v/>
      </c>
      <c r="AB244" s="7" t="str">
        <f t="shared" si="141"/>
        <v/>
      </c>
      <c r="AC244" s="7" t="str">
        <f t="shared" si="142"/>
        <v/>
      </c>
      <c r="AD244" s="7" t="str">
        <f t="shared" si="128"/>
        <v/>
      </c>
      <c r="AE244" s="7" t="str">
        <f t="shared" si="143"/>
        <v/>
      </c>
      <c r="AG244" s="3" t="str">
        <f>IF(ROWS(AG$15:AG244)-1&gt;$AJ$10,"",ROWS(AG$15:AG244)-1)</f>
        <v/>
      </c>
      <c r="AH244" s="9" t="str">
        <f t="shared" si="160"/>
        <v/>
      </c>
      <c r="AI244" s="7" t="str">
        <f t="shared" si="144"/>
        <v/>
      </c>
      <c r="AJ244" s="7" t="str">
        <f t="shared" si="161"/>
        <v/>
      </c>
      <c r="AK244" s="7" t="str">
        <f t="shared" si="145"/>
        <v/>
      </c>
      <c r="AL244" s="7" t="str">
        <f t="shared" si="162"/>
        <v/>
      </c>
      <c r="AM244" s="7" t="str">
        <f t="shared" si="146"/>
        <v/>
      </c>
      <c r="AO244" s="3" t="str">
        <f>IF(ROWS(AO$15:AO244)-1&gt;$AR$10,"",ROWS(AO$15:AO244)-1)</f>
        <v/>
      </c>
      <c r="AP244" s="9" t="str">
        <f t="shared" si="163"/>
        <v/>
      </c>
      <c r="AQ244" s="7" t="str">
        <f t="shared" si="147"/>
        <v/>
      </c>
      <c r="AR244" s="7" t="str">
        <f t="shared" si="164"/>
        <v/>
      </c>
      <c r="AS244" s="7" t="str">
        <f t="shared" si="165"/>
        <v/>
      </c>
      <c r="AT244" s="7" t="str">
        <f t="shared" si="166"/>
        <v/>
      </c>
      <c r="AU244" s="7" t="str">
        <f t="shared" si="148"/>
        <v/>
      </c>
      <c r="AW244" s="3" t="str">
        <f>IF(ROWS(AW$15:AW244)-1&gt;$AZ$10,"",ROWS(AW$15:AW244)-1)</f>
        <v/>
      </c>
      <c r="AX244" s="9" t="str">
        <f t="shared" si="167"/>
        <v/>
      </c>
      <c r="AY244" s="7" t="str">
        <f t="shared" si="149"/>
        <v/>
      </c>
      <c r="AZ244" s="7" t="str">
        <f t="shared" si="168"/>
        <v/>
      </c>
      <c r="BA244" s="7" t="str">
        <f t="shared" si="150"/>
        <v/>
      </c>
      <c r="BB244" s="7" t="str">
        <f t="shared" si="169"/>
        <v/>
      </c>
      <c r="BC244" s="7" t="str">
        <f t="shared" si="151"/>
        <v/>
      </c>
    </row>
    <row r="245" spans="1:55" x14ac:dyDescent="0.35">
      <c r="A245" s="3" t="e">
        <f>IF(ROWS(A$15:A245)-1&gt;$D$10,"",ROWS(A$15:A245)-1)</f>
        <v>#REF!</v>
      </c>
      <c r="B245" s="9" t="e">
        <f t="shared" si="152"/>
        <v>#REF!</v>
      </c>
      <c r="C245" s="7" t="e">
        <f t="shared" si="129"/>
        <v>#REF!</v>
      </c>
      <c r="D245" s="7" t="e">
        <f t="shared" si="153"/>
        <v>#REF!</v>
      </c>
      <c r="E245" s="7" t="e">
        <f t="shared" si="130"/>
        <v>#REF!</v>
      </c>
      <c r="F245" s="7" t="e">
        <f t="shared" si="154"/>
        <v>#REF!</v>
      </c>
      <c r="G245" s="7" t="e">
        <f t="shared" si="131"/>
        <v>#REF!</v>
      </c>
      <c r="I245" s="3" t="e">
        <f>IF(ROWS(I$15:I245)-1&gt;$L$10,"",ROWS(I$15:I245)-1)</f>
        <v>#REF!</v>
      </c>
      <c r="J245" s="9" t="e">
        <f t="shared" si="155"/>
        <v>#REF!</v>
      </c>
      <c r="K245" s="7" t="e">
        <f t="shared" si="132"/>
        <v>#REF!</v>
      </c>
      <c r="L245" s="7" t="e">
        <f t="shared" si="156"/>
        <v>#REF!</v>
      </c>
      <c r="M245" s="7" t="e">
        <f t="shared" si="133"/>
        <v>#REF!</v>
      </c>
      <c r="N245" s="7" t="e">
        <f t="shared" si="157"/>
        <v>#REF!</v>
      </c>
      <c r="O245" s="7" t="e">
        <f t="shared" si="134"/>
        <v>#REF!</v>
      </c>
      <c r="Q245" s="3" t="str">
        <f>IF(ROWS(Q$15:Q245)-1&gt;$T$10,"",ROWS(Q$15:Q245)-1)</f>
        <v/>
      </c>
      <c r="R245" s="9" t="str">
        <f t="shared" si="158"/>
        <v/>
      </c>
      <c r="S245" s="7" t="str">
        <f t="shared" si="135"/>
        <v/>
      </c>
      <c r="T245" s="7" t="str">
        <f t="shared" si="136"/>
        <v/>
      </c>
      <c r="U245" s="7" t="str">
        <f t="shared" si="137"/>
        <v/>
      </c>
      <c r="V245" s="7" t="str">
        <f t="shared" si="138"/>
        <v/>
      </c>
      <c r="W245" s="7" t="str">
        <f t="shared" si="139"/>
        <v/>
      </c>
      <c r="X245" s="7"/>
      <c r="Y245" s="3" t="str">
        <f>IF(ROWS(Y$15:Y245)-1&gt;$AB$10,"",ROWS(Y$15:Y245)-1)</f>
        <v/>
      </c>
      <c r="Z245" s="9" t="str">
        <f t="shared" si="159"/>
        <v/>
      </c>
      <c r="AA245" s="7" t="str">
        <f t="shared" si="140"/>
        <v/>
      </c>
      <c r="AB245" s="7" t="str">
        <f t="shared" si="141"/>
        <v/>
      </c>
      <c r="AC245" s="7" t="str">
        <f t="shared" si="142"/>
        <v/>
      </c>
      <c r="AD245" s="7" t="str">
        <f t="shared" si="128"/>
        <v/>
      </c>
      <c r="AE245" s="7" t="str">
        <f t="shared" si="143"/>
        <v/>
      </c>
      <c r="AG245" s="3" t="str">
        <f>IF(ROWS(AG$15:AG245)-1&gt;$AJ$10,"",ROWS(AG$15:AG245)-1)</f>
        <v/>
      </c>
      <c r="AH245" s="9" t="str">
        <f t="shared" si="160"/>
        <v/>
      </c>
      <c r="AI245" s="7" t="str">
        <f t="shared" si="144"/>
        <v/>
      </c>
      <c r="AJ245" s="7" t="str">
        <f t="shared" si="161"/>
        <v/>
      </c>
      <c r="AK245" s="7" t="str">
        <f t="shared" si="145"/>
        <v/>
      </c>
      <c r="AL245" s="7" t="str">
        <f t="shared" si="162"/>
        <v/>
      </c>
      <c r="AM245" s="7" t="str">
        <f t="shared" si="146"/>
        <v/>
      </c>
      <c r="AO245" s="3" t="str">
        <f>IF(ROWS(AO$15:AO245)-1&gt;$AR$10,"",ROWS(AO$15:AO245)-1)</f>
        <v/>
      </c>
      <c r="AP245" s="9" t="str">
        <f t="shared" si="163"/>
        <v/>
      </c>
      <c r="AQ245" s="7" t="str">
        <f t="shared" si="147"/>
        <v/>
      </c>
      <c r="AR245" s="7" t="str">
        <f t="shared" si="164"/>
        <v/>
      </c>
      <c r="AS245" s="7" t="str">
        <f t="shared" si="165"/>
        <v/>
      </c>
      <c r="AT245" s="7" t="str">
        <f t="shared" si="166"/>
        <v/>
      </c>
      <c r="AU245" s="7" t="str">
        <f t="shared" si="148"/>
        <v/>
      </c>
      <c r="AW245" s="3" t="str">
        <f>IF(ROWS(AW$15:AW245)-1&gt;$AZ$10,"",ROWS(AW$15:AW245)-1)</f>
        <v/>
      </c>
      <c r="AX245" s="9" t="str">
        <f t="shared" si="167"/>
        <v/>
      </c>
      <c r="AY245" s="7" t="str">
        <f t="shared" si="149"/>
        <v/>
      </c>
      <c r="AZ245" s="7" t="str">
        <f t="shared" si="168"/>
        <v/>
      </c>
      <c r="BA245" s="7" t="str">
        <f t="shared" si="150"/>
        <v/>
      </c>
      <c r="BB245" s="7" t="str">
        <f t="shared" si="169"/>
        <v/>
      </c>
      <c r="BC245" s="7" t="str">
        <f t="shared" si="151"/>
        <v/>
      </c>
    </row>
    <row r="246" spans="1:55" x14ac:dyDescent="0.35">
      <c r="A246" s="3" t="e">
        <f>IF(ROWS(A$15:A246)-1&gt;$D$10,"",ROWS(A$15:A246)-1)</f>
        <v>#REF!</v>
      </c>
      <c r="B246" s="9" t="e">
        <f t="shared" si="152"/>
        <v>#REF!</v>
      </c>
      <c r="C246" s="7" t="e">
        <f t="shared" si="129"/>
        <v>#REF!</v>
      </c>
      <c r="D246" s="7" t="e">
        <f t="shared" si="153"/>
        <v>#REF!</v>
      </c>
      <c r="E246" s="7" t="e">
        <f t="shared" si="130"/>
        <v>#REF!</v>
      </c>
      <c r="F246" s="7" t="e">
        <f t="shared" si="154"/>
        <v>#REF!</v>
      </c>
      <c r="G246" s="7" t="e">
        <f t="shared" si="131"/>
        <v>#REF!</v>
      </c>
      <c r="I246" s="3" t="e">
        <f>IF(ROWS(I$15:I246)-1&gt;$L$10,"",ROWS(I$15:I246)-1)</f>
        <v>#REF!</v>
      </c>
      <c r="J246" s="9" t="e">
        <f t="shared" si="155"/>
        <v>#REF!</v>
      </c>
      <c r="K246" s="7" t="e">
        <f t="shared" si="132"/>
        <v>#REF!</v>
      </c>
      <c r="L246" s="7" t="e">
        <f t="shared" si="156"/>
        <v>#REF!</v>
      </c>
      <c r="M246" s="7" t="e">
        <f t="shared" si="133"/>
        <v>#REF!</v>
      </c>
      <c r="N246" s="7" t="e">
        <f t="shared" si="157"/>
        <v>#REF!</v>
      </c>
      <c r="O246" s="7" t="e">
        <f t="shared" si="134"/>
        <v>#REF!</v>
      </c>
      <c r="Q246" s="3" t="str">
        <f>IF(ROWS(Q$15:Q246)-1&gt;$T$10,"",ROWS(Q$15:Q246)-1)</f>
        <v/>
      </c>
      <c r="R246" s="9" t="str">
        <f t="shared" si="158"/>
        <v/>
      </c>
      <c r="S246" s="7" t="str">
        <f t="shared" si="135"/>
        <v/>
      </c>
      <c r="T246" s="7" t="str">
        <f t="shared" si="136"/>
        <v/>
      </c>
      <c r="U246" s="7" t="str">
        <f t="shared" si="137"/>
        <v/>
      </c>
      <c r="V246" s="7" t="str">
        <f t="shared" si="138"/>
        <v/>
      </c>
      <c r="W246" s="7" t="str">
        <f t="shared" si="139"/>
        <v/>
      </c>
      <c r="X246" s="7"/>
      <c r="Y246" s="3" t="str">
        <f>IF(ROWS(Y$15:Y246)-1&gt;$AB$10,"",ROWS(Y$15:Y246)-1)</f>
        <v/>
      </c>
      <c r="Z246" s="9" t="str">
        <f t="shared" si="159"/>
        <v/>
      </c>
      <c r="AA246" s="7" t="str">
        <f t="shared" si="140"/>
        <v/>
      </c>
      <c r="AB246" s="7" t="str">
        <f t="shared" si="141"/>
        <v/>
      </c>
      <c r="AC246" s="7" t="str">
        <f t="shared" si="142"/>
        <v/>
      </c>
      <c r="AD246" s="7" t="str">
        <f t="shared" si="128"/>
        <v/>
      </c>
      <c r="AE246" s="7" t="str">
        <f t="shared" si="143"/>
        <v/>
      </c>
      <c r="AG246" s="3" t="str">
        <f>IF(ROWS(AG$15:AG246)-1&gt;$AJ$10,"",ROWS(AG$15:AG246)-1)</f>
        <v/>
      </c>
      <c r="AH246" s="9" t="str">
        <f t="shared" si="160"/>
        <v/>
      </c>
      <c r="AI246" s="7" t="str">
        <f t="shared" si="144"/>
        <v/>
      </c>
      <c r="AJ246" s="7" t="str">
        <f t="shared" si="161"/>
        <v/>
      </c>
      <c r="AK246" s="7" t="str">
        <f t="shared" si="145"/>
        <v/>
      </c>
      <c r="AL246" s="7" t="str">
        <f t="shared" si="162"/>
        <v/>
      </c>
      <c r="AM246" s="7" t="str">
        <f t="shared" si="146"/>
        <v/>
      </c>
      <c r="AO246" s="3" t="str">
        <f>IF(ROWS(AO$15:AO246)-1&gt;$AR$10,"",ROWS(AO$15:AO246)-1)</f>
        <v/>
      </c>
      <c r="AP246" s="9" t="str">
        <f t="shared" si="163"/>
        <v/>
      </c>
      <c r="AQ246" s="7" t="str">
        <f t="shared" si="147"/>
        <v/>
      </c>
      <c r="AR246" s="7" t="str">
        <f t="shared" si="164"/>
        <v/>
      </c>
      <c r="AS246" s="7" t="str">
        <f t="shared" si="165"/>
        <v/>
      </c>
      <c r="AT246" s="7" t="str">
        <f t="shared" si="166"/>
        <v/>
      </c>
      <c r="AU246" s="7" t="str">
        <f t="shared" si="148"/>
        <v/>
      </c>
      <c r="AW246" s="3" t="str">
        <f>IF(ROWS(AW$15:AW246)-1&gt;$AZ$10,"",ROWS(AW$15:AW246)-1)</f>
        <v/>
      </c>
      <c r="AX246" s="9" t="str">
        <f t="shared" si="167"/>
        <v/>
      </c>
      <c r="AY246" s="7" t="str">
        <f t="shared" si="149"/>
        <v/>
      </c>
      <c r="AZ246" s="7" t="str">
        <f t="shared" si="168"/>
        <v/>
      </c>
      <c r="BA246" s="7" t="str">
        <f t="shared" si="150"/>
        <v/>
      </c>
      <c r="BB246" s="7" t="str">
        <f t="shared" si="169"/>
        <v/>
      </c>
      <c r="BC246" s="7" t="str">
        <f t="shared" si="151"/>
        <v/>
      </c>
    </row>
    <row r="247" spans="1:55" x14ac:dyDescent="0.35">
      <c r="A247" s="3" t="e">
        <f>IF(ROWS(A$15:A247)-1&gt;$D$10,"",ROWS(A$15:A247)-1)</f>
        <v>#REF!</v>
      </c>
      <c r="B247" s="9" t="e">
        <f t="shared" si="152"/>
        <v>#REF!</v>
      </c>
      <c r="C247" s="7" t="e">
        <f t="shared" si="129"/>
        <v>#REF!</v>
      </c>
      <c r="D247" s="7" t="e">
        <f t="shared" si="153"/>
        <v>#REF!</v>
      </c>
      <c r="E247" s="7" t="e">
        <f t="shared" si="130"/>
        <v>#REF!</v>
      </c>
      <c r="F247" s="7" t="e">
        <f t="shared" si="154"/>
        <v>#REF!</v>
      </c>
      <c r="G247" s="7" t="e">
        <f t="shared" si="131"/>
        <v>#REF!</v>
      </c>
      <c r="I247" s="3" t="e">
        <f>IF(ROWS(I$15:I247)-1&gt;$L$10,"",ROWS(I$15:I247)-1)</f>
        <v>#REF!</v>
      </c>
      <c r="J247" s="9" t="e">
        <f t="shared" si="155"/>
        <v>#REF!</v>
      </c>
      <c r="K247" s="7" t="e">
        <f t="shared" si="132"/>
        <v>#REF!</v>
      </c>
      <c r="L247" s="7" t="e">
        <f t="shared" si="156"/>
        <v>#REF!</v>
      </c>
      <c r="M247" s="7" t="e">
        <f t="shared" si="133"/>
        <v>#REF!</v>
      </c>
      <c r="N247" s="7" t="e">
        <f t="shared" si="157"/>
        <v>#REF!</v>
      </c>
      <c r="O247" s="7" t="e">
        <f t="shared" si="134"/>
        <v>#REF!</v>
      </c>
      <c r="Q247" s="3" t="str">
        <f>IF(ROWS(Q$15:Q247)-1&gt;$T$10,"",ROWS(Q$15:Q247)-1)</f>
        <v/>
      </c>
      <c r="R247" s="9" t="str">
        <f t="shared" si="158"/>
        <v/>
      </c>
      <c r="S247" s="7" t="str">
        <f t="shared" si="135"/>
        <v/>
      </c>
      <c r="T247" s="7" t="str">
        <f t="shared" si="136"/>
        <v/>
      </c>
      <c r="U247" s="7" t="str">
        <f t="shared" si="137"/>
        <v/>
      </c>
      <c r="V247" s="7" t="str">
        <f t="shared" si="138"/>
        <v/>
      </c>
      <c r="W247" s="7" t="str">
        <f t="shared" si="139"/>
        <v/>
      </c>
      <c r="X247" s="7"/>
      <c r="Y247" s="3" t="str">
        <f>IF(ROWS(Y$15:Y247)-1&gt;$AB$10,"",ROWS(Y$15:Y247)-1)</f>
        <v/>
      </c>
      <c r="Z247" s="9" t="str">
        <f t="shared" si="159"/>
        <v/>
      </c>
      <c r="AA247" s="7" t="str">
        <f t="shared" si="140"/>
        <v/>
      </c>
      <c r="AB247" s="7" t="str">
        <f t="shared" si="141"/>
        <v/>
      </c>
      <c r="AC247" s="7" t="str">
        <f t="shared" si="142"/>
        <v/>
      </c>
      <c r="AD247" s="7" t="str">
        <f t="shared" si="128"/>
        <v/>
      </c>
      <c r="AE247" s="7" t="str">
        <f t="shared" si="143"/>
        <v/>
      </c>
      <c r="AG247" s="3" t="str">
        <f>IF(ROWS(AG$15:AG247)-1&gt;$AJ$10,"",ROWS(AG$15:AG247)-1)</f>
        <v/>
      </c>
      <c r="AH247" s="9" t="str">
        <f t="shared" si="160"/>
        <v/>
      </c>
      <c r="AI247" s="7" t="str">
        <f t="shared" si="144"/>
        <v/>
      </c>
      <c r="AJ247" s="7" t="str">
        <f t="shared" si="161"/>
        <v/>
      </c>
      <c r="AK247" s="7" t="str">
        <f t="shared" si="145"/>
        <v/>
      </c>
      <c r="AL247" s="7" t="str">
        <f t="shared" si="162"/>
        <v/>
      </c>
      <c r="AM247" s="7" t="str">
        <f t="shared" si="146"/>
        <v/>
      </c>
      <c r="AO247" s="3" t="str">
        <f>IF(ROWS(AO$15:AO247)-1&gt;$AR$10,"",ROWS(AO$15:AO247)-1)</f>
        <v/>
      </c>
      <c r="AP247" s="9" t="str">
        <f t="shared" si="163"/>
        <v/>
      </c>
      <c r="AQ247" s="7" t="str">
        <f t="shared" si="147"/>
        <v/>
      </c>
      <c r="AR247" s="7" t="str">
        <f t="shared" si="164"/>
        <v/>
      </c>
      <c r="AS247" s="7" t="str">
        <f t="shared" si="165"/>
        <v/>
      </c>
      <c r="AT247" s="7" t="str">
        <f t="shared" si="166"/>
        <v/>
      </c>
      <c r="AU247" s="7" t="str">
        <f t="shared" si="148"/>
        <v/>
      </c>
      <c r="AW247" s="3" t="str">
        <f>IF(ROWS(AW$15:AW247)-1&gt;$AZ$10,"",ROWS(AW$15:AW247)-1)</f>
        <v/>
      </c>
      <c r="AX247" s="9" t="str">
        <f t="shared" si="167"/>
        <v/>
      </c>
      <c r="AY247" s="7" t="str">
        <f t="shared" si="149"/>
        <v/>
      </c>
      <c r="AZ247" s="7" t="str">
        <f t="shared" si="168"/>
        <v/>
      </c>
      <c r="BA247" s="7" t="str">
        <f t="shared" si="150"/>
        <v/>
      </c>
      <c r="BB247" s="7" t="str">
        <f t="shared" si="169"/>
        <v/>
      </c>
      <c r="BC247" s="7" t="str">
        <f t="shared" si="151"/>
        <v/>
      </c>
    </row>
    <row r="248" spans="1:55" x14ac:dyDescent="0.35">
      <c r="A248" s="3" t="e">
        <f>IF(ROWS(A$15:A248)-1&gt;$D$10,"",ROWS(A$15:A248)-1)</f>
        <v>#REF!</v>
      </c>
      <c r="B248" s="9" t="e">
        <f t="shared" si="152"/>
        <v>#REF!</v>
      </c>
      <c r="C248" s="7" t="e">
        <f t="shared" si="129"/>
        <v>#REF!</v>
      </c>
      <c r="D248" s="7" t="e">
        <f t="shared" si="153"/>
        <v>#REF!</v>
      </c>
      <c r="E248" s="7" t="e">
        <f t="shared" si="130"/>
        <v>#REF!</v>
      </c>
      <c r="F248" s="7" t="e">
        <f t="shared" si="154"/>
        <v>#REF!</v>
      </c>
      <c r="G248" s="7" t="e">
        <f t="shared" si="131"/>
        <v>#REF!</v>
      </c>
      <c r="I248" s="3" t="e">
        <f>IF(ROWS(I$15:I248)-1&gt;$L$10,"",ROWS(I$15:I248)-1)</f>
        <v>#REF!</v>
      </c>
      <c r="J248" s="9" t="e">
        <f t="shared" si="155"/>
        <v>#REF!</v>
      </c>
      <c r="K248" s="7" t="e">
        <f t="shared" si="132"/>
        <v>#REF!</v>
      </c>
      <c r="L248" s="7" t="e">
        <f t="shared" si="156"/>
        <v>#REF!</v>
      </c>
      <c r="M248" s="7" t="e">
        <f t="shared" si="133"/>
        <v>#REF!</v>
      </c>
      <c r="N248" s="7" t="e">
        <f t="shared" si="157"/>
        <v>#REF!</v>
      </c>
      <c r="O248" s="7" t="e">
        <f t="shared" si="134"/>
        <v>#REF!</v>
      </c>
      <c r="Q248" s="3" t="str">
        <f>IF(ROWS(Q$15:Q248)-1&gt;$T$10,"",ROWS(Q$15:Q248)-1)</f>
        <v/>
      </c>
      <c r="R248" s="9" t="str">
        <f t="shared" si="158"/>
        <v/>
      </c>
      <c r="S248" s="7" t="str">
        <f t="shared" si="135"/>
        <v/>
      </c>
      <c r="T248" s="7" t="str">
        <f t="shared" si="136"/>
        <v/>
      </c>
      <c r="U248" s="7" t="str">
        <f t="shared" si="137"/>
        <v/>
      </c>
      <c r="V248" s="7" t="str">
        <f t="shared" si="138"/>
        <v/>
      </c>
      <c r="W248" s="7" t="str">
        <f t="shared" si="139"/>
        <v/>
      </c>
      <c r="X248" s="7"/>
      <c r="Y248" s="3" t="str">
        <f>IF(ROWS(Y$15:Y248)-1&gt;$AB$10,"",ROWS(Y$15:Y248)-1)</f>
        <v/>
      </c>
      <c r="Z248" s="9" t="str">
        <f t="shared" si="159"/>
        <v/>
      </c>
      <c r="AA248" s="7" t="str">
        <f t="shared" si="140"/>
        <v/>
      </c>
      <c r="AB248" s="7" t="str">
        <f t="shared" si="141"/>
        <v/>
      </c>
      <c r="AC248" s="7" t="str">
        <f t="shared" si="142"/>
        <v/>
      </c>
      <c r="AD248" s="7" t="str">
        <f t="shared" si="128"/>
        <v/>
      </c>
      <c r="AE248" s="7" t="str">
        <f t="shared" si="143"/>
        <v/>
      </c>
      <c r="AG248" s="3" t="str">
        <f>IF(ROWS(AG$15:AG248)-1&gt;$AJ$10,"",ROWS(AG$15:AG248)-1)</f>
        <v/>
      </c>
      <c r="AH248" s="9" t="str">
        <f t="shared" si="160"/>
        <v/>
      </c>
      <c r="AI248" s="7" t="str">
        <f t="shared" si="144"/>
        <v/>
      </c>
      <c r="AJ248" s="7" t="str">
        <f t="shared" si="161"/>
        <v/>
      </c>
      <c r="AK248" s="7" t="str">
        <f t="shared" si="145"/>
        <v/>
      </c>
      <c r="AL248" s="7" t="str">
        <f t="shared" si="162"/>
        <v/>
      </c>
      <c r="AM248" s="7" t="str">
        <f t="shared" si="146"/>
        <v/>
      </c>
      <c r="AO248" s="3" t="str">
        <f>IF(ROWS(AO$15:AO248)-1&gt;$AR$10,"",ROWS(AO$15:AO248)-1)</f>
        <v/>
      </c>
      <c r="AP248" s="9" t="str">
        <f t="shared" si="163"/>
        <v/>
      </c>
      <c r="AQ248" s="7" t="str">
        <f t="shared" si="147"/>
        <v/>
      </c>
      <c r="AR248" s="7" t="str">
        <f t="shared" si="164"/>
        <v/>
      </c>
      <c r="AS248" s="7" t="str">
        <f t="shared" si="165"/>
        <v/>
      </c>
      <c r="AT248" s="7" t="str">
        <f t="shared" si="166"/>
        <v/>
      </c>
      <c r="AU248" s="7" t="str">
        <f t="shared" si="148"/>
        <v/>
      </c>
      <c r="AW248" s="3" t="str">
        <f>IF(ROWS(AW$15:AW248)-1&gt;$AZ$10,"",ROWS(AW$15:AW248)-1)</f>
        <v/>
      </c>
      <c r="AX248" s="9" t="str">
        <f t="shared" si="167"/>
        <v/>
      </c>
      <c r="AY248" s="7" t="str">
        <f t="shared" si="149"/>
        <v/>
      </c>
      <c r="AZ248" s="7" t="str">
        <f t="shared" si="168"/>
        <v/>
      </c>
      <c r="BA248" s="7" t="str">
        <f t="shared" si="150"/>
        <v/>
      </c>
      <c r="BB248" s="7" t="str">
        <f t="shared" si="169"/>
        <v/>
      </c>
      <c r="BC248" s="7" t="str">
        <f t="shared" si="151"/>
        <v/>
      </c>
    </row>
    <row r="249" spans="1:55" x14ac:dyDescent="0.35">
      <c r="A249" s="3" t="e">
        <f>IF(ROWS(A$15:A249)-1&gt;$D$10,"",ROWS(A$15:A249)-1)</f>
        <v>#REF!</v>
      </c>
      <c r="B249" s="9" t="e">
        <f t="shared" si="152"/>
        <v>#REF!</v>
      </c>
      <c r="C249" s="7" t="e">
        <f t="shared" si="129"/>
        <v>#REF!</v>
      </c>
      <c r="D249" s="7" t="e">
        <f t="shared" si="153"/>
        <v>#REF!</v>
      </c>
      <c r="E249" s="7" t="e">
        <f t="shared" si="130"/>
        <v>#REF!</v>
      </c>
      <c r="F249" s="7" t="e">
        <f t="shared" si="154"/>
        <v>#REF!</v>
      </c>
      <c r="G249" s="7" t="e">
        <f t="shared" si="131"/>
        <v>#REF!</v>
      </c>
      <c r="I249" s="3" t="e">
        <f>IF(ROWS(I$15:I249)-1&gt;$L$10,"",ROWS(I$15:I249)-1)</f>
        <v>#REF!</v>
      </c>
      <c r="J249" s="9" t="e">
        <f t="shared" si="155"/>
        <v>#REF!</v>
      </c>
      <c r="K249" s="7" t="e">
        <f t="shared" si="132"/>
        <v>#REF!</v>
      </c>
      <c r="L249" s="7" t="e">
        <f t="shared" si="156"/>
        <v>#REF!</v>
      </c>
      <c r="M249" s="7" t="e">
        <f t="shared" si="133"/>
        <v>#REF!</v>
      </c>
      <c r="N249" s="7" t="e">
        <f t="shared" si="157"/>
        <v>#REF!</v>
      </c>
      <c r="O249" s="7" t="e">
        <f t="shared" si="134"/>
        <v>#REF!</v>
      </c>
      <c r="Q249" s="3" t="str">
        <f>IF(ROWS(Q$15:Q249)-1&gt;$T$10,"",ROWS(Q$15:Q249)-1)</f>
        <v/>
      </c>
      <c r="R249" s="9" t="str">
        <f t="shared" si="158"/>
        <v/>
      </c>
      <c r="S249" s="7" t="str">
        <f t="shared" si="135"/>
        <v/>
      </c>
      <c r="T249" s="7" t="str">
        <f t="shared" si="136"/>
        <v/>
      </c>
      <c r="U249" s="7" t="str">
        <f t="shared" si="137"/>
        <v/>
      </c>
      <c r="V249" s="7" t="str">
        <f t="shared" si="138"/>
        <v/>
      </c>
      <c r="W249" s="7" t="str">
        <f t="shared" si="139"/>
        <v/>
      </c>
      <c r="X249" s="7"/>
      <c r="Y249" s="3" t="str">
        <f>IF(ROWS(Y$15:Y249)-1&gt;$AB$10,"",ROWS(Y$15:Y249)-1)</f>
        <v/>
      </c>
      <c r="Z249" s="9" t="str">
        <f t="shared" si="159"/>
        <v/>
      </c>
      <c r="AA249" s="7" t="str">
        <f t="shared" si="140"/>
        <v/>
      </c>
      <c r="AB249" s="7" t="str">
        <f t="shared" si="141"/>
        <v/>
      </c>
      <c r="AC249" s="7" t="str">
        <f t="shared" si="142"/>
        <v/>
      </c>
      <c r="AD249" s="7" t="str">
        <f t="shared" si="128"/>
        <v/>
      </c>
      <c r="AE249" s="7" t="str">
        <f t="shared" si="143"/>
        <v/>
      </c>
      <c r="AG249" s="3" t="str">
        <f>IF(ROWS(AG$15:AG249)-1&gt;$AJ$10,"",ROWS(AG$15:AG249)-1)</f>
        <v/>
      </c>
      <c r="AH249" s="9" t="str">
        <f t="shared" si="160"/>
        <v/>
      </c>
      <c r="AI249" s="7" t="str">
        <f t="shared" si="144"/>
        <v/>
      </c>
      <c r="AJ249" s="7" t="str">
        <f t="shared" si="161"/>
        <v/>
      </c>
      <c r="AK249" s="7" t="str">
        <f t="shared" si="145"/>
        <v/>
      </c>
      <c r="AL249" s="7" t="str">
        <f t="shared" si="162"/>
        <v/>
      </c>
      <c r="AM249" s="7" t="str">
        <f t="shared" si="146"/>
        <v/>
      </c>
      <c r="AO249" s="3" t="str">
        <f>IF(ROWS(AO$15:AO249)-1&gt;$AR$10,"",ROWS(AO$15:AO249)-1)</f>
        <v/>
      </c>
      <c r="AP249" s="9" t="str">
        <f t="shared" si="163"/>
        <v/>
      </c>
      <c r="AQ249" s="7" t="str">
        <f t="shared" si="147"/>
        <v/>
      </c>
      <c r="AR249" s="7" t="str">
        <f t="shared" si="164"/>
        <v/>
      </c>
      <c r="AS249" s="7" t="str">
        <f t="shared" si="165"/>
        <v/>
      </c>
      <c r="AT249" s="7" t="str">
        <f t="shared" si="166"/>
        <v/>
      </c>
      <c r="AU249" s="7" t="str">
        <f t="shared" si="148"/>
        <v/>
      </c>
      <c r="AW249" s="3" t="str">
        <f>IF(ROWS(AW$15:AW249)-1&gt;$AZ$10,"",ROWS(AW$15:AW249)-1)</f>
        <v/>
      </c>
      <c r="AX249" s="9" t="str">
        <f t="shared" si="167"/>
        <v/>
      </c>
      <c r="AY249" s="7" t="str">
        <f t="shared" si="149"/>
        <v/>
      </c>
      <c r="AZ249" s="7" t="str">
        <f t="shared" si="168"/>
        <v/>
      </c>
      <c r="BA249" s="7" t="str">
        <f t="shared" si="150"/>
        <v/>
      </c>
      <c r="BB249" s="7" t="str">
        <f t="shared" si="169"/>
        <v/>
      </c>
      <c r="BC249" s="7" t="str">
        <f t="shared" si="151"/>
        <v/>
      </c>
    </row>
    <row r="250" spans="1:55" x14ac:dyDescent="0.35">
      <c r="A250" s="3" t="e">
        <f>IF(ROWS(A$15:A250)-1&gt;$D$10,"",ROWS(A$15:A250)-1)</f>
        <v>#REF!</v>
      </c>
      <c r="B250" s="9" t="e">
        <f t="shared" si="152"/>
        <v>#REF!</v>
      </c>
      <c r="C250" s="7" t="e">
        <f t="shared" si="129"/>
        <v>#REF!</v>
      </c>
      <c r="D250" s="7" t="e">
        <f t="shared" si="153"/>
        <v>#REF!</v>
      </c>
      <c r="E250" s="7" t="e">
        <f t="shared" si="130"/>
        <v>#REF!</v>
      </c>
      <c r="F250" s="7" t="e">
        <f t="shared" si="154"/>
        <v>#REF!</v>
      </c>
      <c r="G250" s="7" t="e">
        <f t="shared" si="131"/>
        <v>#REF!</v>
      </c>
      <c r="I250" s="3" t="e">
        <f>IF(ROWS(I$15:I250)-1&gt;$L$10,"",ROWS(I$15:I250)-1)</f>
        <v>#REF!</v>
      </c>
      <c r="J250" s="9" t="e">
        <f t="shared" si="155"/>
        <v>#REF!</v>
      </c>
      <c r="K250" s="7" t="e">
        <f t="shared" si="132"/>
        <v>#REF!</v>
      </c>
      <c r="L250" s="7" t="e">
        <f t="shared" si="156"/>
        <v>#REF!</v>
      </c>
      <c r="M250" s="7" t="e">
        <f t="shared" si="133"/>
        <v>#REF!</v>
      </c>
      <c r="N250" s="7" t="e">
        <f t="shared" si="157"/>
        <v>#REF!</v>
      </c>
      <c r="O250" s="7" t="e">
        <f t="shared" si="134"/>
        <v>#REF!</v>
      </c>
      <c r="Q250" s="3" t="str">
        <f>IF(ROWS(Q$15:Q250)-1&gt;$T$10,"",ROWS(Q$15:Q250)-1)</f>
        <v/>
      </c>
      <c r="R250" s="9" t="str">
        <f t="shared" si="158"/>
        <v/>
      </c>
      <c r="S250" s="7" t="str">
        <f t="shared" si="135"/>
        <v/>
      </c>
      <c r="T250" s="7" t="str">
        <f t="shared" si="136"/>
        <v/>
      </c>
      <c r="U250" s="7" t="str">
        <f t="shared" si="137"/>
        <v/>
      </c>
      <c r="V250" s="7" t="str">
        <f t="shared" si="138"/>
        <v/>
      </c>
      <c r="W250" s="7" t="str">
        <f t="shared" si="139"/>
        <v/>
      </c>
      <c r="X250" s="7"/>
      <c r="Y250" s="3" t="str">
        <f>IF(ROWS(Y$15:Y250)-1&gt;$AB$10,"",ROWS(Y$15:Y250)-1)</f>
        <v/>
      </c>
      <c r="Z250" s="9" t="str">
        <f t="shared" si="159"/>
        <v/>
      </c>
      <c r="AA250" s="7" t="str">
        <f t="shared" si="140"/>
        <v/>
      </c>
      <c r="AB250" s="7" t="str">
        <f t="shared" si="141"/>
        <v/>
      </c>
      <c r="AC250" s="7" t="str">
        <f t="shared" si="142"/>
        <v/>
      </c>
      <c r="AD250" s="7" t="str">
        <f t="shared" si="128"/>
        <v/>
      </c>
      <c r="AE250" s="7" t="str">
        <f t="shared" si="143"/>
        <v/>
      </c>
      <c r="AG250" s="3" t="str">
        <f>IF(ROWS(AG$15:AG250)-1&gt;$AJ$10,"",ROWS(AG$15:AG250)-1)</f>
        <v/>
      </c>
      <c r="AH250" s="9" t="str">
        <f t="shared" si="160"/>
        <v/>
      </c>
      <c r="AI250" s="7" t="str">
        <f t="shared" si="144"/>
        <v/>
      </c>
      <c r="AJ250" s="7" t="str">
        <f t="shared" si="161"/>
        <v/>
      </c>
      <c r="AK250" s="7" t="str">
        <f t="shared" si="145"/>
        <v/>
      </c>
      <c r="AL250" s="7" t="str">
        <f t="shared" si="162"/>
        <v/>
      </c>
      <c r="AM250" s="7" t="str">
        <f t="shared" si="146"/>
        <v/>
      </c>
      <c r="AO250" s="3" t="str">
        <f>IF(ROWS(AO$15:AO250)-1&gt;$AR$10,"",ROWS(AO$15:AO250)-1)</f>
        <v/>
      </c>
      <c r="AP250" s="9" t="str">
        <f t="shared" si="163"/>
        <v/>
      </c>
      <c r="AQ250" s="7" t="str">
        <f t="shared" si="147"/>
        <v/>
      </c>
      <c r="AR250" s="7" t="str">
        <f t="shared" si="164"/>
        <v/>
      </c>
      <c r="AS250" s="7" t="str">
        <f t="shared" si="165"/>
        <v/>
      </c>
      <c r="AT250" s="7" t="str">
        <f t="shared" si="166"/>
        <v/>
      </c>
      <c r="AU250" s="7" t="str">
        <f t="shared" si="148"/>
        <v/>
      </c>
      <c r="AW250" s="3" t="str">
        <f>IF(ROWS(AW$15:AW250)-1&gt;$AZ$10,"",ROWS(AW$15:AW250)-1)</f>
        <v/>
      </c>
      <c r="AX250" s="9" t="str">
        <f t="shared" si="167"/>
        <v/>
      </c>
      <c r="AY250" s="7" t="str">
        <f t="shared" si="149"/>
        <v/>
      </c>
      <c r="AZ250" s="7" t="str">
        <f t="shared" si="168"/>
        <v/>
      </c>
      <c r="BA250" s="7" t="str">
        <f t="shared" si="150"/>
        <v/>
      </c>
      <c r="BB250" s="7" t="str">
        <f t="shared" si="169"/>
        <v/>
      </c>
      <c r="BC250" s="7" t="str">
        <f t="shared" si="151"/>
        <v/>
      </c>
    </row>
    <row r="251" spans="1:55" x14ac:dyDescent="0.35">
      <c r="A251" s="3" t="e">
        <f>IF(ROWS(A$15:A251)-1&gt;$D$10,"",ROWS(A$15:A251)-1)</f>
        <v>#REF!</v>
      </c>
      <c r="B251" s="9" t="e">
        <f t="shared" si="152"/>
        <v>#REF!</v>
      </c>
      <c r="C251" s="7" t="e">
        <f t="shared" si="129"/>
        <v>#REF!</v>
      </c>
      <c r="D251" s="7" t="e">
        <f t="shared" si="153"/>
        <v>#REF!</v>
      </c>
      <c r="E251" s="7" t="e">
        <f t="shared" si="130"/>
        <v>#REF!</v>
      </c>
      <c r="F251" s="7" t="e">
        <f t="shared" si="154"/>
        <v>#REF!</v>
      </c>
      <c r="G251" s="7" t="e">
        <f t="shared" si="131"/>
        <v>#REF!</v>
      </c>
      <c r="I251" s="3" t="e">
        <f>IF(ROWS(I$15:I251)-1&gt;$L$10,"",ROWS(I$15:I251)-1)</f>
        <v>#REF!</v>
      </c>
      <c r="J251" s="9" t="e">
        <f t="shared" si="155"/>
        <v>#REF!</v>
      </c>
      <c r="K251" s="7" t="e">
        <f t="shared" si="132"/>
        <v>#REF!</v>
      </c>
      <c r="L251" s="7" t="e">
        <f t="shared" si="156"/>
        <v>#REF!</v>
      </c>
      <c r="M251" s="7" t="e">
        <f t="shared" si="133"/>
        <v>#REF!</v>
      </c>
      <c r="N251" s="7" t="e">
        <f t="shared" si="157"/>
        <v>#REF!</v>
      </c>
      <c r="O251" s="7" t="e">
        <f t="shared" si="134"/>
        <v>#REF!</v>
      </c>
      <c r="Q251" s="3" t="str">
        <f>IF(ROWS(Q$15:Q251)-1&gt;$T$10,"",ROWS(Q$15:Q251)-1)</f>
        <v/>
      </c>
      <c r="R251" s="9" t="str">
        <f t="shared" si="158"/>
        <v/>
      </c>
      <c r="S251" s="7" t="str">
        <f t="shared" si="135"/>
        <v/>
      </c>
      <c r="T251" s="7" t="str">
        <f t="shared" si="136"/>
        <v/>
      </c>
      <c r="U251" s="7" t="str">
        <f t="shared" si="137"/>
        <v/>
      </c>
      <c r="V251" s="7" t="str">
        <f t="shared" si="138"/>
        <v/>
      </c>
      <c r="W251" s="7" t="str">
        <f t="shared" si="139"/>
        <v/>
      </c>
      <c r="X251" s="7"/>
      <c r="Y251" s="3" t="str">
        <f>IF(ROWS(Y$15:Y251)-1&gt;$AB$10,"",ROWS(Y$15:Y251)-1)</f>
        <v/>
      </c>
      <c r="Z251" s="9" t="str">
        <f t="shared" si="159"/>
        <v/>
      </c>
      <c r="AA251" s="7" t="str">
        <f t="shared" si="140"/>
        <v/>
      </c>
      <c r="AB251" s="7" t="str">
        <f t="shared" si="141"/>
        <v/>
      </c>
      <c r="AC251" s="7" t="str">
        <f t="shared" si="142"/>
        <v/>
      </c>
      <c r="AD251" s="7" t="str">
        <f t="shared" si="128"/>
        <v/>
      </c>
      <c r="AE251" s="7" t="str">
        <f t="shared" si="143"/>
        <v/>
      </c>
      <c r="AG251" s="3" t="str">
        <f>IF(ROWS(AG$15:AG251)-1&gt;$AJ$10,"",ROWS(AG$15:AG251)-1)</f>
        <v/>
      </c>
      <c r="AH251" s="9" t="str">
        <f t="shared" si="160"/>
        <v/>
      </c>
      <c r="AI251" s="7" t="str">
        <f t="shared" si="144"/>
        <v/>
      </c>
      <c r="AJ251" s="7" t="str">
        <f t="shared" si="161"/>
        <v/>
      </c>
      <c r="AK251" s="7" t="str">
        <f t="shared" si="145"/>
        <v/>
      </c>
      <c r="AL251" s="7" t="str">
        <f t="shared" si="162"/>
        <v/>
      </c>
      <c r="AM251" s="7" t="str">
        <f t="shared" si="146"/>
        <v/>
      </c>
      <c r="AO251" s="3" t="str">
        <f>IF(ROWS(AO$15:AO251)-1&gt;$AR$10,"",ROWS(AO$15:AO251)-1)</f>
        <v/>
      </c>
      <c r="AP251" s="9" t="str">
        <f t="shared" si="163"/>
        <v/>
      </c>
      <c r="AQ251" s="7" t="str">
        <f t="shared" si="147"/>
        <v/>
      </c>
      <c r="AR251" s="7" t="str">
        <f t="shared" si="164"/>
        <v/>
      </c>
      <c r="AS251" s="7" t="str">
        <f t="shared" si="165"/>
        <v/>
      </c>
      <c r="AT251" s="7" t="str">
        <f t="shared" si="166"/>
        <v/>
      </c>
      <c r="AU251" s="7" t="str">
        <f t="shared" si="148"/>
        <v/>
      </c>
      <c r="AW251" s="3" t="str">
        <f>IF(ROWS(AW$15:AW251)-1&gt;$AZ$10,"",ROWS(AW$15:AW251)-1)</f>
        <v/>
      </c>
      <c r="AX251" s="9" t="str">
        <f t="shared" si="167"/>
        <v/>
      </c>
      <c r="AY251" s="7" t="str">
        <f t="shared" si="149"/>
        <v/>
      </c>
      <c r="AZ251" s="7" t="str">
        <f t="shared" si="168"/>
        <v/>
      </c>
      <c r="BA251" s="7" t="str">
        <f t="shared" si="150"/>
        <v/>
      </c>
      <c r="BB251" s="7" t="str">
        <f t="shared" si="169"/>
        <v/>
      </c>
      <c r="BC251" s="7" t="str">
        <f t="shared" si="151"/>
        <v/>
      </c>
    </row>
    <row r="252" spans="1:55" x14ac:dyDescent="0.35">
      <c r="A252" s="3" t="e">
        <f>IF(ROWS(A$15:A252)-1&gt;$D$10,"",ROWS(A$15:A252)-1)</f>
        <v>#REF!</v>
      </c>
      <c r="B252" s="9" t="e">
        <f t="shared" si="152"/>
        <v>#REF!</v>
      </c>
      <c r="C252" s="7" t="e">
        <f t="shared" si="129"/>
        <v>#REF!</v>
      </c>
      <c r="D252" s="7" t="e">
        <f t="shared" si="153"/>
        <v>#REF!</v>
      </c>
      <c r="E252" s="7" t="e">
        <f t="shared" si="130"/>
        <v>#REF!</v>
      </c>
      <c r="F252" s="7" t="e">
        <f t="shared" si="154"/>
        <v>#REF!</v>
      </c>
      <c r="G252" s="7" t="e">
        <f t="shared" si="131"/>
        <v>#REF!</v>
      </c>
      <c r="I252" s="3" t="e">
        <f>IF(ROWS(I$15:I252)-1&gt;$L$10,"",ROWS(I$15:I252)-1)</f>
        <v>#REF!</v>
      </c>
      <c r="J252" s="9" t="e">
        <f t="shared" si="155"/>
        <v>#REF!</v>
      </c>
      <c r="K252" s="7" t="e">
        <f t="shared" si="132"/>
        <v>#REF!</v>
      </c>
      <c r="L252" s="7" t="e">
        <f t="shared" si="156"/>
        <v>#REF!</v>
      </c>
      <c r="M252" s="7" t="e">
        <f t="shared" si="133"/>
        <v>#REF!</v>
      </c>
      <c r="N252" s="7" t="e">
        <f t="shared" si="157"/>
        <v>#REF!</v>
      </c>
      <c r="O252" s="7" t="e">
        <f t="shared" si="134"/>
        <v>#REF!</v>
      </c>
      <c r="Q252" s="3" t="str">
        <f>IF(ROWS(Q$15:Q252)-1&gt;$T$10,"",ROWS(Q$15:Q252)-1)</f>
        <v/>
      </c>
      <c r="R252" s="9" t="str">
        <f t="shared" si="158"/>
        <v/>
      </c>
      <c r="S252" s="7" t="str">
        <f t="shared" si="135"/>
        <v/>
      </c>
      <c r="T252" s="7" t="str">
        <f t="shared" si="136"/>
        <v/>
      </c>
      <c r="U252" s="7" t="str">
        <f t="shared" si="137"/>
        <v/>
      </c>
      <c r="V252" s="7" t="str">
        <f t="shared" si="138"/>
        <v/>
      </c>
      <c r="W252" s="7" t="str">
        <f t="shared" si="139"/>
        <v/>
      </c>
      <c r="X252" s="7"/>
      <c r="Y252" s="3" t="str">
        <f>IF(ROWS(Y$15:Y252)-1&gt;$AB$10,"",ROWS(Y$15:Y252)-1)</f>
        <v/>
      </c>
      <c r="Z252" s="9" t="str">
        <f t="shared" si="159"/>
        <v/>
      </c>
      <c r="AA252" s="7" t="str">
        <f t="shared" si="140"/>
        <v/>
      </c>
      <c r="AB252" s="7" t="str">
        <f t="shared" si="141"/>
        <v/>
      </c>
      <c r="AC252" s="7" t="str">
        <f t="shared" si="142"/>
        <v/>
      </c>
      <c r="AD252" s="7" t="str">
        <f t="shared" si="128"/>
        <v/>
      </c>
      <c r="AE252" s="7" t="str">
        <f t="shared" si="143"/>
        <v/>
      </c>
      <c r="AG252" s="3" t="str">
        <f>IF(ROWS(AG$15:AG252)-1&gt;$AJ$10,"",ROWS(AG$15:AG252)-1)</f>
        <v/>
      </c>
      <c r="AH252" s="9" t="str">
        <f t="shared" si="160"/>
        <v/>
      </c>
      <c r="AI252" s="7" t="str">
        <f t="shared" si="144"/>
        <v/>
      </c>
      <c r="AJ252" s="7" t="str">
        <f t="shared" si="161"/>
        <v/>
      </c>
      <c r="AK252" s="7" t="str">
        <f t="shared" si="145"/>
        <v/>
      </c>
      <c r="AL252" s="7" t="str">
        <f t="shared" si="162"/>
        <v/>
      </c>
      <c r="AM252" s="7" t="str">
        <f t="shared" si="146"/>
        <v/>
      </c>
      <c r="AO252" s="3" t="str">
        <f>IF(ROWS(AO$15:AO252)-1&gt;$AR$10,"",ROWS(AO$15:AO252)-1)</f>
        <v/>
      </c>
      <c r="AP252" s="9" t="str">
        <f t="shared" si="163"/>
        <v/>
      </c>
      <c r="AQ252" s="7" t="str">
        <f t="shared" si="147"/>
        <v/>
      </c>
      <c r="AR252" s="7" t="str">
        <f t="shared" si="164"/>
        <v/>
      </c>
      <c r="AS252" s="7" t="str">
        <f t="shared" si="165"/>
        <v/>
      </c>
      <c r="AT252" s="7" t="str">
        <f t="shared" si="166"/>
        <v/>
      </c>
      <c r="AU252" s="7" t="str">
        <f t="shared" si="148"/>
        <v/>
      </c>
      <c r="AW252" s="3" t="str">
        <f>IF(ROWS(AW$15:AW252)-1&gt;$AZ$10,"",ROWS(AW$15:AW252)-1)</f>
        <v/>
      </c>
      <c r="AX252" s="9" t="str">
        <f t="shared" si="167"/>
        <v/>
      </c>
      <c r="AY252" s="7" t="str">
        <f t="shared" si="149"/>
        <v/>
      </c>
      <c r="AZ252" s="7" t="str">
        <f t="shared" si="168"/>
        <v/>
      </c>
      <c r="BA252" s="7" t="str">
        <f t="shared" si="150"/>
        <v/>
      </c>
      <c r="BB252" s="7" t="str">
        <f t="shared" si="169"/>
        <v/>
      </c>
      <c r="BC252" s="7" t="str">
        <f t="shared" si="151"/>
        <v/>
      </c>
    </row>
    <row r="253" spans="1:55" x14ac:dyDescent="0.35">
      <c r="A253" s="3" t="e">
        <f>IF(ROWS(A$15:A253)-1&gt;$D$10,"",ROWS(A$15:A253)-1)</f>
        <v>#REF!</v>
      </c>
      <c r="B253" s="9" t="e">
        <f t="shared" si="152"/>
        <v>#REF!</v>
      </c>
      <c r="C253" s="7" t="e">
        <f t="shared" si="129"/>
        <v>#REF!</v>
      </c>
      <c r="D253" s="7" t="e">
        <f t="shared" si="153"/>
        <v>#REF!</v>
      </c>
      <c r="E253" s="7" t="e">
        <f t="shared" si="130"/>
        <v>#REF!</v>
      </c>
      <c r="F253" s="7" t="e">
        <f t="shared" si="154"/>
        <v>#REF!</v>
      </c>
      <c r="G253" s="7" t="e">
        <f t="shared" si="131"/>
        <v>#REF!</v>
      </c>
      <c r="I253" s="3" t="e">
        <f>IF(ROWS(I$15:I253)-1&gt;$L$10,"",ROWS(I$15:I253)-1)</f>
        <v>#REF!</v>
      </c>
      <c r="J253" s="9" t="e">
        <f t="shared" si="155"/>
        <v>#REF!</v>
      </c>
      <c r="K253" s="7" t="e">
        <f t="shared" si="132"/>
        <v>#REF!</v>
      </c>
      <c r="L253" s="7" t="e">
        <f t="shared" si="156"/>
        <v>#REF!</v>
      </c>
      <c r="M253" s="7" t="e">
        <f t="shared" si="133"/>
        <v>#REF!</v>
      </c>
      <c r="N253" s="7" t="e">
        <f t="shared" si="157"/>
        <v>#REF!</v>
      </c>
      <c r="O253" s="7" t="e">
        <f t="shared" si="134"/>
        <v>#REF!</v>
      </c>
      <c r="Q253" s="3" t="str">
        <f>IF(ROWS(Q$15:Q253)-1&gt;$T$10,"",ROWS(Q$15:Q253)-1)</f>
        <v/>
      </c>
      <c r="R253" s="9" t="str">
        <f t="shared" si="158"/>
        <v/>
      </c>
      <c r="S253" s="7" t="str">
        <f t="shared" si="135"/>
        <v/>
      </c>
      <c r="T253" s="7" t="str">
        <f t="shared" si="136"/>
        <v/>
      </c>
      <c r="U253" s="7" t="str">
        <f t="shared" si="137"/>
        <v/>
      </c>
      <c r="V253" s="7" t="str">
        <f t="shared" si="138"/>
        <v/>
      </c>
      <c r="W253" s="7" t="str">
        <f t="shared" si="139"/>
        <v/>
      </c>
      <c r="X253" s="7"/>
      <c r="Y253" s="3" t="str">
        <f>IF(ROWS(Y$15:Y253)-1&gt;$AB$10,"",ROWS(Y$15:Y253)-1)</f>
        <v/>
      </c>
      <c r="Z253" s="9" t="str">
        <f t="shared" si="159"/>
        <v/>
      </c>
      <c r="AA253" s="7" t="str">
        <f t="shared" si="140"/>
        <v/>
      </c>
      <c r="AB253" s="7" t="str">
        <f t="shared" si="141"/>
        <v/>
      </c>
      <c r="AC253" s="7" t="str">
        <f t="shared" si="142"/>
        <v/>
      </c>
      <c r="AD253" s="7" t="str">
        <f t="shared" si="128"/>
        <v/>
      </c>
      <c r="AE253" s="7" t="str">
        <f t="shared" si="143"/>
        <v/>
      </c>
      <c r="AG253" s="3" t="str">
        <f>IF(ROWS(AG$15:AG253)-1&gt;$AJ$10,"",ROWS(AG$15:AG253)-1)</f>
        <v/>
      </c>
      <c r="AH253" s="9" t="str">
        <f t="shared" si="160"/>
        <v/>
      </c>
      <c r="AI253" s="7" t="str">
        <f t="shared" si="144"/>
        <v/>
      </c>
      <c r="AJ253" s="7" t="str">
        <f t="shared" si="161"/>
        <v/>
      </c>
      <c r="AK253" s="7" t="str">
        <f t="shared" si="145"/>
        <v/>
      </c>
      <c r="AL253" s="7" t="str">
        <f t="shared" si="162"/>
        <v/>
      </c>
      <c r="AM253" s="7" t="str">
        <f t="shared" si="146"/>
        <v/>
      </c>
      <c r="AO253" s="3" t="str">
        <f>IF(ROWS(AO$15:AO253)-1&gt;$AR$10,"",ROWS(AO$15:AO253)-1)</f>
        <v/>
      </c>
      <c r="AP253" s="9" t="str">
        <f t="shared" si="163"/>
        <v/>
      </c>
      <c r="AQ253" s="7" t="str">
        <f t="shared" si="147"/>
        <v/>
      </c>
      <c r="AR253" s="7" t="str">
        <f t="shared" si="164"/>
        <v/>
      </c>
      <c r="AS253" s="7" t="str">
        <f t="shared" si="165"/>
        <v/>
      </c>
      <c r="AT253" s="7" t="str">
        <f t="shared" si="166"/>
        <v/>
      </c>
      <c r="AU253" s="7" t="str">
        <f t="shared" si="148"/>
        <v/>
      </c>
      <c r="AW253" s="3" t="str">
        <f>IF(ROWS(AW$15:AW253)-1&gt;$AZ$10,"",ROWS(AW$15:AW253)-1)</f>
        <v/>
      </c>
      <c r="AX253" s="9" t="str">
        <f t="shared" si="167"/>
        <v/>
      </c>
      <c r="AY253" s="7" t="str">
        <f t="shared" si="149"/>
        <v/>
      </c>
      <c r="AZ253" s="7" t="str">
        <f t="shared" si="168"/>
        <v/>
      </c>
      <c r="BA253" s="7" t="str">
        <f t="shared" si="150"/>
        <v/>
      </c>
      <c r="BB253" s="7" t="str">
        <f t="shared" si="169"/>
        <v/>
      </c>
      <c r="BC253" s="7" t="str">
        <f t="shared" si="151"/>
        <v/>
      </c>
    </row>
    <row r="254" spans="1:55" x14ac:dyDescent="0.35">
      <c r="A254" s="3" t="e">
        <f>IF(ROWS(A$15:A254)-1&gt;$D$10,"",ROWS(A$15:A254)-1)</f>
        <v>#REF!</v>
      </c>
      <c r="B254" s="9" t="e">
        <f t="shared" si="152"/>
        <v>#REF!</v>
      </c>
      <c r="C254" s="7" t="e">
        <f t="shared" si="129"/>
        <v>#REF!</v>
      </c>
      <c r="D254" s="7" t="e">
        <f t="shared" si="153"/>
        <v>#REF!</v>
      </c>
      <c r="E254" s="7" t="e">
        <f t="shared" si="130"/>
        <v>#REF!</v>
      </c>
      <c r="F254" s="7" t="e">
        <f t="shared" si="154"/>
        <v>#REF!</v>
      </c>
      <c r="G254" s="7" t="e">
        <f t="shared" si="131"/>
        <v>#REF!</v>
      </c>
      <c r="I254" s="3" t="e">
        <f>IF(ROWS(I$15:I254)-1&gt;$L$10,"",ROWS(I$15:I254)-1)</f>
        <v>#REF!</v>
      </c>
      <c r="J254" s="9" t="e">
        <f t="shared" si="155"/>
        <v>#REF!</v>
      </c>
      <c r="K254" s="7" t="e">
        <f t="shared" si="132"/>
        <v>#REF!</v>
      </c>
      <c r="L254" s="7" t="e">
        <f t="shared" si="156"/>
        <v>#REF!</v>
      </c>
      <c r="M254" s="7" t="e">
        <f t="shared" si="133"/>
        <v>#REF!</v>
      </c>
      <c r="N254" s="7" t="e">
        <f t="shared" si="157"/>
        <v>#REF!</v>
      </c>
      <c r="O254" s="7" t="e">
        <f t="shared" si="134"/>
        <v>#REF!</v>
      </c>
      <c r="Q254" s="3" t="str">
        <f>IF(ROWS(Q$15:Q254)-1&gt;$T$10,"",ROWS(Q$15:Q254)-1)</f>
        <v/>
      </c>
      <c r="R254" s="9" t="str">
        <f t="shared" si="158"/>
        <v/>
      </c>
      <c r="S254" s="7" t="str">
        <f t="shared" si="135"/>
        <v/>
      </c>
      <c r="T254" s="7" t="str">
        <f t="shared" si="136"/>
        <v/>
      </c>
      <c r="U254" s="7" t="str">
        <f t="shared" si="137"/>
        <v/>
      </c>
      <c r="V254" s="7" t="str">
        <f t="shared" si="138"/>
        <v/>
      </c>
      <c r="W254" s="7" t="str">
        <f t="shared" si="139"/>
        <v/>
      </c>
      <c r="X254" s="7"/>
      <c r="Y254" s="3" t="str">
        <f>IF(ROWS(Y$15:Y254)-1&gt;$AB$10,"",ROWS(Y$15:Y254)-1)</f>
        <v/>
      </c>
      <c r="Z254" s="9" t="str">
        <f t="shared" si="159"/>
        <v/>
      </c>
      <c r="AA254" s="7" t="str">
        <f t="shared" si="140"/>
        <v/>
      </c>
      <c r="AB254" s="7" t="str">
        <f t="shared" si="141"/>
        <v/>
      </c>
      <c r="AC254" s="7" t="str">
        <f t="shared" si="142"/>
        <v/>
      </c>
      <c r="AD254" s="7" t="str">
        <f t="shared" si="128"/>
        <v/>
      </c>
      <c r="AE254" s="7" t="str">
        <f t="shared" si="143"/>
        <v/>
      </c>
      <c r="AG254" s="3" t="str">
        <f>IF(ROWS(AG$15:AG254)-1&gt;$AJ$10,"",ROWS(AG$15:AG254)-1)</f>
        <v/>
      </c>
      <c r="AH254" s="9" t="str">
        <f t="shared" si="160"/>
        <v/>
      </c>
      <c r="AI254" s="7" t="str">
        <f t="shared" si="144"/>
        <v/>
      </c>
      <c r="AJ254" s="7" t="str">
        <f t="shared" si="161"/>
        <v/>
      </c>
      <c r="AK254" s="7" t="str">
        <f t="shared" si="145"/>
        <v/>
      </c>
      <c r="AL254" s="7" t="str">
        <f t="shared" si="162"/>
        <v/>
      </c>
      <c r="AM254" s="7" t="str">
        <f t="shared" si="146"/>
        <v/>
      </c>
      <c r="AO254" s="3" t="str">
        <f>IF(ROWS(AO$15:AO254)-1&gt;$AR$10,"",ROWS(AO$15:AO254)-1)</f>
        <v/>
      </c>
      <c r="AP254" s="9" t="str">
        <f t="shared" si="163"/>
        <v/>
      </c>
      <c r="AQ254" s="7" t="str">
        <f t="shared" si="147"/>
        <v/>
      </c>
      <c r="AR254" s="7" t="str">
        <f t="shared" si="164"/>
        <v/>
      </c>
      <c r="AS254" s="7" t="str">
        <f t="shared" si="165"/>
        <v/>
      </c>
      <c r="AT254" s="7" t="str">
        <f t="shared" si="166"/>
        <v/>
      </c>
      <c r="AU254" s="7" t="str">
        <f t="shared" si="148"/>
        <v/>
      </c>
      <c r="AW254" s="3" t="str">
        <f>IF(ROWS(AW$15:AW254)-1&gt;$AZ$10,"",ROWS(AW$15:AW254)-1)</f>
        <v/>
      </c>
      <c r="AX254" s="9" t="str">
        <f t="shared" si="167"/>
        <v/>
      </c>
      <c r="AY254" s="7" t="str">
        <f t="shared" si="149"/>
        <v/>
      </c>
      <c r="AZ254" s="7" t="str">
        <f t="shared" si="168"/>
        <v/>
      </c>
      <c r="BA254" s="7" t="str">
        <f t="shared" si="150"/>
        <v/>
      </c>
      <c r="BB254" s="7" t="str">
        <f t="shared" si="169"/>
        <v/>
      </c>
      <c r="BC254" s="7" t="str">
        <f t="shared" si="151"/>
        <v/>
      </c>
    </row>
    <row r="255" spans="1:55" x14ac:dyDescent="0.35">
      <c r="A255" s="3" t="e">
        <f>IF(ROWS(A$15:A255)-1&gt;$D$10,"",ROWS(A$15:A255)-1)</f>
        <v>#REF!</v>
      </c>
      <c r="B255" s="9" t="e">
        <f t="shared" si="152"/>
        <v>#REF!</v>
      </c>
      <c r="C255" s="7" t="e">
        <f t="shared" si="129"/>
        <v>#REF!</v>
      </c>
      <c r="D255" s="7" t="e">
        <f t="shared" si="153"/>
        <v>#REF!</v>
      </c>
      <c r="E255" s="7" t="e">
        <f t="shared" si="130"/>
        <v>#REF!</v>
      </c>
      <c r="F255" s="7" t="e">
        <f t="shared" si="154"/>
        <v>#REF!</v>
      </c>
      <c r="G255" s="7" t="e">
        <f t="shared" si="131"/>
        <v>#REF!</v>
      </c>
      <c r="I255" s="3" t="e">
        <f>IF(ROWS(I$15:I255)-1&gt;$L$10,"",ROWS(I$15:I255)-1)</f>
        <v>#REF!</v>
      </c>
      <c r="J255" s="9" t="e">
        <f t="shared" si="155"/>
        <v>#REF!</v>
      </c>
      <c r="K255" s="7" t="e">
        <f t="shared" si="132"/>
        <v>#REF!</v>
      </c>
      <c r="L255" s="7" t="e">
        <f t="shared" si="156"/>
        <v>#REF!</v>
      </c>
      <c r="M255" s="7" t="e">
        <f t="shared" si="133"/>
        <v>#REF!</v>
      </c>
      <c r="N255" s="7" t="e">
        <f t="shared" si="157"/>
        <v>#REF!</v>
      </c>
      <c r="O255" s="7" t="e">
        <f t="shared" si="134"/>
        <v>#REF!</v>
      </c>
      <c r="Q255" s="3" t="str">
        <f>IF(ROWS(Q$15:Q255)-1&gt;$T$10,"",ROWS(Q$15:Q255)-1)</f>
        <v/>
      </c>
      <c r="R255" s="9" t="str">
        <f t="shared" si="158"/>
        <v/>
      </c>
      <c r="S255" s="7" t="str">
        <f t="shared" si="135"/>
        <v/>
      </c>
      <c r="T255" s="7" t="str">
        <f t="shared" si="136"/>
        <v/>
      </c>
      <c r="U255" s="7" t="str">
        <f t="shared" si="137"/>
        <v/>
      </c>
      <c r="V255" s="7" t="str">
        <f t="shared" si="138"/>
        <v/>
      </c>
      <c r="W255" s="7" t="str">
        <f t="shared" si="139"/>
        <v/>
      </c>
      <c r="X255" s="7"/>
      <c r="Y255" s="3" t="str">
        <f>IF(ROWS(Y$15:Y255)-1&gt;$AB$10,"",ROWS(Y$15:Y255)-1)</f>
        <v/>
      </c>
      <c r="Z255" s="9" t="str">
        <f t="shared" si="159"/>
        <v/>
      </c>
      <c r="AA255" s="7" t="str">
        <f t="shared" si="140"/>
        <v/>
      </c>
      <c r="AB255" s="7" t="str">
        <f t="shared" si="141"/>
        <v/>
      </c>
      <c r="AC255" s="7" t="str">
        <f t="shared" si="142"/>
        <v/>
      </c>
      <c r="AD255" s="7" t="str">
        <f t="shared" si="128"/>
        <v/>
      </c>
      <c r="AE255" s="7" t="str">
        <f t="shared" si="143"/>
        <v/>
      </c>
      <c r="AG255" s="3" t="str">
        <f>IF(ROWS(AG$15:AG255)-1&gt;$AJ$10,"",ROWS(AG$15:AG255)-1)</f>
        <v/>
      </c>
      <c r="AH255" s="9" t="str">
        <f t="shared" si="160"/>
        <v/>
      </c>
      <c r="AI255" s="7" t="str">
        <f t="shared" si="144"/>
        <v/>
      </c>
      <c r="AJ255" s="7" t="str">
        <f t="shared" si="161"/>
        <v/>
      </c>
      <c r="AK255" s="7" t="str">
        <f t="shared" si="145"/>
        <v/>
      </c>
      <c r="AL255" s="7" t="str">
        <f t="shared" si="162"/>
        <v/>
      </c>
      <c r="AM255" s="7" t="str">
        <f t="shared" si="146"/>
        <v/>
      </c>
      <c r="AO255" s="3" t="str">
        <f>IF(ROWS(AO$15:AO255)-1&gt;$AR$10,"",ROWS(AO$15:AO255)-1)</f>
        <v/>
      </c>
      <c r="AP255" s="9" t="str">
        <f t="shared" si="163"/>
        <v/>
      </c>
      <c r="AQ255" s="7" t="str">
        <f t="shared" si="147"/>
        <v/>
      </c>
      <c r="AR255" s="7" t="str">
        <f t="shared" si="164"/>
        <v/>
      </c>
      <c r="AS255" s="7" t="str">
        <f t="shared" si="165"/>
        <v/>
      </c>
      <c r="AT255" s="7" t="str">
        <f t="shared" si="166"/>
        <v/>
      </c>
      <c r="AU255" s="7" t="str">
        <f t="shared" si="148"/>
        <v/>
      </c>
      <c r="AW255" s="3" t="str">
        <f>IF(ROWS(AW$15:AW255)-1&gt;$AZ$10,"",ROWS(AW$15:AW255)-1)</f>
        <v/>
      </c>
      <c r="AX255" s="9" t="str">
        <f t="shared" si="167"/>
        <v/>
      </c>
      <c r="AY255" s="7" t="str">
        <f t="shared" si="149"/>
        <v/>
      </c>
      <c r="AZ255" s="7" t="str">
        <f t="shared" si="168"/>
        <v/>
      </c>
      <c r="BA255" s="7" t="str">
        <f t="shared" si="150"/>
        <v/>
      </c>
      <c r="BB255" s="7" t="str">
        <f t="shared" si="169"/>
        <v/>
      </c>
      <c r="BC255" s="7" t="str">
        <f t="shared" si="151"/>
        <v/>
      </c>
    </row>
    <row r="256" spans="1:55" x14ac:dyDescent="0.35">
      <c r="A256" s="3" t="e">
        <f>IF(ROWS(A$15:A256)-1&gt;$D$10,"",ROWS(A$15:A256)-1)</f>
        <v>#REF!</v>
      </c>
      <c r="B256" s="9" t="e">
        <f t="shared" si="152"/>
        <v>#REF!</v>
      </c>
      <c r="C256" s="7" t="e">
        <f t="shared" si="129"/>
        <v>#REF!</v>
      </c>
      <c r="D256" s="7" t="e">
        <f t="shared" si="153"/>
        <v>#REF!</v>
      </c>
      <c r="E256" s="7" t="e">
        <f t="shared" si="130"/>
        <v>#REF!</v>
      </c>
      <c r="F256" s="7" t="e">
        <f t="shared" si="154"/>
        <v>#REF!</v>
      </c>
      <c r="G256" s="7" t="e">
        <f t="shared" si="131"/>
        <v>#REF!</v>
      </c>
      <c r="I256" s="3" t="e">
        <f>IF(ROWS(I$15:I256)-1&gt;$L$10,"",ROWS(I$15:I256)-1)</f>
        <v>#REF!</v>
      </c>
      <c r="J256" s="9" t="e">
        <f t="shared" si="155"/>
        <v>#REF!</v>
      </c>
      <c r="K256" s="7" t="e">
        <f t="shared" si="132"/>
        <v>#REF!</v>
      </c>
      <c r="L256" s="7" t="e">
        <f t="shared" si="156"/>
        <v>#REF!</v>
      </c>
      <c r="M256" s="7" t="e">
        <f t="shared" si="133"/>
        <v>#REF!</v>
      </c>
      <c r="N256" s="7" t="e">
        <f t="shared" si="157"/>
        <v>#REF!</v>
      </c>
      <c r="O256" s="7" t="e">
        <f t="shared" si="134"/>
        <v>#REF!</v>
      </c>
      <c r="Q256" s="3" t="str">
        <f>IF(ROWS(Q$15:Q256)-1&gt;$T$10,"",ROWS(Q$15:Q256)-1)</f>
        <v/>
      </c>
      <c r="R256" s="9" t="str">
        <f t="shared" si="158"/>
        <v/>
      </c>
      <c r="S256" s="7" t="str">
        <f t="shared" si="135"/>
        <v/>
      </c>
      <c r="T256" s="7" t="str">
        <f t="shared" si="136"/>
        <v/>
      </c>
      <c r="U256" s="7" t="str">
        <f t="shared" si="137"/>
        <v/>
      </c>
      <c r="V256" s="7" t="str">
        <f t="shared" si="138"/>
        <v/>
      </c>
      <c r="W256" s="7" t="str">
        <f t="shared" si="139"/>
        <v/>
      </c>
      <c r="X256" s="7"/>
      <c r="Y256" s="3" t="str">
        <f>IF(ROWS(Y$15:Y256)-1&gt;$AB$10,"",ROWS(Y$15:Y256)-1)</f>
        <v/>
      </c>
      <c r="Z256" s="9" t="str">
        <f t="shared" si="159"/>
        <v/>
      </c>
      <c r="AA256" s="7" t="str">
        <f t="shared" si="140"/>
        <v/>
      </c>
      <c r="AB256" s="7" t="str">
        <f t="shared" si="141"/>
        <v/>
      </c>
      <c r="AC256" s="7" t="str">
        <f t="shared" si="142"/>
        <v/>
      </c>
      <c r="AD256" s="7" t="str">
        <f t="shared" si="128"/>
        <v/>
      </c>
      <c r="AE256" s="7" t="str">
        <f t="shared" si="143"/>
        <v/>
      </c>
      <c r="AG256" s="3" t="str">
        <f>IF(ROWS(AG$15:AG256)-1&gt;$AJ$10,"",ROWS(AG$15:AG256)-1)</f>
        <v/>
      </c>
      <c r="AH256" s="9" t="str">
        <f t="shared" si="160"/>
        <v/>
      </c>
      <c r="AI256" s="7" t="str">
        <f t="shared" si="144"/>
        <v/>
      </c>
      <c r="AJ256" s="7" t="str">
        <f t="shared" si="161"/>
        <v/>
      </c>
      <c r="AK256" s="7" t="str">
        <f t="shared" si="145"/>
        <v/>
      </c>
      <c r="AL256" s="7" t="str">
        <f t="shared" si="162"/>
        <v/>
      </c>
      <c r="AM256" s="7" t="str">
        <f t="shared" si="146"/>
        <v/>
      </c>
      <c r="AO256" s="3" t="str">
        <f>IF(ROWS(AO$15:AO256)-1&gt;$AR$10,"",ROWS(AO$15:AO256)-1)</f>
        <v/>
      </c>
      <c r="AP256" s="9" t="str">
        <f t="shared" si="163"/>
        <v/>
      </c>
      <c r="AQ256" s="7" t="str">
        <f t="shared" si="147"/>
        <v/>
      </c>
      <c r="AR256" s="7" t="str">
        <f t="shared" si="164"/>
        <v/>
      </c>
      <c r="AS256" s="7" t="str">
        <f t="shared" si="165"/>
        <v/>
      </c>
      <c r="AT256" s="7" t="str">
        <f t="shared" si="166"/>
        <v/>
      </c>
      <c r="AU256" s="7" t="str">
        <f t="shared" si="148"/>
        <v/>
      </c>
      <c r="AW256" s="3" t="str">
        <f>IF(ROWS(AW$15:AW256)-1&gt;$AZ$10,"",ROWS(AW$15:AW256)-1)</f>
        <v/>
      </c>
      <c r="AX256" s="9" t="str">
        <f t="shared" si="167"/>
        <v/>
      </c>
      <c r="AY256" s="7" t="str">
        <f t="shared" si="149"/>
        <v/>
      </c>
      <c r="AZ256" s="7" t="str">
        <f t="shared" si="168"/>
        <v/>
      </c>
      <c r="BA256" s="7" t="str">
        <f t="shared" si="150"/>
        <v/>
      </c>
      <c r="BB256" s="7" t="str">
        <f t="shared" si="169"/>
        <v/>
      </c>
      <c r="BC256" s="7" t="str">
        <f t="shared" si="151"/>
        <v/>
      </c>
    </row>
    <row r="257" spans="1:55" x14ac:dyDescent="0.35">
      <c r="A257" s="3" t="e">
        <f>IF(ROWS(A$15:A257)-1&gt;$D$10,"",ROWS(A$15:A257)-1)</f>
        <v>#REF!</v>
      </c>
      <c r="B257" s="9" t="e">
        <f t="shared" si="152"/>
        <v>#REF!</v>
      </c>
      <c r="C257" s="7" t="e">
        <f t="shared" si="129"/>
        <v>#REF!</v>
      </c>
      <c r="D257" s="7" t="e">
        <f t="shared" si="153"/>
        <v>#REF!</v>
      </c>
      <c r="E257" s="7" t="e">
        <f t="shared" si="130"/>
        <v>#REF!</v>
      </c>
      <c r="F257" s="7" t="e">
        <f t="shared" si="154"/>
        <v>#REF!</v>
      </c>
      <c r="G257" s="7" t="e">
        <f t="shared" si="131"/>
        <v>#REF!</v>
      </c>
      <c r="I257" s="3" t="e">
        <f>IF(ROWS(I$15:I257)-1&gt;$L$10,"",ROWS(I$15:I257)-1)</f>
        <v>#REF!</v>
      </c>
      <c r="J257" s="9" t="e">
        <f t="shared" si="155"/>
        <v>#REF!</v>
      </c>
      <c r="K257" s="7" t="e">
        <f t="shared" si="132"/>
        <v>#REF!</v>
      </c>
      <c r="L257" s="7" t="e">
        <f t="shared" si="156"/>
        <v>#REF!</v>
      </c>
      <c r="M257" s="7" t="e">
        <f t="shared" si="133"/>
        <v>#REF!</v>
      </c>
      <c r="N257" s="7" t="e">
        <f t="shared" si="157"/>
        <v>#REF!</v>
      </c>
      <c r="O257" s="7" t="e">
        <f t="shared" si="134"/>
        <v>#REF!</v>
      </c>
      <c r="Q257" s="3" t="str">
        <f>IF(ROWS(Q$15:Q257)-1&gt;$T$10,"",ROWS(Q$15:Q257)-1)</f>
        <v/>
      </c>
      <c r="R257" s="9" t="str">
        <f t="shared" si="158"/>
        <v/>
      </c>
      <c r="S257" s="7" t="str">
        <f t="shared" si="135"/>
        <v/>
      </c>
      <c r="T257" s="7" t="str">
        <f t="shared" si="136"/>
        <v/>
      </c>
      <c r="U257" s="7" t="str">
        <f t="shared" si="137"/>
        <v/>
      </c>
      <c r="V257" s="7" t="str">
        <f t="shared" si="138"/>
        <v/>
      </c>
      <c r="W257" s="7" t="str">
        <f t="shared" si="139"/>
        <v/>
      </c>
      <c r="X257" s="7"/>
      <c r="Y257" s="3" t="str">
        <f>IF(ROWS(Y$15:Y257)-1&gt;$AB$10,"",ROWS(Y$15:Y257)-1)</f>
        <v/>
      </c>
      <c r="Z257" s="9" t="str">
        <f t="shared" si="159"/>
        <v/>
      </c>
      <c r="AA257" s="7" t="str">
        <f t="shared" si="140"/>
        <v/>
      </c>
      <c r="AB257" s="7" t="str">
        <f t="shared" si="141"/>
        <v/>
      </c>
      <c r="AC257" s="7" t="str">
        <f t="shared" si="142"/>
        <v/>
      </c>
      <c r="AD257" s="7" t="str">
        <f t="shared" si="128"/>
        <v/>
      </c>
      <c r="AE257" s="7" t="str">
        <f t="shared" si="143"/>
        <v/>
      </c>
      <c r="AG257" s="3" t="str">
        <f>IF(ROWS(AG$15:AG257)-1&gt;$AJ$10,"",ROWS(AG$15:AG257)-1)</f>
        <v/>
      </c>
      <c r="AH257" s="9" t="str">
        <f t="shared" si="160"/>
        <v/>
      </c>
      <c r="AI257" s="7" t="str">
        <f t="shared" si="144"/>
        <v/>
      </c>
      <c r="AJ257" s="7" t="str">
        <f t="shared" si="161"/>
        <v/>
      </c>
      <c r="AK257" s="7" t="str">
        <f t="shared" si="145"/>
        <v/>
      </c>
      <c r="AL257" s="7" t="str">
        <f t="shared" si="162"/>
        <v/>
      </c>
      <c r="AM257" s="7" t="str">
        <f t="shared" si="146"/>
        <v/>
      </c>
      <c r="AO257" s="3" t="str">
        <f>IF(ROWS(AO$15:AO257)-1&gt;$AR$10,"",ROWS(AO$15:AO257)-1)</f>
        <v/>
      </c>
      <c r="AP257" s="9" t="str">
        <f t="shared" si="163"/>
        <v/>
      </c>
      <c r="AQ257" s="7" t="str">
        <f t="shared" si="147"/>
        <v/>
      </c>
      <c r="AR257" s="7" t="str">
        <f t="shared" si="164"/>
        <v/>
      </c>
      <c r="AS257" s="7" t="str">
        <f t="shared" si="165"/>
        <v/>
      </c>
      <c r="AT257" s="7" t="str">
        <f t="shared" si="166"/>
        <v/>
      </c>
      <c r="AU257" s="7" t="str">
        <f t="shared" si="148"/>
        <v/>
      </c>
      <c r="AW257" s="3" t="str">
        <f>IF(ROWS(AW$15:AW257)-1&gt;$AZ$10,"",ROWS(AW$15:AW257)-1)</f>
        <v/>
      </c>
      <c r="AX257" s="9" t="str">
        <f t="shared" si="167"/>
        <v/>
      </c>
      <c r="AY257" s="7" t="str">
        <f t="shared" si="149"/>
        <v/>
      </c>
      <c r="AZ257" s="7" t="str">
        <f t="shared" si="168"/>
        <v/>
      </c>
      <c r="BA257" s="7" t="str">
        <f t="shared" si="150"/>
        <v/>
      </c>
      <c r="BB257" s="7" t="str">
        <f t="shared" si="169"/>
        <v/>
      </c>
      <c r="BC257" s="7" t="str">
        <f t="shared" si="151"/>
        <v/>
      </c>
    </row>
    <row r="258" spans="1:55" x14ac:dyDescent="0.35">
      <c r="A258" s="3" t="e">
        <f>IF(ROWS(A$15:A258)-1&gt;$D$10,"",ROWS(A$15:A258)-1)</f>
        <v>#REF!</v>
      </c>
      <c r="B258" s="9" t="e">
        <f t="shared" si="152"/>
        <v>#REF!</v>
      </c>
      <c r="C258" s="7" t="e">
        <f t="shared" si="129"/>
        <v>#REF!</v>
      </c>
      <c r="D258" s="7" t="e">
        <f t="shared" si="153"/>
        <v>#REF!</v>
      </c>
      <c r="E258" s="7" t="e">
        <f t="shared" si="130"/>
        <v>#REF!</v>
      </c>
      <c r="F258" s="7" t="e">
        <f t="shared" si="154"/>
        <v>#REF!</v>
      </c>
      <c r="G258" s="7" t="e">
        <f t="shared" si="131"/>
        <v>#REF!</v>
      </c>
      <c r="I258" s="3" t="e">
        <f>IF(ROWS(I$15:I258)-1&gt;$L$10,"",ROWS(I$15:I258)-1)</f>
        <v>#REF!</v>
      </c>
      <c r="J258" s="9" t="e">
        <f t="shared" si="155"/>
        <v>#REF!</v>
      </c>
      <c r="K258" s="7" t="e">
        <f t="shared" si="132"/>
        <v>#REF!</v>
      </c>
      <c r="L258" s="7" t="e">
        <f t="shared" si="156"/>
        <v>#REF!</v>
      </c>
      <c r="M258" s="7" t="e">
        <f t="shared" si="133"/>
        <v>#REF!</v>
      </c>
      <c r="N258" s="7" t="e">
        <f t="shared" si="157"/>
        <v>#REF!</v>
      </c>
      <c r="O258" s="7" t="e">
        <f t="shared" si="134"/>
        <v>#REF!</v>
      </c>
      <c r="Q258" s="3" t="str">
        <f>IF(ROWS(Q$15:Q258)-1&gt;$T$10,"",ROWS(Q$15:Q258)-1)</f>
        <v/>
      </c>
      <c r="R258" s="9" t="str">
        <f t="shared" si="158"/>
        <v/>
      </c>
      <c r="S258" s="7" t="str">
        <f t="shared" si="135"/>
        <v/>
      </c>
      <c r="T258" s="7" t="str">
        <f t="shared" si="136"/>
        <v/>
      </c>
      <c r="U258" s="7" t="str">
        <f t="shared" si="137"/>
        <v/>
      </c>
      <c r="V258" s="7" t="str">
        <f t="shared" si="138"/>
        <v/>
      </c>
      <c r="W258" s="7" t="str">
        <f t="shared" si="139"/>
        <v/>
      </c>
      <c r="X258" s="7"/>
      <c r="Y258" s="3" t="str">
        <f>IF(ROWS(Y$15:Y258)-1&gt;$AB$10,"",ROWS(Y$15:Y258)-1)</f>
        <v/>
      </c>
      <c r="Z258" s="9" t="str">
        <f t="shared" si="159"/>
        <v/>
      </c>
      <c r="AA258" s="7" t="str">
        <f t="shared" si="140"/>
        <v/>
      </c>
      <c r="AB258" s="7" t="str">
        <f t="shared" si="141"/>
        <v/>
      </c>
      <c r="AC258" s="7" t="str">
        <f t="shared" si="142"/>
        <v/>
      </c>
      <c r="AD258" s="7" t="str">
        <f t="shared" si="128"/>
        <v/>
      </c>
      <c r="AE258" s="7" t="str">
        <f t="shared" si="143"/>
        <v/>
      </c>
      <c r="AG258" s="3" t="str">
        <f>IF(ROWS(AG$15:AG258)-1&gt;$AJ$10,"",ROWS(AG$15:AG258)-1)</f>
        <v/>
      </c>
      <c r="AH258" s="9" t="str">
        <f t="shared" si="160"/>
        <v/>
      </c>
      <c r="AI258" s="7" t="str">
        <f t="shared" si="144"/>
        <v/>
      </c>
      <c r="AJ258" s="7" t="str">
        <f t="shared" si="161"/>
        <v/>
      </c>
      <c r="AK258" s="7" t="str">
        <f t="shared" si="145"/>
        <v/>
      </c>
      <c r="AL258" s="7" t="str">
        <f t="shared" si="162"/>
        <v/>
      </c>
      <c r="AM258" s="7" t="str">
        <f t="shared" si="146"/>
        <v/>
      </c>
      <c r="AO258" s="3" t="str">
        <f>IF(ROWS(AO$15:AO258)-1&gt;$AR$10,"",ROWS(AO$15:AO258)-1)</f>
        <v/>
      </c>
      <c r="AP258" s="9" t="str">
        <f t="shared" si="163"/>
        <v/>
      </c>
      <c r="AQ258" s="7" t="str">
        <f t="shared" si="147"/>
        <v/>
      </c>
      <c r="AR258" s="7" t="str">
        <f t="shared" si="164"/>
        <v/>
      </c>
      <c r="AS258" s="7" t="str">
        <f t="shared" si="165"/>
        <v/>
      </c>
      <c r="AT258" s="7" t="str">
        <f t="shared" si="166"/>
        <v/>
      </c>
      <c r="AU258" s="7" t="str">
        <f t="shared" si="148"/>
        <v/>
      </c>
      <c r="AW258" s="3" t="str">
        <f>IF(ROWS(AW$15:AW258)-1&gt;$AZ$10,"",ROWS(AW$15:AW258)-1)</f>
        <v/>
      </c>
      <c r="AX258" s="9" t="str">
        <f t="shared" si="167"/>
        <v/>
      </c>
      <c r="AY258" s="7" t="str">
        <f t="shared" si="149"/>
        <v/>
      </c>
      <c r="AZ258" s="7" t="str">
        <f t="shared" si="168"/>
        <v/>
      </c>
      <c r="BA258" s="7" t="str">
        <f t="shared" si="150"/>
        <v/>
      </c>
      <c r="BB258" s="7" t="str">
        <f t="shared" si="169"/>
        <v/>
      </c>
      <c r="BC258" s="7" t="str">
        <f t="shared" si="151"/>
        <v/>
      </c>
    </row>
    <row r="259" spans="1:55" x14ac:dyDescent="0.35">
      <c r="A259" s="3" t="e">
        <f>IF(ROWS(A$15:A259)-1&gt;$D$10,"",ROWS(A$15:A259)-1)</f>
        <v>#REF!</v>
      </c>
      <c r="B259" s="9" t="e">
        <f t="shared" si="152"/>
        <v>#REF!</v>
      </c>
      <c r="C259" s="7" t="e">
        <f t="shared" si="129"/>
        <v>#REF!</v>
      </c>
      <c r="D259" s="7" t="e">
        <f t="shared" si="153"/>
        <v>#REF!</v>
      </c>
      <c r="E259" s="7" t="e">
        <f t="shared" si="130"/>
        <v>#REF!</v>
      </c>
      <c r="F259" s="7" t="e">
        <f t="shared" si="154"/>
        <v>#REF!</v>
      </c>
      <c r="G259" s="7" t="e">
        <f t="shared" si="131"/>
        <v>#REF!</v>
      </c>
      <c r="I259" s="3" t="e">
        <f>IF(ROWS(I$15:I259)-1&gt;$L$10,"",ROWS(I$15:I259)-1)</f>
        <v>#REF!</v>
      </c>
      <c r="J259" s="9" t="e">
        <f t="shared" si="155"/>
        <v>#REF!</v>
      </c>
      <c r="K259" s="7" t="e">
        <f t="shared" si="132"/>
        <v>#REF!</v>
      </c>
      <c r="L259" s="7" t="e">
        <f t="shared" si="156"/>
        <v>#REF!</v>
      </c>
      <c r="M259" s="7" t="e">
        <f t="shared" si="133"/>
        <v>#REF!</v>
      </c>
      <c r="N259" s="7" t="e">
        <f t="shared" si="157"/>
        <v>#REF!</v>
      </c>
      <c r="O259" s="7" t="e">
        <f t="shared" si="134"/>
        <v>#REF!</v>
      </c>
      <c r="Q259" s="3" t="str">
        <f>IF(ROWS(Q$15:Q259)-1&gt;$T$10,"",ROWS(Q$15:Q259)-1)</f>
        <v/>
      </c>
      <c r="R259" s="9" t="str">
        <f t="shared" si="158"/>
        <v/>
      </c>
      <c r="S259" s="7" t="str">
        <f t="shared" si="135"/>
        <v/>
      </c>
      <c r="T259" s="7" t="str">
        <f t="shared" si="136"/>
        <v/>
      </c>
      <c r="U259" s="7" t="str">
        <f t="shared" si="137"/>
        <v/>
      </c>
      <c r="V259" s="7" t="str">
        <f t="shared" si="138"/>
        <v/>
      </c>
      <c r="W259" s="7" t="str">
        <f t="shared" si="139"/>
        <v/>
      </c>
      <c r="X259" s="7"/>
      <c r="Y259" s="3" t="str">
        <f>IF(ROWS(Y$15:Y259)-1&gt;$AB$10,"",ROWS(Y$15:Y259)-1)</f>
        <v/>
      </c>
      <c r="Z259" s="9" t="str">
        <f t="shared" si="159"/>
        <v/>
      </c>
      <c r="AA259" s="7" t="str">
        <f t="shared" si="140"/>
        <v/>
      </c>
      <c r="AB259" s="7" t="str">
        <f t="shared" si="141"/>
        <v/>
      </c>
      <c r="AC259" s="7" t="str">
        <f t="shared" si="142"/>
        <v/>
      </c>
      <c r="AD259" s="7" t="str">
        <f t="shared" si="128"/>
        <v/>
      </c>
      <c r="AE259" s="7" t="str">
        <f t="shared" si="143"/>
        <v/>
      </c>
      <c r="AG259" s="3" t="str">
        <f>IF(ROWS(AG$15:AG259)-1&gt;$AJ$10,"",ROWS(AG$15:AG259)-1)</f>
        <v/>
      </c>
      <c r="AH259" s="9" t="str">
        <f t="shared" si="160"/>
        <v/>
      </c>
      <c r="AI259" s="7" t="str">
        <f t="shared" si="144"/>
        <v/>
      </c>
      <c r="AJ259" s="7" t="str">
        <f t="shared" si="161"/>
        <v/>
      </c>
      <c r="AK259" s="7" t="str">
        <f t="shared" si="145"/>
        <v/>
      </c>
      <c r="AL259" s="7" t="str">
        <f t="shared" si="162"/>
        <v/>
      </c>
      <c r="AM259" s="7" t="str">
        <f t="shared" si="146"/>
        <v/>
      </c>
      <c r="AO259" s="3" t="str">
        <f>IF(ROWS(AO$15:AO259)-1&gt;$AR$10,"",ROWS(AO$15:AO259)-1)</f>
        <v/>
      </c>
      <c r="AP259" s="9" t="str">
        <f t="shared" si="163"/>
        <v/>
      </c>
      <c r="AQ259" s="7" t="str">
        <f t="shared" si="147"/>
        <v/>
      </c>
      <c r="AR259" s="7" t="str">
        <f t="shared" si="164"/>
        <v/>
      </c>
      <c r="AS259" s="7" t="str">
        <f t="shared" si="165"/>
        <v/>
      </c>
      <c r="AT259" s="7" t="str">
        <f t="shared" si="166"/>
        <v/>
      </c>
      <c r="AU259" s="7" t="str">
        <f t="shared" si="148"/>
        <v/>
      </c>
      <c r="AW259" s="3" t="str">
        <f>IF(ROWS(AW$15:AW259)-1&gt;$AZ$10,"",ROWS(AW$15:AW259)-1)</f>
        <v/>
      </c>
      <c r="AX259" s="9" t="str">
        <f t="shared" si="167"/>
        <v/>
      </c>
      <c r="AY259" s="7" t="str">
        <f t="shared" si="149"/>
        <v/>
      </c>
      <c r="AZ259" s="7" t="str">
        <f t="shared" si="168"/>
        <v/>
      </c>
      <c r="BA259" s="7" t="str">
        <f t="shared" si="150"/>
        <v/>
      </c>
      <c r="BB259" s="7" t="str">
        <f t="shared" si="169"/>
        <v/>
      </c>
      <c r="BC259" s="7" t="str">
        <f t="shared" si="151"/>
        <v/>
      </c>
    </row>
    <row r="260" spans="1:55" x14ac:dyDescent="0.35">
      <c r="A260" s="3" t="e">
        <f>IF(ROWS(A$15:A260)-1&gt;$D$10,"",ROWS(A$15:A260)-1)</f>
        <v>#REF!</v>
      </c>
      <c r="B260" s="9" t="e">
        <f t="shared" si="152"/>
        <v>#REF!</v>
      </c>
      <c r="C260" s="7" t="e">
        <f t="shared" si="129"/>
        <v>#REF!</v>
      </c>
      <c r="D260" s="7" t="e">
        <f t="shared" si="153"/>
        <v>#REF!</v>
      </c>
      <c r="E260" s="7" t="e">
        <f t="shared" si="130"/>
        <v>#REF!</v>
      </c>
      <c r="F260" s="7" t="e">
        <f t="shared" si="154"/>
        <v>#REF!</v>
      </c>
      <c r="G260" s="7" t="e">
        <f t="shared" si="131"/>
        <v>#REF!</v>
      </c>
      <c r="I260" s="3" t="e">
        <f>IF(ROWS(I$15:I260)-1&gt;$L$10,"",ROWS(I$15:I260)-1)</f>
        <v>#REF!</v>
      </c>
      <c r="J260" s="9" t="e">
        <f t="shared" si="155"/>
        <v>#REF!</v>
      </c>
      <c r="K260" s="7" t="e">
        <f t="shared" si="132"/>
        <v>#REF!</v>
      </c>
      <c r="L260" s="7" t="e">
        <f t="shared" si="156"/>
        <v>#REF!</v>
      </c>
      <c r="M260" s="7" t="e">
        <f t="shared" si="133"/>
        <v>#REF!</v>
      </c>
      <c r="N260" s="7" t="e">
        <f t="shared" si="157"/>
        <v>#REF!</v>
      </c>
      <c r="O260" s="7" t="e">
        <f t="shared" si="134"/>
        <v>#REF!</v>
      </c>
      <c r="Q260" s="3" t="str">
        <f>IF(ROWS(Q$15:Q260)-1&gt;$T$10,"",ROWS(Q$15:Q260)-1)</f>
        <v/>
      </c>
      <c r="R260" s="9" t="str">
        <f t="shared" si="158"/>
        <v/>
      </c>
      <c r="S260" s="7" t="str">
        <f t="shared" si="135"/>
        <v/>
      </c>
      <c r="T260" s="7" t="str">
        <f t="shared" si="136"/>
        <v/>
      </c>
      <c r="U260" s="7" t="str">
        <f t="shared" si="137"/>
        <v/>
      </c>
      <c r="V260" s="7" t="str">
        <f t="shared" si="138"/>
        <v/>
      </c>
      <c r="W260" s="7" t="str">
        <f t="shared" si="139"/>
        <v/>
      </c>
      <c r="X260" s="7"/>
      <c r="Y260" s="3" t="str">
        <f>IF(ROWS(Y$15:Y260)-1&gt;$AB$10,"",ROWS(Y$15:Y260)-1)</f>
        <v/>
      </c>
      <c r="Z260" s="9" t="str">
        <f t="shared" si="159"/>
        <v/>
      </c>
      <c r="AA260" s="7" t="str">
        <f t="shared" si="140"/>
        <v/>
      </c>
      <c r="AB260" s="7" t="str">
        <f t="shared" si="141"/>
        <v/>
      </c>
      <c r="AC260" s="7" t="str">
        <f t="shared" si="142"/>
        <v/>
      </c>
      <c r="AD260" s="7" t="str">
        <f t="shared" si="128"/>
        <v/>
      </c>
      <c r="AE260" s="7" t="str">
        <f t="shared" si="143"/>
        <v/>
      </c>
      <c r="AG260" s="3" t="str">
        <f>IF(ROWS(AG$15:AG260)-1&gt;$AJ$10,"",ROWS(AG$15:AG260)-1)</f>
        <v/>
      </c>
      <c r="AH260" s="9" t="str">
        <f t="shared" si="160"/>
        <v/>
      </c>
      <c r="AI260" s="7" t="str">
        <f t="shared" si="144"/>
        <v/>
      </c>
      <c r="AJ260" s="7" t="str">
        <f t="shared" si="161"/>
        <v/>
      </c>
      <c r="AK260" s="7" t="str">
        <f t="shared" si="145"/>
        <v/>
      </c>
      <c r="AL260" s="7" t="str">
        <f t="shared" si="162"/>
        <v/>
      </c>
      <c r="AM260" s="7" t="str">
        <f t="shared" si="146"/>
        <v/>
      </c>
      <c r="AO260" s="3" t="str">
        <f>IF(ROWS(AO$15:AO260)-1&gt;$AR$10,"",ROWS(AO$15:AO260)-1)</f>
        <v/>
      </c>
      <c r="AP260" s="9" t="str">
        <f t="shared" si="163"/>
        <v/>
      </c>
      <c r="AQ260" s="7" t="str">
        <f t="shared" si="147"/>
        <v/>
      </c>
      <c r="AR260" s="7" t="str">
        <f t="shared" si="164"/>
        <v/>
      </c>
      <c r="AS260" s="7" t="str">
        <f t="shared" si="165"/>
        <v/>
      </c>
      <c r="AT260" s="7" t="str">
        <f t="shared" si="166"/>
        <v/>
      </c>
      <c r="AU260" s="7" t="str">
        <f t="shared" si="148"/>
        <v/>
      </c>
      <c r="AW260" s="3" t="str">
        <f>IF(ROWS(AW$15:AW260)-1&gt;$AZ$10,"",ROWS(AW$15:AW260)-1)</f>
        <v/>
      </c>
      <c r="AX260" s="9" t="str">
        <f t="shared" si="167"/>
        <v/>
      </c>
      <c r="AY260" s="7" t="str">
        <f t="shared" si="149"/>
        <v/>
      </c>
      <c r="AZ260" s="7" t="str">
        <f t="shared" si="168"/>
        <v/>
      </c>
      <c r="BA260" s="7" t="str">
        <f t="shared" si="150"/>
        <v/>
      </c>
      <c r="BB260" s="7" t="str">
        <f t="shared" si="169"/>
        <v/>
      </c>
      <c r="BC260" s="7" t="str">
        <f t="shared" si="151"/>
        <v/>
      </c>
    </row>
    <row r="261" spans="1:55" x14ac:dyDescent="0.35">
      <c r="A261" s="3" t="e">
        <f>IF(ROWS(A$15:A261)-1&gt;$D$10,"",ROWS(A$15:A261)-1)</f>
        <v>#REF!</v>
      </c>
      <c r="B261" s="9" t="e">
        <f t="shared" si="152"/>
        <v>#REF!</v>
      </c>
      <c r="C261" s="7" t="e">
        <f t="shared" si="129"/>
        <v>#REF!</v>
      </c>
      <c r="D261" s="7" t="e">
        <f t="shared" si="153"/>
        <v>#REF!</v>
      </c>
      <c r="E261" s="7" t="e">
        <f t="shared" si="130"/>
        <v>#REF!</v>
      </c>
      <c r="F261" s="7" t="e">
        <f t="shared" si="154"/>
        <v>#REF!</v>
      </c>
      <c r="G261" s="7" t="e">
        <f t="shared" si="131"/>
        <v>#REF!</v>
      </c>
      <c r="I261" s="3" t="e">
        <f>IF(ROWS(I$15:I261)-1&gt;$L$10,"",ROWS(I$15:I261)-1)</f>
        <v>#REF!</v>
      </c>
      <c r="J261" s="9" t="e">
        <f t="shared" si="155"/>
        <v>#REF!</v>
      </c>
      <c r="K261" s="7" t="e">
        <f t="shared" si="132"/>
        <v>#REF!</v>
      </c>
      <c r="L261" s="7" t="e">
        <f t="shared" si="156"/>
        <v>#REF!</v>
      </c>
      <c r="M261" s="7" t="e">
        <f t="shared" si="133"/>
        <v>#REF!</v>
      </c>
      <c r="N261" s="7" t="e">
        <f t="shared" si="157"/>
        <v>#REF!</v>
      </c>
      <c r="O261" s="7" t="e">
        <f t="shared" si="134"/>
        <v>#REF!</v>
      </c>
      <c r="Q261" s="3" t="str">
        <f>IF(ROWS(Q$15:Q261)-1&gt;$T$10,"",ROWS(Q$15:Q261)-1)</f>
        <v/>
      </c>
      <c r="R261" s="9" t="str">
        <f t="shared" si="158"/>
        <v/>
      </c>
      <c r="S261" s="7" t="str">
        <f t="shared" si="135"/>
        <v/>
      </c>
      <c r="T261" s="7" t="str">
        <f t="shared" si="136"/>
        <v/>
      </c>
      <c r="U261" s="7" t="str">
        <f t="shared" si="137"/>
        <v/>
      </c>
      <c r="V261" s="7" t="str">
        <f t="shared" si="138"/>
        <v/>
      </c>
      <c r="W261" s="7" t="str">
        <f t="shared" si="139"/>
        <v/>
      </c>
      <c r="X261" s="7"/>
      <c r="Y261" s="3" t="str">
        <f>IF(ROWS(Y$15:Y261)-1&gt;$AB$10,"",ROWS(Y$15:Y261)-1)</f>
        <v/>
      </c>
      <c r="Z261" s="9" t="str">
        <f t="shared" si="159"/>
        <v/>
      </c>
      <c r="AA261" s="7" t="str">
        <f t="shared" si="140"/>
        <v/>
      </c>
      <c r="AB261" s="7" t="str">
        <f t="shared" si="141"/>
        <v/>
      </c>
      <c r="AC261" s="7" t="str">
        <f t="shared" si="142"/>
        <v/>
      </c>
      <c r="AD261" s="7" t="str">
        <f t="shared" si="128"/>
        <v/>
      </c>
      <c r="AE261" s="7" t="str">
        <f t="shared" si="143"/>
        <v/>
      </c>
      <c r="AG261" s="3" t="str">
        <f>IF(ROWS(AG$15:AG261)-1&gt;$AJ$10,"",ROWS(AG$15:AG261)-1)</f>
        <v/>
      </c>
      <c r="AH261" s="9" t="str">
        <f t="shared" si="160"/>
        <v/>
      </c>
      <c r="AI261" s="7" t="str">
        <f t="shared" si="144"/>
        <v/>
      </c>
      <c r="AJ261" s="7" t="str">
        <f t="shared" si="161"/>
        <v/>
      </c>
      <c r="AK261" s="7" t="str">
        <f t="shared" si="145"/>
        <v/>
      </c>
      <c r="AL261" s="7" t="str">
        <f t="shared" si="162"/>
        <v/>
      </c>
      <c r="AM261" s="7" t="str">
        <f t="shared" si="146"/>
        <v/>
      </c>
      <c r="AO261" s="3" t="str">
        <f>IF(ROWS(AO$15:AO261)-1&gt;$AR$10,"",ROWS(AO$15:AO261)-1)</f>
        <v/>
      </c>
      <c r="AP261" s="9" t="str">
        <f t="shared" si="163"/>
        <v/>
      </c>
      <c r="AQ261" s="7" t="str">
        <f t="shared" si="147"/>
        <v/>
      </c>
      <c r="AR261" s="7" t="str">
        <f t="shared" si="164"/>
        <v/>
      </c>
      <c r="AS261" s="7" t="str">
        <f t="shared" si="165"/>
        <v/>
      </c>
      <c r="AT261" s="7" t="str">
        <f t="shared" si="166"/>
        <v/>
      </c>
      <c r="AU261" s="7" t="str">
        <f t="shared" si="148"/>
        <v/>
      </c>
      <c r="AW261" s="3" t="str">
        <f>IF(ROWS(AW$15:AW261)-1&gt;$AZ$10,"",ROWS(AW$15:AW261)-1)</f>
        <v/>
      </c>
      <c r="AX261" s="9" t="str">
        <f t="shared" si="167"/>
        <v/>
      </c>
      <c r="AY261" s="7" t="str">
        <f t="shared" si="149"/>
        <v/>
      </c>
      <c r="AZ261" s="7" t="str">
        <f t="shared" si="168"/>
        <v/>
      </c>
      <c r="BA261" s="7" t="str">
        <f t="shared" si="150"/>
        <v/>
      </c>
      <c r="BB261" s="7" t="str">
        <f t="shared" si="169"/>
        <v/>
      </c>
      <c r="BC261" s="7" t="str">
        <f t="shared" si="151"/>
        <v/>
      </c>
    </row>
    <row r="262" spans="1:55" x14ac:dyDescent="0.35">
      <c r="A262" s="3" t="e">
        <f>IF(ROWS(A$15:A262)-1&gt;$D$10,"",ROWS(A$15:A262)-1)</f>
        <v>#REF!</v>
      </c>
      <c r="B262" s="9" t="e">
        <f t="shared" si="152"/>
        <v>#REF!</v>
      </c>
      <c r="C262" s="7" t="e">
        <f t="shared" si="129"/>
        <v>#REF!</v>
      </c>
      <c r="D262" s="7" t="e">
        <f t="shared" si="153"/>
        <v>#REF!</v>
      </c>
      <c r="E262" s="7" t="e">
        <f t="shared" si="130"/>
        <v>#REF!</v>
      </c>
      <c r="F262" s="7" t="e">
        <f t="shared" si="154"/>
        <v>#REF!</v>
      </c>
      <c r="G262" s="7" t="e">
        <f t="shared" si="131"/>
        <v>#REF!</v>
      </c>
      <c r="I262" s="3" t="e">
        <f>IF(ROWS(I$15:I262)-1&gt;$L$10,"",ROWS(I$15:I262)-1)</f>
        <v>#REF!</v>
      </c>
      <c r="J262" s="9" t="e">
        <f t="shared" si="155"/>
        <v>#REF!</v>
      </c>
      <c r="K262" s="7" t="e">
        <f t="shared" si="132"/>
        <v>#REF!</v>
      </c>
      <c r="L262" s="7" t="e">
        <f t="shared" si="156"/>
        <v>#REF!</v>
      </c>
      <c r="M262" s="7" t="e">
        <f t="shared" si="133"/>
        <v>#REF!</v>
      </c>
      <c r="N262" s="7" t="e">
        <f t="shared" si="157"/>
        <v>#REF!</v>
      </c>
      <c r="O262" s="7" t="e">
        <f t="shared" si="134"/>
        <v>#REF!</v>
      </c>
      <c r="Q262" s="3" t="str">
        <f>IF(ROWS(Q$15:Q262)-1&gt;$T$10,"",ROWS(Q$15:Q262)-1)</f>
        <v/>
      </c>
      <c r="R262" s="9" t="str">
        <f t="shared" si="158"/>
        <v/>
      </c>
      <c r="S262" s="7" t="str">
        <f t="shared" si="135"/>
        <v/>
      </c>
      <c r="T262" s="7" t="str">
        <f t="shared" si="136"/>
        <v/>
      </c>
      <c r="U262" s="7" t="str">
        <f t="shared" si="137"/>
        <v/>
      </c>
      <c r="V262" s="7" t="str">
        <f t="shared" si="138"/>
        <v/>
      </c>
      <c r="W262" s="7" t="str">
        <f t="shared" si="139"/>
        <v/>
      </c>
      <c r="X262" s="7"/>
      <c r="Y262" s="3" t="str">
        <f>IF(ROWS(Y$15:Y262)-1&gt;$AB$10,"",ROWS(Y$15:Y262)-1)</f>
        <v/>
      </c>
      <c r="Z262" s="9" t="str">
        <f t="shared" si="159"/>
        <v/>
      </c>
      <c r="AA262" s="7" t="str">
        <f t="shared" si="140"/>
        <v/>
      </c>
      <c r="AB262" s="7" t="str">
        <f t="shared" si="141"/>
        <v/>
      </c>
      <c r="AC262" s="7" t="str">
        <f t="shared" si="142"/>
        <v/>
      </c>
      <c r="AD262" s="7" t="str">
        <f t="shared" si="128"/>
        <v/>
      </c>
      <c r="AE262" s="7" t="str">
        <f t="shared" si="143"/>
        <v/>
      </c>
      <c r="AG262" s="3" t="str">
        <f>IF(ROWS(AG$15:AG262)-1&gt;$AJ$10,"",ROWS(AG$15:AG262)-1)</f>
        <v/>
      </c>
      <c r="AH262" s="9" t="str">
        <f t="shared" si="160"/>
        <v/>
      </c>
      <c r="AI262" s="7" t="str">
        <f t="shared" si="144"/>
        <v/>
      </c>
      <c r="AJ262" s="7" t="str">
        <f t="shared" si="161"/>
        <v/>
      </c>
      <c r="AK262" s="7" t="str">
        <f t="shared" si="145"/>
        <v/>
      </c>
      <c r="AL262" s="7" t="str">
        <f t="shared" si="162"/>
        <v/>
      </c>
      <c r="AM262" s="7" t="str">
        <f t="shared" si="146"/>
        <v/>
      </c>
      <c r="AO262" s="3" t="str">
        <f>IF(ROWS(AO$15:AO262)-1&gt;$AR$10,"",ROWS(AO$15:AO262)-1)</f>
        <v/>
      </c>
      <c r="AP262" s="9" t="str">
        <f t="shared" si="163"/>
        <v/>
      </c>
      <c r="AQ262" s="7" t="str">
        <f t="shared" si="147"/>
        <v/>
      </c>
      <c r="AR262" s="7" t="str">
        <f t="shared" si="164"/>
        <v/>
      </c>
      <c r="AS262" s="7" t="str">
        <f t="shared" si="165"/>
        <v/>
      </c>
      <c r="AT262" s="7" t="str">
        <f t="shared" si="166"/>
        <v/>
      </c>
      <c r="AU262" s="7" t="str">
        <f t="shared" si="148"/>
        <v/>
      </c>
      <c r="AW262" s="3" t="str">
        <f>IF(ROWS(AW$15:AW262)-1&gt;$AZ$10,"",ROWS(AW$15:AW262)-1)</f>
        <v/>
      </c>
      <c r="AX262" s="9" t="str">
        <f t="shared" si="167"/>
        <v/>
      </c>
      <c r="AY262" s="7" t="str">
        <f t="shared" si="149"/>
        <v/>
      </c>
      <c r="AZ262" s="7" t="str">
        <f t="shared" si="168"/>
        <v/>
      </c>
      <c r="BA262" s="7" t="str">
        <f t="shared" si="150"/>
        <v/>
      </c>
      <c r="BB262" s="7" t="str">
        <f t="shared" si="169"/>
        <v/>
      </c>
      <c r="BC262" s="7" t="str">
        <f t="shared" si="151"/>
        <v/>
      </c>
    </row>
    <row r="263" spans="1:55" x14ac:dyDescent="0.35">
      <c r="A263" s="3" t="e">
        <f>IF(ROWS(A$15:A263)-1&gt;$D$10,"",ROWS(A$15:A263)-1)</f>
        <v>#REF!</v>
      </c>
      <c r="B263" s="9" t="e">
        <f t="shared" si="152"/>
        <v>#REF!</v>
      </c>
      <c r="C263" s="7" t="e">
        <f t="shared" si="129"/>
        <v>#REF!</v>
      </c>
      <c r="D263" s="7" t="e">
        <f t="shared" si="153"/>
        <v>#REF!</v>
      </c>
      <c r="E263" s="7" t="e">
        <f t="shared" si="130"/>
        <v>#REF!</v>
      </c>
      <c r="F263" s="7" t="e">
        <f t="shared" si="154"/>
        <v>#REF!</v>
      </c>
      <c r="G263" s="7" t="e">
        <f t="shared" si="131"/>
        <v>#REF!</v>
      </c>
      <c r="I263" s="3" t="e">
        <f>IF(ROWS(I$15:I263)-1&gt;$L$10,"",ROWS(I$15:I263)-1)</f>
        <v>#REF!</v>
      </c>
      <c r="J263" s="9" t="e">
        <f t="shared" si="155"/>
        <v>#REF!</v>
      </c>
      <c r="K263" s="7" t="e">
        <f t="shared" si="132"/>
        <v>#REF!</v>
      </c>
      <c r="L263" s="7" t="e">
        <f t="shared" si="156"/>
        <v>#REF!</v>
      </c>
      <c r="M263" s="7" t="e">
        <f t="shared" si="133"/>
        <v>#REF!</v>
      </c>
      <c r="N263" s="7" t="e">
        <f t="shared" si="157"/>
        <v>#REF!</v>
      </c>
      <c r="O263" s="7" t="e">
        <f t="shared" si="134"/>
        <v>#REF!</v>
      </c>
      <c r="Q263" s="3" t="str">
        <f>IF(ROWS(Q$15:Q263)-1&gt;$T$10,"",ROWS(Q$15:Q263)-1)</f>
        <v/>
      </c>
      <c r="R263" s="9" t="str">
        <f t="shared" si="158"/>
        <v/>
      </c>
      <c r="S263" s="7" t="str">
        <f t="shared" si="135"/>
        <v/>
      </c>
      <c r="T263" s="7" t="str">
        <f t="shared" si="136"/>
        <v/>
      </c>
      <c r="U263" s="7" t="str">
        <f t="shared" si="137"/>
        <v/>
      </c>
      <c r="V263" s="7" t="str">
        <f t="shared" si="138"/>
        <v/>
      </c>
      <c r="W263" s="7" t="str">
        <f t="shared" si="139"/>
        <v/>
      </c>
      <c r="X263" s="7"/>
      <c r="Y263" s="3" t="str">
        <f>IF(ROWS(Y$15:Y263)-1&gt;$AB$10,"",ROWS(Y$15:Y263)-1)</f>
        <v/>
      </c>
      <c r="Z263" s="9" t="str">
        <f t="shared" si="159"/>
        <v/>
      </c>
      <c r="AA263" s="7" t="str">
        <f t="shared" si="140"/>
        <v/>
      </c>
      <c r="AB263" s="7" t="str">
        <f t="shared" si="141"/>
        <v/>
      </c>
      <c r="AC263" s="7" t="str">
        <f t="shared" si="142"/>
        <v/>
      </c>
      <c r="AD263" s="7" t="str">
        <f t="shared" si="128"/>
        <v/>
      </c>
      <c r="AE263" s="7" t="str">
        <f t="shared" si="143"/>
        <v/>
      </c>
      <c r="AG263" s="3" t="str">
        <f>IF(ROWS(AG$15:AG263)-1&gt;$AJ$10,"",ROWS(AG$15:AG263)-1)</f>
        <v/>
      </c>
      <c r="AH263" s="9" t="str">
        <f t="shared" si="160"/>
        <v/>
      </c>
      <c r="AI263" s="7" t="str">
        <f t="shared" si="144"/>
        <v/>
      </c>
      <c r="AJ263" s="7" t="str">
        <f t="shared" si="161"/>
        <v/>
      </c>
      <c r="AK263" s="7" t="str">
        <f t="shared" si="145"/>
        <v/>
      </c>
      <c r="AL263" s="7" t="str">
        <f t="shared" si="162"/>
        <v/>
      </c>
      <c r="AM263" s="7" t="str">
        <f t="shared" si="146"/>
        <v/>
      </c>
      <c r="AO263" s="3" t="str">
        <f>IF(ROWS(AO$15:AO263)-1&gt;$AR$10,"",ROWS(AO$15:AO263)-1)</f>
        <v/>
      </c>
      <c r="AP263" s="9" t="str">
        <f t="shared" si="163"/>
        <v/>
      </c>
      <c r="AQ263" s="7" t="str">
        <f t="shared" si="147"/>
        <v/>
      </c>
      <c r="AR263" s="7" t="str">
        <f t="shared" si="164"/>
        <v/>
      </c>
      <c r="AS263" s="7" t="str">
        <f t="shared" si="165"/>
        <v/>
      </c>
      <c r="AT263" s="7" t="str">
        <f t="shared" si="166"/>
        <v/>
      </c>
      <c r="AU263" s="7" t="str">
        <f t="shared" si="148"/>
        <v/>
      </c>
      <c r="AW263" s="3" t="str">
        <f>IF(ROWS(AW$15:AW263)-1&gt;$AZ$10,"",ROWS(AW$15:AW263)-1)</f>
        <v/>
      </c>
      <c r="AX263" s="9" t="str">
        <f t="shared" si="167"/>
        <v/>
      </c>
      <c r="AY263" s="7" t="str">
        <f t="shared" si="149"/>
        <v/>
      </c>
      <c r="AZ263" s="7" t="str">
        <f t="shared" si="168"/>
        <v/>
      </c>
      <c r="BA263" s="7" t="str">
        <f t="shared" si="150"/>
        <v/>
      </c>
      <c r="BB263" s="7" t="str">
        <f t="shared" si="169"/>
        <v/>
      </c>
      <c r="BC263" s="7" t="str">
        <f t="shared" si="151"/>
        <v/>
      </c>
    </row>
    <row r="264" spans="1:55" x14ac:dyDescent="0.35">
      <c r="A264" s="3" t="e">
        <f>IF(ROWS(A$15:A264)-1&gt;$D$10,"",ROWS(A$15:A264)-1)</f>
        <v>#REF!</v>
      </c>
      <c r="B264" s="9" t="e">
        <f t="shared" si="152"/>
        <v>#REF!</v>
      </c>
      <c r="C264" s="7" t="e">
        <f t="shared" si="129"/>
        <v>#REF!</v>
      </c>
      <c r="D264" s="7" t="e">
        <f t="shared" si="153"/>
        <v>#REF!</v>
      </c>
      <c r="E264" s="7" t="e">
        <f t="shared" si="130"/>
        <v>#REF!</v>
      </c>
      <c r="F264" s="7" t="e">
        <f t="shared" si="154"/>
        <v>#REF!</v>
      </c>
      <c r="G264" s="7" t="e">
        <f t="shared" si="131"/>
        <v>#REF!</v>
      </c>
      <c r="I264" s="3" t="e">
        <f>IF(ROWS(I$15:I264)-1&gt;$L$10,"",ROWS(I$15:I264)-1)</f>
        <v>#REF!</v>
      </c>
      <c r="J264" s="9" t="e">
        <f t="shared" si="155"/>
        <v>#REF!</v>
      </c>
      <c r="K264" s="7" t="e">
        <f t="shared" si="132"/>
        <v>#REF!</v>
      </c>
      <c r="L264" s="7" t="e">
        <f t="shared" si="156"/>
        <v>#REF!</v>
      </c>
      <c r="M264" s="7" t="e">
        <f t="shared" si="133"/>
        <v>#REF!</v>
      </c>
      <c r="N264" s="7" t="e">
        <f t="shared" si="157"/>
        <v>#REF!</v>
      </c>
      <c r="O264" s="7" t="e">
        <f t="shared" si="134"/>
        <v>#REF!</v>
      </c>
      <c r="Q264" s="3" t="str">
        <f>IF(ROWS(Q$15:Q264)-1&gt;$T$10,"",ROWS(Q$15:Q264)-1)</f>
        <v/>
      </c>
      <c r="R264" s="9" t="str">
        <f t="shared" si="158"/>
        <v/>
      </c>
      <c r="S264" s="7" t="str">
        <f t="shared" si="135"/>
        <v/>
      </c>
      <c r="T264" s="7" t="str">
        <f t="shared" si="136"/>
        <v/>
      </c>
      <c r="U264" s="7" t="str">
        <f t="shared" si="137"/>
        <v/>
      </c>
      <c r="V264" s="7" t="str">
        <f t="shared" si="138"/>
        <v/>
      </c>
      <c r="W264" s="7" t="str">
        <f t="shared" si="139"/>
        <v/>
      </c>
      <c r="X264" s="7"/>
      <c r="Y264" s="3" t="str">
        <f>IF(ROWS(Y$15:Y264)-1&gt;$AB$10,"",ROWS(Y$15:Y264)-1)</f>
        <v/>
      </c>
      <c r="Z264" s="9" t="str">
        <f t="shared" si="159"/>
        <v/>
      </c>
      <c r="AA264" s="7" t="str">
        <f t="shared" si="140"/>
        <v/>
      </c>
      <c r="AB264" s="7" t="str">
        <f t="shared" si="141"/>
        <v/>
      </c>
      <c r="AC264" s="7" t="str">
        <f t="shared" si="142"/>
        <v/>
      </c>
      <c r="AD264" s="7" t="str">
        <f t="shared" si="128"/>
        <v/>
      </c>
      <c r="AE264" s="7" t="str">
        <f t="shared" si="143"/>
        <v/>
      </c>
      <c r="AG264" s="3" t="str">
        <f>IF(ROWS(AG$15:AG264)-1&gt;$AJ$10,"",ROWS(AG$15:AG264)-1)</f>
        <v/>
      </c>
      <c r="AH264" s="9" t="str">
        <f t="shared" si="160"/>
        <v/>
      </c>
      <c r="AI264" s="7" t="str">
        <f t="shared" si="144"/>
        <v/>
      </c>
      <c r="AJ264" s="7" t="str">
        <f t="shared" si="161"/>
        <v/>
      </c>
      <c r="AK264" s="7" t="str">
        <f t="shared" si="145"/>
        <v/>
      </c>
      <c r="AL264" s="7" t="str">
        <f t="shared" si="162"/>
        <v/>
      </c>
      <c r="AM264" s="7" t="str">
        <f t="shared" si="146"/>
        <v/>
      </c>
      <c r="AO264" s="3" t="str">
        <f>IF(ROWS(AO$15:AO264)-1&gt;$AR$10,"",ROWS(AO$15:AO264)-1)</f>
        <v/>
      </c>
      <c r="AP264" s="9" t="str">
        <f t="shared" si="163"/>
        <v/>
      </c>
      <c r="AQ264" s="7" t="str">
        <f t="shared" si="147"/>
        <v/>
      </c>
      <c r="AR264" s="7" t="str">
        <f t="shared" si="164"/>
        <v/>
      </c>
      <c r="AS264" s="7" t="str">
        <f t="shared" si="165"/>
        <v/>
      </c>
      <c r="AT264" s="7" t="str">
        <f t="shared" si="166"/>
        <v/>
      </c>
      <c r="AU264" s="7" t="str">
        <f t="shared" si="148"/>
        <v/>
      </c>
      <c r="AW264" s="3" t="str">
        <f>IF(ROWS(AW$15:AW264)-1&gt;$AZ$10,"",ROWS(AW$15:AW264)-1)</f>
        <v/>
      </c>
      <c r="AX264" s="9" t="str">
        <f t="shared" si="167"/>
        <v/>
      </c>
      <c r="AY264" s="7" t="str">
        <f t="shared" si="149"/>
        <v/>
      </c>
      <c r="AZ264" s="7" t="str">
        <f t="shared" si="168"/>
        <v/>
      </c>
      <c r="BA264" s="7" t="str">
        <f t="shared" si="150"/>
        <v/>
      </c>
      <c r="BB264" s="7" t="str">
        <f t="shared" si="169"/>
        <v/>
      </c>
      <c r="BC264" s="7" t="str">
        <f t="shared" si="151"/>
        <v/>
      </c>
    </row>
    <row r="265" spans="1:55" x14ac:dyDescent="0.35">
      <c r="A265" s="3" t="e">
        <f>IF(ROWS(A$15:A265)-1&gt;$D$10,"",ROWS(A$15:A265)-1)</f>
        <v>#REF!</v>
      </c>
      <c r="B265" s="9" t="e">
        <f t="shared" si="152"/>
        <v>#REF!</v>
      </c>
      <c r="C265" s="7" t="e">
        <f t="shared" si="129"/>
        <v>#REF!</v>
      </c>
      <c r="D265" s="7" t="e">
        <f t="shared" si="153"/>
        <v>#REF!</v>
      </c>
      <c r="E265" s="7" t="e">
        <f t="shared" si="130"/>
        <v>#REF!</v>
      </c>
      <c r="F265" s="7" t="e">
        <f t="shared" si="154"/>
        <v>#REF!</v>
      </c>
      <c r="G265" s="7" t="e">
        <f t="shared" si="131"/>
        <v>#REF!</v>
      </c>
      <c r="I265" s="3" t="e">
        <f>IF(ROWS(I$15:I265)-1&gt;$L$10,"",ROWS(I$15:I265)-1)</f>
        <v>#REF!</v>
      </c>
      <c r="J265" s="9" t="e">
        <f t="shared" si="155"/>
        <v>#REF!</v>
      </c>
      <c r="K265" s="7" t="e">
        <f t="shared" si="132"/>
        <v>#REF!</v>
      </c>
      <c r="L265" s="7" t="e">
        <f t="shared" si="156"/>
        <v>#REF!</v>
      </c>
      <c r="M265" s="7" t="e">
        <f t="shared" si="133"/>
        <v>#REF!</v>
      </c>
      <c r="N265" s="7" t="e">
        <f t="shared" si="157"/>
        <v>#REF!</v>
      </c>
      <c r="O265" s="7" t="e">
        <f t="shared" si="134"/>
        <v>#REF!</v>
      </c>
      <c r="Q265" s="3" t="str">
        <f>IF(ROWS(Q$15:Q265)-1&gt;$T$10,"",ROWS(Q$15:Q265)-1)</f>
        <v/>
      </c>
      <c r="R265" s="9" t="str">
        <f t="shared" si="158"/>
        <v/>
      </c>
      <c r="S265" s="7" t="str">
        <f t="shared" si="135"/>
        <v/>
      </c>
      <c r="T265" s="7" t="str">
        <f t="shared" si="136"/>
        <v/>
      </c>
      <c r="U265" s="7" t="str">
        <f t="shared" si="137"/>
        <v/>
      </c>
      <c r="V265" s="7" t="str">
        <f t="shared" si="138"/>
        <v/>
      </c>
      <c r="W265" s="7" t="str">
        <f t="shared" si="139"/>
        <v/>
      </c>
      <c r="X265" s="7"/>
      <c r="Y265" s="3" t="str">
        <f>IF(ROWS(Y$15:Y265)-1&gt;$AB$10,"",ROWS(Y$15:Y265)-1)</f>
        <v/>
      </c>
      <c r="Z265" s="9" t="str">
        <f t="shared" si="159"/>
        <v/>
      </c>
      <c r="AA265" s="7" t="str">
        <f t="shared" si="140"/>
        <v/>
      </c>
      <c r="AB265" s="7" t="str">
        <f t="shared" si="141"/>
        <v/>
      </c>
      <c r="AC265" s="7" t="str">
        <f t="shared" si="142"/>
        <v/>
      </c>
      <c r="AD265" s="7" t="str">
        <f t="shared" si="128"/>
        <v/>
      </c>
      <c r="AE265" s="7" t="str">
        <f t="shared" si="143"/>
        <v/>
      </c>
      <c r="AG265" s="3" t="str">
        <f>IF(ROWS(AG$15:AG265)-1&gt;$AJ$10,"",ROWS(AG$15:AG265)-1)</f>
        <v/>
      </c>
      <c r="AH265" s="9" t="str">
        <f t="shared" si="160"/>
        <v/>
      </c>
      <c r="AI265" s="7" t="str">
        <f t="shared" si="144"/>
        <v/>
      </c>
      <c r="AJ265" s="7" t="str">
        <f t="shared" si="161"/>
        <v/>
      </c>
      <c r="AK265" s="7" t="str">
        <f t="shared" si="145"/>
        <v/>
      </c>
      <c r="AL265" s="7" t="str">
        <f t="shared" si="162"/>
        <v/>
      </c>
      <c r="AM265" s="7" t="str">
        <f t="shared" si="146"/>
        <v/>
      </c>
      <c r="AO265" s="3" t="str">
        <f>IF(ROWS(AO$15:AO265)-1&gt;$AR$10,"",ROWS(AO$15:AO265)-1)</f>
        <v/>
      </c>
      <c r="AP265" s="9" t="str">
        <f t="shared" si="163"/>
        <v/>
      </c>
      <c r="AQ265" s="7" t="str">
        <f t="shared" si="147"/>
        <v/>
      </c>
      <c r="AR265" s="7" t="str">
        <f t="shared" si="164"/>
        <v/>
      </c>
      <c r="AS265" s="7" t="str">
        <f t="shared" si="165"/>
        <v/>
      </c>
      <c r="AT265" s="7" t="str">
        <f t="shared" si="166"/>
        <v/>
      </c>
      <c r="AU265" s="7" t="str">
        <f t="shared" si="148"/>
        <v/>
      </c>
      <c r="AW265" s="3" t="str">
        <f>IF(ROWS(AW$15:AW265)-1&gt;$AZ$10,"",ROWS(AW$15:AW265)-1)</f>
        <v/>
      </c>
      <c r="AX265" s="9" t="str">
        <f t="shared" si="167"/>
        <v/>
      </c>
      <c r="AY265" s="7" t="str">
        <f t="shared" si="149"/>
        <v/>
      </c>
      <c r="AZ265" s="7" t="str">
        <f t="shared" si="168"/>
        <v/>
      </c>
      <c r="BA265" s="7" t="str">
        <f t="shared" si="150"/>
        <v/>
      </c>
      <c r="BB265" s="7" t="str">
        <f t="shared" si="169"/>
        <v/>
      </c>
      <c r="BC265" s="7" t="str">
        <f t="shared" si="151"/>
        <v/>
      </c>
    </row>
    <row r="266" spans="1:55" x14ac:dyDescent="0.35">
      <c r="A266" s="3" t="e">
        <f>IF(ROWS(A$15:A266)-1&gt;$D$10,"",ROWS(A$15:A266)-1)</f>
        <v>#REF!</v>
      </c>
      <c r="B266" s="9" t="e">
        <f t="shared" si="152"/>
        <v>#REF!</v>
      </c>
      <c r="C266" s="7" t="e">
        <f t="shared" si="129"/>
        <v>#REF!</v>
      </c>
      <c r="D266" s="7" t="e">
        <f t="shared" si="153"/>
        <v>#REF!</v>
      </c>
      <c r="E266" s="7" t="e">
        <f t="shared" si="130"/>
        <v>#REF!</v>
      </c>
      <c r="F266" s="7" t="e">
        <f t="shared" si="154"/>
        <v>#REF!</v>
      </c>
      <c r="G266" s="7" t="e">
        <f t="shared" si="131"/>
        <v>#REF!</v>
      </c>
      <c r="I266" s="3" t="e">
        <f>IF(ROWS(I$15:I266)-1&gt;$L$10,"",ROWS(I$15:I266)-1)</f>
        <v>#REF!</v>
      </c>
      <c r="J266" s="9" t="e">
        <f t="shared" si="155"/>
        <v>#REF!</v>
      </c>
      <c r="K266" s="7" t="e">
        <f t="shared" si="132"/>
        <v>#REF!</v>
      </c>
      <c r="L266" s="7" t="e">
        <f t="shared" si="156"/>
        <v>#REF!</v>
      </c>
      <c r="M266" s="7" t="e">
        <f t="shared" si="133"/>
        <v>#REF!</v>
      </c>
      <c r="N266" s="7" t="e">
        <f t="shared" si="157"/>
        <v>#REF!</v>
      </c>
      <c r="O266" s="7" t="e">
        <f t="shared" si="134"/>
        <v>#REF!</v>
      </c>
      <c r="Q266" s="3" t="str">
        <f>IF(ROWS(Q$15:Q266)-1&gt;$T$10,"",ROWS(Q$15:Q266)-1)</f>
        <v/>
      </c>
      <c r="R266" s="9" t="str">
        <f t="shared" si="158"/>
        <v/>
      </c>
      <c r="S266" s="7" t="str">
        <f t="shared" si="135"/>
        <v/>
      </c>
      <c r="T266" s="7" t="str">
        <f t="shared" si="136"/>
        <v/>
      </c>
      <c r="U266" s="7" t="str">
        <f t="shared" si="137"/>
        <v/>
      </c>
      <c r="V266" s="7" t="str">
        <f t="shared" si="138"/>
        <v/>
      </c>
      <c r="W266" s="7" t="str">
        <f t="shared" si="139"/>
        <v/>
      </c>
      <c r="X266" s="7"/>
      <c r="Y266" s="3" t="str">
        <f>IF(ROWS(Y$15:Y266)-1&gt;$AB$10,"",ROWS(Y$15:Y266)-1)</f>
        <v/>
      </c>
      <c r="Z266" s="9" t="str">
        <f t="shared" si="159"/>
        <v/>
      </c>
      <c r="AA266" s="7" t="str">
        <f t="shared" si="140"/>
        <v/>
      </c>
      <c r="AB266" s="7" t="str">
        <f t="shared" si="141"/>
        <v/>
      </c>
      <c r="AC266" s="7" t="str">
        <f t="shared" si="142"/>
        <v/>
      </c>
      <c r="AD266" s="7" t="str">
        <f t="shared" si="128"/>
        <v/>
      </c>
      <c r="AE266" s="7" t="str">
        <f t="shared" si="143"/>
        <v/>
      </c>
      <c r="AG266" s="3" t="str">
        <f>IF(ROWS(AG$15:AG266)-1&gt;$AJ$10,"",ROWS(AG$15:AG266)-1)</f>
        <v/>
      </c>
      <c r="AH266" s="9" t="str">
        <f t="shared" si="160"/>
        <v/>
      </c>
      <c r="AI266" s="7" t="str">
        <f t="shared" si="144"/>
        <v/>
      </c>
      <c r="AJ266" s="7" t="str">
        <f t="shared" si="161"/>
        <v/>
      </c>
      <c r="AK266" s="7" t="str">
        <f t="shared" si="145"/>
        <v/>
      </c>
      <c r="AL266" s="7" t="str">
        <f t="shared" si="162"/>
        <v/>
      </c>
      <c r="AM266" s="7" t="str">
        <f t="shared" si="146"/>
        <v/>
      </c>
      <c r="AO266" s="3" t="str">
        <f>IF(ROWS(AO$15:AO266)-1&gt;$AR$10,"",ROWS(AO$15:AO266)-1)</f>
        <v/>
      </c>
      <c r="AP266" s="9" t="str">
        <f t="shared" si="163"/>
        <v/>
      </c>
      <c r="AQ266" s="7" t="str">
        <f t="shared" si="147"/>
        <v/>
      </c>
      <c r="AR266" s="7" t="str">
        <f t="shared" si="164"/>
        <v/>
      </c>
      <c r="AS266" s="7" t="str">
        <f t="shared" si="165"/>
        <v/>
      </c>
      <c r="AT266" s="7" t="str">
        <f t="shared" si="166"/>
        <v/>
      </c>
      <c r="AU266" s="7" t="str">
        <f t="shared" si="148"/>
        <v/>
      </c>
      <c r="AW266" s="3" t="str">
        <f>IF(ROWS(AW$15:AW266)-1&gt;$AZ$10,"",ROWS(AW$15:AW266)-1)</f>
        <v/>
      </c>
      <c r="AX266" s="9" t="str">
        <f t="shared" si="167"/>
        <v/>
      </c>
      <c r="AY266" s="7" t="str">
        <f t="shared" si="149"/>
        <v/>
      </c>
      <c r="AZ266" s="7" t="str">
        <f t="shared" si="168"/>
        <v/>
      </c>
      <c r="BA266" s="7" t="str">
        <f t="shared" si="150"/>
        <v/>
      </c>
      <c r="BB266" s="7" t="str">
        <f t="shared" si="169"/>
        <v/>
      </c>
      <c r="BC266" s="7" t="str">
        <f t="shared" si="151"/>
        <v/>
      </c>
    </row>
    <row r="267" spans="1:55" x14ac:dyDescent="0.35">
      <c r="A267" s="3" t="e">
        <f>IF(ROWS(A$15:A267)-1&gt;$D$10,"",ROWS(A$15:A267)-1)</f>
        <v>#REF!</v>
      </c>
      <c r="B267" s="9" t="e">
        <f t="shared" si="152"/>
        <v>#REF!</v>
      </c>
      <c r="C267" s="7" t="e">
        <f t="shared" si="129"/>
        <v>#REF!</v>
      </c>
      <c r="D267" s="7" t="e">
        <f t="shared" si="153"/>
        <v>#REF!</v>
      </c>
      <c r="E267" s="7" t="e">
        <f t="shared" si="130"/>
        <v>#REF!</v>
      </c>
      <c r="F267" s="7" t="e">
        <f t="shared" si="154"/>
        <v>#REF!</v>
      </c>
      <c r="G267" s="7" t="e">
        <f t="shared" si="131"/>
        <v>#REF!</v>
      </c>
      <c r="I267" s="3" t="e">
        <f>IF(ROWS(I$15:I267)-1&gt;$L$10,"",ROWS(I$15:I267)-1)</f>
        <v>#REF!</v>
      </c>
      <c r="J267" s="9" t="e">
        <f t="shared" si="155"/>
        <v>#REF!</v>
      </c>
      <c r="K267" s="7" t="e">
        <f t="shared" si="132"/>
        <v>#REF!</v>
      </c>
      <c r="L267" s="7" t="e">
        <f t="shared" si="156"/>
        <v>#REF!</v>
      </c>
      <c r="M267" s="7" t="e">
        <f t="shared" si="133"/>
        <v>#REF!</v>
      </c>
      <c r="N267" s="7" t="e">
        <f t="shared" si="157"/>
        <v>#REF!</v>
      </c>
      <c r="O267" s="7" t="e">
        <f t="shared" si="134"/>
        <v>#REF!</v>
      </c>
      <c r="Q267" s="3" t="str">
        <f>IF(ROWS(Q$15:Q267)-1&gt;$T$10,"",ROWS(Q$15:Q267)-1)</f>
        <v/>
      </c>
      <c r="R267" s="9" t="str">
        <f t="shared" si="158"/>
        <v/>
      </c>
      <c r="S267" s="7" t="str">
        <f t="shared" si="135"/>
        <v/>
      </c>
      <c r="T267" s="7" t="str">
        <f t="shared" si="136"/>
        <v/>
      </c>
      <c r="U267" s="7" t="str">
        <f t="shared" si="137"/>
        <v/>
      </c>
      <c r="V267" s="7" t="str">
        <f t="shared" si="138"/>
        <v/>
      </c>
      <c r="W267" s="7" t="str">
        <f t="shared" si="139"/>
        <v/>
      </c>
      <c r="X267" s="7"/>
      <c r="Y267" s="3" t="str">
        <f>IF(ROWS(Y$15:Y267)-1&gt;$AB$10,"",ROWS(Y$15:Y267)-1)</f>
        <v/>
      </c>
      <c r="Z267" s="9" t="str">
        <f t="shared" si="159"/>
        <v/>
      </c>
      <c r="AA267" s="7" t="str">
        <f t="shared" si="140"/>
        <v/>
      </c>
      <c r="AB267" s="7" t="str">
        <f t="shared" si="141"/>
        <v/>
      </c>
      <c r="AC267" s="7" t="str">
        <f t="shared" si="142"/>
        <v/>
      </c>
      <c r="AD267" s="7" t="str">
        <f t="shared" si="128"/>
        <v/>
      </c>
      <c r="AE267" s="7" t="str">
        <f t="shared" si="143"/>
        <v/>
      </c>
      <c r="AG267" s="3" t="str">
        <f>IF(ROWS(AG$15:AG267)-1&gt;$AJ$10,"",ROWS(AG$15:AG267)-1)</f>
        <v/>
      </c>
      <c r="AH267" s="9" t="str">
        <f t="shared" si="160"/>
        <v/>
      </c>
      <c r="AI267" s="7" t="str">
        <f t="shared" si="144"/>
        <v/>
      </c>
      <c r="AJ267" s="7" t="str">
        <f t="shared" si="161"/>
        <v/>
      </c>
      <c r="AK267" s="7" t="str">
        <f t="shared" si="145"/>
        <v/>
      </c>
      <c r="AL267" s="7" t="str">
        <f t="shared" si="162"/>
        <v/>
      </c>
      <c r="AM267" s="7" t="str">
        <f t="shared" si="146"/>
        <v/>
      </c>
      <c r="AO267" s="3" t="str">
        <f>IF(ROWS(AO$15:AO267)-1&gt;$AR$10,"",ROWS(AO$15:AO267)-1)</f>
        <v/>
      </c>
      <c r="AP267" s="9" t="str">
        <f t="shared" si="163"/>
        <v/>
      </c>
      <c r="AQ267" s="7" t="str">
        <f t="shared" si="147"/>
        <v/>
      </c>
      <c r="AR267" s="7" t="str">
        <f t="shared" si="164"/>
        <v/>
      </c>
      <c r="AS267" s="7" t="str">
        <f t="shared" si="165"/>
        <v/>
      </c>
      <c r="AT267" s="7" t="str">
        <f t="shared" si="166"/>
        <v/>
      </c>
      <c r="AU267" s="7" t="str">
        <f t="shared" si="148"/>
        <v/>
      </c>
      <c r="AW267" s="3" t="str">
        <f>IF(ROWS(AW$15:AW267)-1&gt;$AZ$10,"",ROWS(AW$15:AW267)-1)</f>
        <v/>
      </c>
      <c r="AX267" s="9" t="str">
        <f t="shared" si="167"/>
        <v/>
      </c>
      <c r="AY267" s="7" t="str">
        <f t="shared" si="149"/>
        <v/>
      </c>
      <c r="AZ267" s="7" t="str">
        <f t="shared" si="168"/>
        <v/>
      </c>
      <c r="BA267" s="7" t="str">
        <f t="shared" si="150"/>
        <v/>
      </c>
      <c r="BB267" s="7" t="str">
        <f t="shared" si="169"/>
        <v/>
      </c>
      <c r="BC267" s="7" t="str">
        <f t="shared" si="151"/>
        <v/>
      </c>
    </row>
    <row r="268" spans="1:55" x14ac:dyDescent="0.35">
      <c r="A268" s="3" t="e">
        <f>IF(ROWS(A$15:A268)-1&gt;$D$10,"",ROWS(A$15:A268)-1)</f>
        <v>#REF!</v>
      </c>
      <c r="B268" s="9" t="e">
        <f t="shared" si="152"/>
        <v>#REF!</v>
      </c>
      <c r="C268" s="7" t="e">
        <f t="shared" si="129"/>
        <v>#REF!</v>
      </c>
      <c r="D268" s="7" t="e">
        <f t="shared" si="153"/>
        <v>#REF!</v>
      </c>
      <c r="E268" s="7" t="e">
        <f t="shared" si="130"/>
        <v>#REF!</v>
      </c>
      <c r="F268" s="7" t="e">
        <f t="shared" si="154"/>
        <v>#REF!</v>
      </c>
      <c r="G268" s="7" t="e">
        <f t="shared" si="131"/>
        <v>#REF!</v>
      </c>
      <c r="I268" s="3" t="e">
        <f>IF(ROWS(I$15:I268)-1&gt;$L$10,"",ROWS(I$15:I268)-1)</f>
        <v>#REF!</v>
      </c>
      <c r="J268" s="9" t="e">
        <f t="shared" si="155"/>
        <v>#REF!</v>
      </c>
      <c r="K268" s="7" t="e">
        <f t="shared" si="132"/>
        <v>#REF!</v>
      </c>
      <c r="L268" s="7" t="e">
        <f t="shared" si="156"/>
        <v>#REF!</v>
      </c>
      <c r="M268" s="7" t="e">
        <f t="shared" si="133"/>
        <v>#REF!</v>
      </c>
      <c r="N268" s="7" t="e">
        <f t="shared" si="157"/>
        <v>#REF!</v>
      </c>
      <c r="O268" s="7" t="e">
        <f t="shared" si="134"/>
        <v>#REF!</v>
      </c>
      <c r="Q268" s="3" t="str">
        <f>IF(ROWS(Q$15:Q268)-1&gt;$T$10,"",ROWS(Q$15:Q268)-1)</f>
        <v/>
      </c>
      <c r="R268" s="9" t="str">
        <f t="shared" si="158"/>
        <v/>
      </c>
      <c r="S268" s="7" t="str">
        <f t="shared" si="135"/>
        <v/>
      </c>
      <c r="T268" s="7" t="str">
        <f t="shared" si="136"/>
        <v/>
      </c>
      <c r="U268" s="7" t="str">
        <f t="shared" si="137"/>
        <v/>
      </c>
      <c r="V268" s="7" t="str">
        <f t="shared" si="138"/>
        <v/>
      </c>
      <c r="W268" s="7" t="str">
        <f t="shared" si="139"/>
        <v/>
      </c>
      <c r="X268" s="7"/>
      <c r="Y268" s="3" t="str">
        <f>IF(ROWS(Y$15:Y268)-1&gt;$AB$10,"",ROWS(Y$15:Y268)-1)</f>
        <v/>
      </c>
      <c r="Z268" s="9" t="str">
        <f t="shared" si="159"/>
        <v/>
      </c>
      <c r="AA268" s="7" t="str">
        <f t="shared" si="140"/>
        <v/>
      </c>
      <c r="AB268" s="7" t="str">
        <f t="shared" si="141"/>
        <v/>
      </c>
      <c r="AC268" s="7" t="str">
        <f t="shared" si="142"/>
        <v/>
      </c>
      <c r="AD268" s="7" t="str">
        <f t="shared" si="128"/>
        <v/>
      </c>
      <c r="AE268" s="7" t="str">
        <f t="shared" si="143"/>
        <v/>
      </c>
      <c r="AG268" s="3" t="str">
        <f>IF(ROWS(AG$15:AG268)-1&gt;$AJ$10,"",ROWS(AG$15:AG268)-1)</f>
        <v/>
      </c>
      <c r="AH268" s="9" t="str">
        <f t="shared" si="160"/>
        <v/>
      </c>
      <c r="AI268" s="7" t="str">
        <f t="shared" si="144"/>
        <v/>
      </c>
      <c r="AJ268" s="7" t="str">
        <f t="shared" si="161"/>
        <v/>
      </c>
      <c r="AK268" s="7" t="str">
        <f t="shared" si="145"/>
        <v/>
      </c>
      <c r="AL268" s="7" t="str">
        <f t="shared" si="162"/>
        <v/>
      </c>
      <c r="AM268" s="7" t="str">
        <f t="shared" si="146"/>
        <v/>
      </c>
      <c r="AO268" s="3" t="str">
        <f>IF(ROWS(AO$15:AO268)-1&gt;$AR$10,"",ROWS(AO$15:AO268)-1)</f>
        <v/>
      </c>
      <c r="AP268" s="9" t="str">
        <f t="shared" si="163"/>
        <v/>
      </c>
      <c r="AQ268" s="7" t="str">
        <f t="shared" si="147"/>
        <v/>
      </c>
      <c r="AR268" s="7" t="str">
        <f t="shared" si="164"/>
        <v/>
      </c>
      <c r="AS268" s="7" t="str">
        <f t="shared" si="165"/>
        <v/>
      </c>
      <c r="AT268" s="7" t="str">
        <f t="shared" si="166"/>
        <v/>
      </c>
      <c r="AU268" s="7" t="str">
        <f t="shared" si="148"/>
        <v/>
      </c>
      <c r="AW268" s="3" t="str">
        <f>IF(ROWS(AW$15:AW268)-1&gt;$AZ$10,"",ROWS(AW$15:AW268)-1)</f>
        <v/>
      </c>
      <c r="AX268" s="9" t="str">
        <f t="shared" si="167"/>
        <v/>
      </c>
      <c r="AY268" s="7" t="str">
        <f t="shared" si="149"/>
        <v/>
      </c>
      <c r="AZ268" s="7" t="str">
        <f t="shared" si="168"/>
        <v/>
      </c>
      <c r="BA268" s="7" t="str">
        <f t="shared" si="150"/>
        <v/>
      </c>
      <c r="BB268" s="7" t="str">
        <f t="shared" si="169"/>
        <v/>
      </c>
      <c r="BC268" s="7" t="str">
        <f t="shared" si="151"/>
        <v/>
      </c>
    </row>
    <row r="269" spans="1:55" x14ac:dyDescent="0.35">
      <c r="A269" s="3" t="e">
        <f>IF(ROWS(A$15:A269)-1&gt;$D$10,"",ROWS(A$15:A269)-1)</f>
        <v>#REF!</v>
      </c>
      <c r="B269" s="9" t="e">
        <f t="shared" si="152"/>
        <v>#REF!</v>
      </c>
      <c r="C269" s="7" t="e">
        <f t="shared" si="129"/>
        <v>#REF!</v>
      </c>
      <c r="D269" s="7" t="e">
        <f t="shared" si="153"/>
        <v>#REF!</v>
      </c>
      <c r="E269" s="7" t="e">
        <f t="shared" si="130"/>
        <v>#REF!</v>
      </c>
      <c r="F269" s="7" t="e">
        <f t="shared" si="154"/>
        <v>#REF!</v>
      </c>
      <c r="G269" s="7" t="e">
        <f t="shared" si="131"/>
        <v>#REF!</v>
      </c>
      <c r="I269" s="3" t="e">
        <f>IF(ROWS(I$15:I269)-1&gt;$L$10,"",ROWS(I$15:I269)-1)</f>
        <v>#REF!</v>
      </c>
      <c r="J269" s="9" t="e">
        <f t="shared" si="155"/>
        <v>#REF!</v>
      </c>
      <c r="K269" s="7" t="e">
        <f t="shared" si="132"/>
        <v>#REF!</v>
      </c>
      <c r="L269" s="7" t="e">
        <f t="shared" si="156"/>
        <v>#REF!</v>
      </c>
      <c r="M269" s="7" t="e">
        <f t="shared" si="133"/>
        <v>#REF!</v>
      </c>
      <c r="N269" s="7" t="e">
        <f t="shared" si="157"/>
        <v>#REF!</v>
      </c>
      <c r="O269" s="7" t="e">
        <f t="shared" si="134"/>
        <v>#REF!</v>
      </c>
      <c r="Q269" s="3" t="str">
        <f>IF(ROWS(Q$15:Q269)-1&gt;$T$10,"",ROWS(Q$15:Q269)-1)</f>
        <v/>
      </c>
      <c r="R269" s="9" t="str">
        <f t="shared" si="158"/>
        <v/>
      </c>
      <c r="S269" s="7" t="str">
        <f t="shared" si="135"/>
        <v/>
      </c>
      <c r="T269" s="7" t="str">
        <f t="shared" si="136"/>
        <v/>
      </c>
      <c r="U269" s="7" t="str">
        <f t="shared" si="137"/>
        <v/>
      </c>
      <c r="V269" s="7" t="str">
        <f t="shared" si="138"/>
        <v/>
      </c>
      <c r="W269" s="7" t="str">
        <f t="shared" si="139"/>
        <v/>
      </c>
      <c r="X269" s="7"/>
      <c r="Y269" s="3" t="str">
        <f>IF(ROWS(Y$15:Y269)-1&gt;$AB$10,"",ROWS(Y$15:Y269)-1)</f>
        <v/>
      </c>
      <c r="Z269" s="9" t="str">
        <f t="shared" si="159"/>
        <v/>
      </c>
      <c r="AA269" s="7" t="str">
        <f t="shared" si="140"/>
        <v/>
      </c>
      <c r="AB269" s="7" t="str">
        <f t="shared" si="141"/>
        <v/>
      </c>
      <c r="AC269" s="7" t="str">
        <f t="shared" si="142"/>
        <v/>
      </c>
      <c r="AD269" s="7" t="str">
        <f t="shared" ref="AD269:AD332" si="170">IF(Y269="","",AE268*($AB$5/12))</f>
        <v/>
      </c>
      <c r="AE269" s="7" t="str">
        <f t="shared" si="143"/>
        <v/>
      </c>
      <c r="AG269" s="3" t="str">
        <f>IF(ROWS(AG$15:AG269)-1&gt;$AJ$10,"",ROWS(AG$15:AG269)-1)</f>
        <v/>
      </c>
      <c r="AH269" s="9" t="str">
        <f t="shared" si="160"/>
        <v/>
      </c>
      <c r="AI269" s="7" t="str">
        <f t="shared" si="144"/>
        <v/>
      </c>
      <c r="AJ269" s="7" t="str">
        <f t="shared" si="161"/>
        <v/>
      </c>
      <c r="AK269" s="7" t="str">
        <f t="shared" si="145"/>
        <v/>
      </c>
      <c r="AL269" s="7" t="str">
        <f t="shared" si="162"/>
        <v/>
      </c>
      <c r="AM269" s="7" t="str">
        <f t="shared" si="146"/>
        <v/>
      </c>
      <c r="AO269" s="3" t="str">
        <f>IF(ROWS(AO$15:AO269)-1&gt;$AR$10,"",ROWS(AO$15:AO269)-1)</f>
        <v/>
      </c>
      <c r="AP269" s="9" t="str">
        <f t="shared" si="163"/>
        <v/>
      </c>
      <c r="AQ269" s="7" t="str">
        <f t="shared" si="147"/>
        <v/>
      </c>
      <c r="AR269" s="7" t="str">
        <f t="shared" si="164"/>
        <v/>
      </c>
      <c r="AS269" s="7" t="str">
        <f t="shared" si="165"/>
        <v/>
      </c>
      <c r="AT269" s="7" t="str">
        <f t="shared" si="166"/>
        <v/>
      </c>
      <c r="AU269" s="7" t="str">
        <f t="shared" si="148"/>
        <v/>
      </c>
      <c r="AW269" s="3" t="str">
        <f>IF(ROWS(AW$15:AW269)-1&gt;$AZ$10,"",ROWS(AW$15:AW269)-1)</f>
        <v/>
      </c>
      <c r="AX269" s="9" t="str">
        <f t="shared" si="167"/>
        <v/>
      </c>
      <c r="AY269" s="7" t="str">
        <f t="shared" si="149"/>
        <v/>
      </c>
      <c r="AZ269" s="7" t="str">
        <f t="shared" si="168"/>
        <v/>
      </c>
      <c r="BA269" s="7" t="str">
        <f t="shared" si="150"/>
        <v/>
      </c>
      <c r="BB269" s="7" t="str">
        <f t="shared" si="169"/>
        <v/>
      </c>
      <c r="BC269" s="7" t="str">
        <f t="shared" si="151"/>
        <v/>
      </c>
    </row>
    <row r="270" spans="1:55" x14ac:dyDescent="0.35">
      <c r="A270" s="3" t="e">
        <f>IF(ROWS(A$15:A270)-1&gt;$D$10,"",ROWS(A$15:A270)-1)</f>
        <v>#REF!</v>
      </c>
      <c r="B270" s="9" t="e">
        <f t="shared" si="152"/>
        <v>#REF!</v>
      </c>
      <c r="C270" s="7" t="e">
        <f t="shared" si="129"/>
        <v>#REF!</v>
      </c>
      <c r="D270" s="7" t="e">
        <f t="shared" si="153"/>
        <v>#REF!</v>
      </c>
      <c r="E270" s="7" t="e">
        <f t="shared" si="130"/>
        <v>#REF!</v>
      </c>
      <c r="F270" s="7" t="e">
        <f t="shared" si="154"/>
        <v>#REF!</v>
      </c>
      <c r="G270" s="7" t="e">
        <f t="shared" si="131"/>
        <v>#REF!</v>
      </c>
      <c r="I270" s="3" t="e">
        <f>IF(ROWS(I$15:I270)-1&gt;$L$10,"",ROWS(I$15:I270)-1)</f>
        <v>#REF!</v>
      </c>
      <c r="J270" s="9" t="e">
        <f t="shared" si="155"/>
        <v>#REF!</v>
      </c>
      <c r="K270" s="7" t="e">
        <f t="shared" si="132"/>
        <v>#REF!</v>
      </c>
      <c r="L270" s="7" t="e">
        <f t="shared" si="156"/>
        <v>#REF!</v>
      </c>
      <c r="M270" s="7" t="e">
        <f t="shared" si="133"/>
        <v>#REF!</v>
      </c>
      <c r="N270" s="7" t="e">
        <f t="shared" si="157"/>
        <v>#REF!</v>
      </c>
      <c r="O270" s="7" t="e">
        <f t="shared" si="134"/>
        <v>#REF!</v>
      </c>
      <c r="Q270" s="3" t="str">
        <f>IF(ROWS(Q$15:Q270)-1&gt;$T$10,"",ROWS(Q$15:Q270)-1)</f>
        <v/>
      </c>
      <c r="R270" s="9" t="str">
        <f t="shared" si="158"/>
        <v/>
      </c>
      <c r="S270" s="7" t="str">
        <f t="shared" si="135"/>
        <v/>
      </c>
      <c r="T270" s="7" t="str">
        <f t="shared" si="136"/>
        <v/>
      </c>
      <c r="U270" s="7" t="str">
        <f t="shared" si="137"/>
        <v/>
      </c>
      <c r="V270" s="7" t="str">
        <f t="shared" si="138"/>
        <v/>
      </c>
      <c r="W270" s="7" t="str">
        <f t="shared" si="139"/>
        <v/>
      </c>
      <c r="X270" s="7"/>
      <c r="Y270" s="3" t="str">
        <f>IF(ROWS(Y$15:Y270)-1&gt;$AB$10,"",ROWS(Y$15:Y270)-1)</f>
        <v/>
      </c>
      <c r="Z270" s="9" t="str">
        <f t="shared" si="159"/>
        <v/>
      </c>
      <c r="AA270" s="7" t="str">
        <f t="shared" si="140"/>
        <v/>
      </c>
      <c r="AB270" s="7" t="str">
        <f t="shared" si="141"/>
        <v/>
      </c>
      <c r="AC270" s="7" t="str">
        <f t="shared" si="142"/>
        <v/>
      </c>
      <c r="AD270" s="7" t="str">
        <f t="shared" si="170"/>
        <v/>
      </c>
      <c r="AE270" s="7" t="str">
        <f t="shared" si="143"/>
        <v/>
      </c>
      <c r="AG270" s="3" t="str">
        <f>IF(ROWS(AG$15:AG270)-1&gt;$AJ$10,"",ROWS(AG$15:AG270)-1)</f>
        <v/>
      </c>
      <c r="AH270" s="9" t="str">
        <f t="shared" si="160"/>
        <v/>
      </c>
      <c r="AI270" s="7" t="str">
        <f t="shared" si="144"/>
        <v/>
      </c>
      <c r="AJ270" s="7" t="str">
        <f t="shared" si="161"/>
        <v/>
      </c>
      <c r="AK270" s="7" t="str">
        <f t="shared" si="145"/>
        <v/>
      </c>
      <c r="AL270" s="7" t="str">
        <f t="shared" si="162"/>
        <v/>
      </c>
      <c r="AM270" s="7" t="str">
        <f t="shared" si="146"/>
        <v/>
      </c>
      <c r="AO270" s="3" t="str">
        <f>IF(ROWS(AO$15:AO270)-1&gt;$AR$10,"",ROWS(AO$15:AO270)-1)</f>
        <v/>
      </c>
      <c r="AP270" s="9" t="str">
        <f t="shared" si="163"/>
        <v/>
      </c>
      <c r="AQ270" s="7" t="str">
        <f t="shared" si="147"/>
        <v/>
      </c>
      <c r="AR270" s="7" t="str">
        <f t="shared" si="164"/>
        <v/>
      </c>
      <c r="AS270" s="7" t="str">
        <f t="shared" si="165"/>
        <v/>
      </c>
      <c r="AT270" s="7" t="str">
        <f t="shared" si="166"/>
        <v/>
      </c>
      <c r="AU270" s="7" t="str">
        <f t="shared" si="148"/>
        <v/>
      </c>
      <c r="AW270" s="3" t="str">
        <f>IF(ROWS(AW$15:AW270)-1&gt;$AZ$10,"",ROWS(AW$15:AW270)-1)</f>
        <v/>
      </c>
      <c r="AX270" s="9" t="str">
        <f t="shared" si="167"/>
        <v/>
      </c>
      <c r="AY270" s="7" t="str">
        <f t="shared" si="149"/>
        <v/>
      </c>
      <c r="AZ270" s="7" t="str">
        <f t="shared" si="168"/>
        <v/>
      </c>
      <c r="BA270" s="7" t="str">
        <f t="shared" si="150"/>
        <v/>
      </c>
      <c r="BB270" s="7" t="str">
        <f t="shared" si="169"/>
        <v/>
      </c>
      <c r="BC270" s="7" t="str">
        <f t="shared" si="151"/>
        <v/>
      </c>
    </row>
    <row r="271" spans="1:55" x14ac:dyDescent="0.35">
      <c r="A271" s="3" t="e">
        <f>IF(ROWS(A$15:A271)-1&gt;$D$10,"",ROWS(A$15:A271)-1)</f>
        <v>#REF!</v>
      </c>
      <c r="B271" s="9" t="e">
        <f t="shared" si="152"/>
        <v>#REF!</v>
      </c>
      <c r="C271" s="7" t="e">
        <f t="shared" si="129"/>
        <v>#REF!</v>
      </c>
      <c r="D271" s="7" t="e">
        <f t="shared" si="153"/>
        <v>#REF!</v>
      </c>
      <c r="E271" s="7" t="e">
        <f t="shared" si="130"/>
        <v>#REF!</v>
      </c>
      <c r="F271" s="7" t="e">
        <f t="shared" si="154"/>
        <v>#REF!</v>
      </c>
      <c r="G271" s="7" t="e">
        <f t="shared" si="131"/>
        <v>#REF!</v>
      </c>
      <c r="I271" s="3" t="e">
        <f>IF(ROWS(I$15:I271)-1&gt;$L$10,"",ROWS(I$15:I271)-1)</f>
        <v>#REF!</v>
      </c>
      <c r="J271" s="9" t="e">
        <f t="shared" si="155"/>
        <v>#REF!</v>
      </c>
      <c r="K271" s="7" t="e">
        <f t="shared" si="132"/>
        <v>#REF!</v>
      </c>
      <c r="L271" s="7" t="e">
        <f t="shared" si="156"/>
        <v>#REF!</v>
      </c>
      <c r="M271" s="7" t="e">
        <f t="shared" si="133"/>
        <v>#REF!</v>
      </c>
      <c r="N271" s="7" t="e">
        <f t="shared" si="157"/>
        <v>#REF!</v>
      </c>
      <c r="O271" s="7" t="e">
        <f t="shared" si="134"/>
        <v>#REF!</v>
      </c>
      <c r="Q271" s="3" t="str">
        <f>IF(ROWS(Q$15:Q271)-1&gt;$T$10,"",ROWS(Q$15:Q271)-1)</f>
        <v/>
      </c>
      <c r="R271" s="9" t="str">
        <f t="shared" si="158"/>
        <v/>
      </c>
      <c r="S271" s="7" t="str">
        <f t="shared" si="135"/>
        <v/>
      </c>
      <c r="T271" s="7" t="str">
        <f t="shared" si="136"/>
        <v/>
      </c>
      <c r="U271" s="7" t="str">
        <f t="shared" si="137"/>
        <v/>
      </c>
      <c r="V271" s="7" t="str">
        <f t="shared" si="138"/>
        <v/>
      </c>
      <c r="W271" s="7" t="str">
        <f t="shared" si="139"/>
        <v/>
      </c>
      <c r="X271" s="7"/>
      <c r="Y271" s="3" t="str">
        <f>IF(ROWS(Y$15:Y271)-1&gt;$AB$10,"",ROWS(Y$15:Y271)-1)</f>
        <v/>
      </c>
      <c r="Z271" s="9" t="str">
        <f t="shared" si="159"/>
        <v/>
      </c>
      <c r="AA271" s="7" t="str">
        <f t="shared" si="140"/>
        <v/>
      </c>
      <c r="AB271" s="7" t="str">
        <f t="shared" si="141"/>
        <v/>
      </c>
      <c r="AC271" s="7" t="str">
        <f t="shared" si="142"/>
        <v/>
      </c>
      <c r="AD271" s="7" t="str">
        <f t="shared" si="170"/>
        <v/>
      </c>
      <c r="AE271" s="7" t="str">
        <f t="shared" si="143"/>
        <v/>
      </c>
      <c r="AG271" s="3" t="str">
        <f>IF(ROWS(AG$15:AG271)-1&gt;$AJ$10,"",ROWS(AG$15:AG271)-1)</f>
        <v/>
      </c>
      <c r="AH271" s="9" t="str">
        <f t="shared" si="160"/>
        <v/>
      </c>
      <c r="AI271" s="7" t="str">
        <f t="shared" si="144"/>
        <v/>
      </c>
      <c r="AJ271" s="7" t="str">
        <f t="shared" si="161"/>
        <v/>
      </c>
      <c r="AK271" s="7" t="str">
        <f t="shared" si="145"/>
        <v/>
      </c>
      <c r="AL271" s="7" t="str">
        <f t="shared" si="162"/>
        <v/>
      </c>
      <c r="AM271" s="7" t="str">
        <f t="shared" si="146"/>
        <v/>
      </c>
      <c r="AO271" s="3" t="str">
        <f>IF(ROWS(AO$15:AO271)-1&gt;$AR$10,"",ROWS(AO$15:AO271)-1)</f>
        <v/>
      </c>
      <c r="AP271" s="9" t="str">
        <f t="shared" si="163"/>
        <v/>
      </c>
      <c r="AQ271" s="7" t="str">
        <f t="shared" si="147"/>
        <v/>
      </c>
      <c r="AR271" s="7" t="str">
        <f t="shared" si="164"/>
        <v/>
      </c>
      <c r="AS271" s="7" t="str">
        <f t="shared" si="165"/>
        <v/>
      </c>
      <c r="AT271" s="7" t="str">
        <f t="shared" si="166"/>
        <v/>
      </c>
      <c r="AU271" s="7" t="str">
        <f t="shared" si="148"/>
        <v/>
      </c>
      <c r="AW271" s="3" t="str">
        <f>IF(ROWS(AW$15:AW271)-1&gt;$AZ$10,"",ROWS(AW$15:AW271)-1)</f>
        <v/>
      </c>
      <c r="AX271" s="9" t="str">
        <f t="shared" si="167"/>
        <v/>
      </c>
      <c r="AY271" s="7" t="str">
        <f t="shared" si="149"/>
        <v/>
      </c>
      <c r="AZ271" s="7" t="str">
        <f t="shared" si="168"/>
        <v/>
      </c>
      <c r="BA271" s="7" t="str">
        <f t="shared" si="150"/>
        <v/>
      </c>
      <c r="BB271" s="7" t="str">
        <f t="shared" si="169"/>
        <v/>
      </c>
      <c r="BC271" s="7" t="str">
        <f t="shared" si="151"/>
        <v/>
      </c>
    </row>
    <row r="272" spans="1:55" x14ac:dyDescent="0.35">
      <c r="A272" s="3" t="e">
        <f>IF(ROWS(A$15:A272)-1&gt;$D$10,"",ROWS(A$15:A272)-1)</f>
        <v>#REF!</v>
      </c>
      <c r="B272" s="9" t="e">
        <f t="shared" si="152"/>
        <v>#REF!</v>
      </c>
      <c r="C272" s="7" t="e">
        <f t="shared" ref="C272:C335" si="171">IF(A272="","",G271)</f>
        <v>#REF!</v>
      </c>
      <c r="D272" s="7" t="e">
        <f t="shared" si="153"/>
        <v>#REF!</v>
      </c>
      <c r="E272" s="7" t="e">
        <f t="shared" ref="E272:E335" si="172">IF(A272="","",D272-F272)</f>
        <v>#REF!</v>
      </c>
      <c r="F272" s="7" t="e">
        <f t="shared" si="154"/>
        <v>#REF!</v>
      </c>
      <c r="G272" s="7" t="e">
        <f t="shared" ref="G272:G335" si="173">IF(A272="","",C272-D272)</f>
        <v>#REF!</v>
      </c>
      <c r="I272" s="3" t="e">
        <f>IF(ROWS(I$15:I272)-1&gt;$L$10,"",ROWS(I$15:I272)-1)</f>
        <v>#REF!</v>
      </c>
      <c r="J272" s="9" t="e">
        <f t="shared" si="155"/>
        <v>#REF!</v>
      </c>
      <c r="K272" s="7" t="e">
        <f t="shared" ref="K272:K335" si="174">IF(I272="","",O271)</f>
        <v>#REF!</v>
      </c>
      <c r="L272" s="7" t="e">
        <f t="shared" si="156"/>
        <v>#REF!</v>
      </c>
      <c r="M272" s="7" t="e">
        <f t="shared" ref="M272:M335" si="175">IF(I272="","",L272-N272)</f>
        <v>#REF!</v>
      </c>
      <c r="N272" s="7" t="e">
        <f t="shared" si="157"/>
        <v>#REF!</v>
      </c>
      <c r="O272" s="7" t="e">
        <f t="shared" ref="O272:O335" si="176">IF(I272="","",K272-L272)</f>
        <v>#REF!</v>
      </c>
      <c r="Q272" s="3" t="str">
        <f>IF(ROWS(Q$15:Q272)-1&gt;$T$10,"",ROWS(Q$15:Q272)-1)</f>
        <v/>
      </c>
      <c r="R272" s="9" t="str">
        <f t="shared" si="158"/>
        <v/>
      </c>
      <c r="S272" s="7" t="str">
        <f t="shared" ref="S272:S335" si="177">IF(Q272="","",W271)</f>
        <v/>
      </c>
      <c r="T272" s="7" t="str">
        <f t="shared" ref="T272:T335" si="178">IF(Q272="","",$T$9)</f>
        <v/>
      </c>
      <c r="U272" s="7" t="str">
        <f t="shared" ref="U272:U335" si="179">IF(Q272="","",T272-V272)</f>
        <v/>
      </c>
      <c r="V272" s="7" t="str">
        <f t="shared" ref="V272:V335" si="180">IF(Q272="","",W271*($T$5/12))</f>
        <v/>
      </c>
      <c r="W272" s="7" t="str">
        <f t="shared" ref="W272:W335" si="181">IF(Q272="","",S272-T272)</f>
        <v/>
      </c>
      <c r="X272" s="7"/>
      <c r="Y272" s="3" t="str">
        <f>IF(ROWS(Y$15:Y272)-1&gt;$AB$10,"",ROWS(Y$15:Y272)-1)</f>
        <v/>
      </c>
      <c r="Z272" s="9" t="str">
        <f t="shared" si="159"/>
        <v/>
      </c>
      <c r="AA272" s="7" t="str">
        <f t="shared" ref="AA272:AA335" si="182">IF(Y272="","",AE271)</f>
        <v/>
      </c>
      <c r="AB272" s="7" t="str">
        <f t="shared" ref="AB272:AB335" si="183">IF(Y272="","",$AB$9)</f>
        <v/>
      </c>
      <c r="AC272" s="7" t="str">
        <f t="shared" ref="AC272:AC335" si="184">IF(Y272="","",AB272-AD272)</f>
        <v/>
      </c>
      <c r="AD272" s="7" t="str">
        <f t="shared" si="170"/>
        <v/>
      </c>
      <c r="AE272" s="7" t="str">
        <f t="shared" ref="AE272:AE335" si="185">IF(Y272="","",AA272-AB272)</f>
        <v/>
      </c>
      <c r="AG272" s="3" t="str">
        <f>IF(ROWS(AG$15:AG272)-1&gt;$AJ$10,"",ROWS(AG$15:AG272)-1)</f>
        <v/>
      </c>
      <c r="AH272" s="9" t="str">
        <f t="shared" si="160"/>
        <v/>
      </c>
      <c r="AI272" s="7" t="str">
        <f t="shared" ref="AI272:AI335" si="186">IF(AG272="","",AM271)</f>
        <v/>
      </c>
      <c r="AJ272" s="7" t="str">
        <f t="shared" si="161"/>
        <v/>
      </c>
      <c r="AK272" s="7" t="str">
        <f t="shared" ref="AK272:AK335" si="187">IF(AG272="","",AJ272-AL272)</f>
        <v/>
      </c>
      <c r="AL272" s="7" t="str">
        <f t="shared" si="162"/>
        <v/>
      </c>
      <c r="AM272" s="7" t="str">
        <f t="shared" ref="AM272:AM335" si="188">IF(AG272="","",AI272-AJ272)</f>
        <v/>
      </c>
      <c r="AO272" s="3" t="str">
        <f>IF(ROWS(AO$15:AO272)-1&gt;$AR$10,"",ROWS(AO$15:AO272)-1)</f>
        <v/>
      </c>
      <c r="AP272" s="9" t="str">
        <f t="shared" si="163"/>
        <v/>
      </c>
      <c r="AQ272" s="7" t="str">
        <f t="shared" ref="AQ272:AQ335" si="189">IF(AO272="","",AU271)</f>
        <v/>
      </c>
      <c r="AR272" s="7" t="str">
        <f t="shared" si="164"/>
        <v/>
      </c>
      <c r="AS272" s="7" t="str">
        <f t="shared" si="165"/>
        <v/>
      </c>
      <c r="AT272" s="7" t="str">
        <f t="shared" si="166"/>
        <v/>
      </c>
      <c r="AU272" s="7" t="str">
        <f t="shared" ref="AU272:AU335" si="190">IF(AO272="","",AQ272-AR272)</f>
        <v/>
      </c>
      <c r="AW272" s="3" t="str">
        <f>IF(ROWS(AW$15:AW272)-1&gt;$AZ$10,"",ROWS(AW$15:AW272)-1)</f>
        <v/>
      </c>
      <c r="AX272" s="9" t="str">
        <f t="shared" si="167"/>
        <v/>
      </c>
      <c r="AY272" s="7" t="str">
        <f t="shared" ref="AY272:AY335" si="191">IF(AW272="","",BC271)</f>
        <v/>
      </c>
      <c r="AZ272" s="7" t="str">
        <f t="shared" si="168"/>
        <v/>
      </c>
      <c r="BA272" s="7" t="str">
        <f t="shared" ref="BA272:BA335" si="192">IF(AW272="","",AZ272-BB272)</f>
        <v/>
      </c>
      <c r="BB272" s="7" t="str">
        <f t="shared" si="169"/>
        <v/>
      </c>
      <c r="BC272" s="7" t="str">
        <f t="shared" ref="BC272:BC335" si="193">IF(AW272="","",AY272-AZ272)</f>
        <v/>
      </c>
    </row>
    <row r="273" spans="1:55" x14ac:dyDescent="0.35">
      <c r="A273" s="3" t="e">
        <f>IF(ROWS(A$15:A273)-1&gt;$D$10,"",ROWS(A$15:A273)-1)</f>
        <v>#REF!</v>
      </c>
      <c r="B273" s="9" t="e">
        <f t="shared" ref="B273:B336" si="194">IF(A273="","",DATE(YEAR(B272),MONTH(B272)+1,DAY(B272)))</f>
        <v>#REF!</v>
      </c>
      <c r="C273" s="7" t="e">
        <f t="shared" si="171"/>
        <v>#REF!</v>
      </c>
      <c r="D273" s="7" t="e">
        <f t="shared" ref="D273:D336" si="195">IF(A273="","",$D$9)</f>
        <v>#REF!</v>
      </c>
      <c r="E273" s="7" t="e">
        <f t="shared" si="172"/>
        <v>#REF!</v>
      </c>
      <c r="F273" s="7" t="e">
        <f t="shared" ref="F273:F336" si="196">IF(A273="","",G272*($D$5/12))</f>
        <v>#REF!</v>
      </c>
      <c r="G273" s="7" t="e">
        <f t="shared" si="173"/>
        <v>#REF!</v>
      </c>
      <c r="I273" s="3" t="e">
        <f>IF(ROWS(I$15:I273)-1&gt;$L$10,"",ROWS(I$15:I273)-1)</f>
        <v>#REF!</v>
      </c>
      <c r="J273" s="9" t="e">
        <f t="shared" ref="J273:J336" si="197">IF(I273="","",DATE(YEAR(J272),MONTH(J272)+1,DAY(J272)))</f>
        <v>#REF!</v>
      </c>
      <c r="K273" s="7" t="e">
        <f t="shared" si="174"/>
        <v>#REF!</v>
      </c>
      <c r="L273" s="7" t="e">
        <f t="shared" ref="L273:L336" si="198">IF(I273="","",$L$9)</f>
        <v>#REF!</v>
      </c>
      <c r="M273" s="7" t="e">
        <f t="shared" si="175"/>
        <v>#REF!</v>
      </c>
      <c r="N273" s="7" t="e">
        <f t="shared" ref="N273:N336" si="199">IF(I273="","",O272*($L$5/12))</f>
        <v>#REF!</v>
      </c>
      <c r="O273" s="7" t="e">
        <f t="shared" si="176"/>
        <v>#REF!</v>
      </c>
      <c r="Q273" s="3" t="str">
        <f>IF(ROWS(Q$15:Q273)-1&gt;$T$10,"",ROWS(Q$15:Q273)-1)</f>
        <v/>
      </c>
      <c r="R273" s="9" t="str">
        <f t="shared" ref="R273:R336" si="200">IF(Q273="","",DATE(YEAR(R272),MONTH(R272)+1,DAY(R272)))</f>
        <v/>
      </c>
      <c r="S273" s="7" t="str">
        <f t="shared" si="177"/>
        <v/>
      </c>
      <c r="T273" s="7" t="str">
        <f t="shared" si="178"/>
        <v/>
      </c>
      <c r="U273" s="7" t="str">
        <f t="shared" si="179"/>
        <v/>
      </c>
      <c r="V273" s="7" t="str">
        <f t="shared" si="180"/>
        <v/>
      </c>
      <c r="W273" s="7" t="str">
        <f t="shared" si="181"/>
        <v/>
      </c>
      <c r="X273" s="7"/>
      <c r="Y273" s="3" t="str">
        <f>IF(ROWS(Y$15:Y273)-1&gt;$AB$10,"",ROWS(Y$15:Y273)-1)</f>
        <v/>
      </c>
      <c r="Z273" s="9" t="str">
        <f t="shared" ref="Z273:Z336" si="201">IF(Y273="","",DATE(YEAR(Z272),MONTH(Z272)+1,DAY(Z272)))</f>
        <v/>
      </c>
      <c r="AA273" s="7" t="str">
        <f t="shared" si="182"/>
        <v/>
      </c>
      <c r="AB273" s="7" t="str">
        <f t="shared" si="183"/>
        <v/>
      </c>
      <c r="AC273" s="7" t="str">
        <f t="shared" si="184"/>
        <v/>
      </c>
      <c r="AD273" s="7" t="str">
        <f t="shared" si="170"/>
        <v/>
      </c>
      <c r="AE273" s="7" t="str">
        <f t="shared" si="185"/>
        <v/>
      </c>
      <c r="AG273" s="3" t="str">
        <f>IF(ROWS(AG$15:AG273)-1&gt;$AJ$10,"",ROWS(AG$15:AG273)-1)</f>
        <v/>
      </c>
      <c r="AH273" s="9" t="str">
        <f t="shared" ref="AH273:AH336" si="202">IF(AG273="","",DATE(YEAR(AH272),MONTH(AH272)+1,DAY(AH272)))</f>
        <v/>
      </c>
      <c r="AI273" s="7" t="str">
        <f t="shared" si="186"/>
        <v/>
      </c>
      <c r="AJ273" s="7" t="str">
        <f t="shared" ref="AJ273:AJ336" si="203">IF(AG273="","",$AJ$9)</f>
        <v/>
      </c>
      <c r="AK273" s="7" t="str">
        <f t="shared" si="187"/>
        <v/>
      </c>
      <c r="AL273" s="7" t="str">
        <f t="shared" ref="AL273:AL336" si="204">IF(AG273="","",AM272*($AJ$5/12))</f>
        <v/>
      </c>
      <c r="AM273" s="7" t="str">
        <f t="shared" si="188"/>
        <v/>
      </c>
      <c r="AO273" s="3" t="str">
        <f>IF(ROWS(AO$15:AO273)-1&gt;$AR$10,"",ROWS(AO$15:AO273)-1)</f>
        <v/>
      </c>
      <c r="AP273" s="9" t="str">
        <f t="shared" ref="AP273:AP336" si="205">IF(AO273="","",DATE(YEAR(AP272),MONTH(AP272)+1,DAY(AP272)))</f>
        <v/>
      </c>
      <c r="AQ273" s="7" t="str">
        <f t="shared" si="189"/>
        <v/>
      </c>
      <c r="AR273" s="7" t="str">
        <f t="shared" ref="AR273:AR336" si="206">IF(AO273="","",$AR$9)</f>
        <v/>
      </c>
      <c r="AS273" s="7" t="str">
        <f t="shared" ref="AS273:AS336" si="207">IF(AO273="","",AR273-AT273)</f>
        <v/>
      </c>
      <c r="AT273" s="7" t="str">
        <f t="shared" ref="AT273:AT336" si="208">IF(AO273="","",AU272*($AR$5/12))</f>
        <v/>
      </c>
      <c r="AU273" s="7" t="str">
        <f t="shared" si="190"/>
        <v/>
      </c>
      <c r="AW273" s="3" t="str">
        <f>IF(ROWS(AW$15:AW273)-1&gt;$AZ$10,"",ROWS(AW$15:AW273)-1)</f>
        <v/>
      </c>
      <c r="AX273" s="9" t="str">
        <f t="shared" ref="AX273:AX336" si="209">IF(AW273="","",DATE(YEAR(AX272),MONTH(AX272)+1,DAY(AX272)))</f>
        <v/>
      </c>
      <c r="AY273" s="7" t="str">
        <f t="shared" si="191"/>
        <v/>
      </c>
      <c r="AZ273" s="7" t="str">
        <f t="shared" ref="AZ273:AZ336" si="210">IF(AW273="","",$AZ$9)</f>
        <v/>
      </c>
      <c r="BA273" s="7" t="str">
        <f t="shared" si="192"/>
        <v/>
      </c>
      <c r="BB273" s="7" t="str">
        <f t="shared" ref="BB273:BB336" si="211">IF(AW273="","",BC272*($AZ$5/12))</f>
        <v/>
      </c>
      <c r="BC273" s="7" t="str">
        <f t="shared" si="193"/>
        <v/>
      </c>
    </row>
    <row r="274" spans="1:55" x14ac:dyDescent="0.35">
      <c r="A274" s="3" t="e">
        <f>IF(ROWS(A$15:A274)-1&gt;$D$10,"",ROWS(A$15:A274)-1)</f>
        <v>#REF!</v>
      </c>
      <c r="B274" s="9" t="e">
        <f t="shared" si="194"/>
        <v>#REF!</v>
      </c>
      <c r="C274" s="7" t="e">
        <f t="shared" si="171"/>
        <v>#REF!</v>
      </c>
      <c r="D274" s="7" t="e">
        <f t="shared" si="195"/>
        <v>#REF!</v>
      </c>
      <c r="E274" s="7" t="e">
        <f t="shared" si="172"/>
        <v>#REF!</v>
      </c>
      <c r="F274" s="7" t="e">
        <f t="shared" si="196"/>
        <v>#REF!</v>
      </c>
      <c r="G274" s="7" t="e">
        <f t="shared" si="173"/>
        <v>#REF!</v>
      </c>
      <c r="I274" s="3" t="e">
        <f>IF(ROWS(I$15:I274)-1&gt;$L$10,"",ROWS(I$15:I274)-1)</f>
        <v>#REF!</v>
      </c>
      <c r="J274" s="9" t="e">
        <f t="shared" si="197"/>
        <v>#REF!</v>
      </c>
      <c r="K274" s="7" t="e">
        <f t="shared" si="174"/>
        <v>#REF!</v>
      </c>
      <c r="L274" s="7" t="e">
        <f t="shared" si="198"/>
        <v>#REF!</v>
      </c>
      <c r="M274" s="7" t="e">
        <f t="shared" si="175"/>
        <v>#REF!</v>
      </c>
      <c r="N274" s="7" t="e">
        <f t="shared" si="199"/>
        <v>#REF!</v>
      </c>
      <c r="O274" s="7" t="e">
        <f t="shared" si="176"/>
        <v>#REF!</v>
      </c>
      <c r="Q274" s="3" t="str">
        <f>IF(ROWS(Q$15:Q274)-1&gt;$T$10,"",ROWS(Q$15:Q274)-1)</f>
        <v/>
      </c>
      <c r="R274" s="9" t="str">
        <f t="shared" si="200"/>
        <v/>
      </c>
      <c r="S274" s="7" t="str">
        <f t="shared" si="177"/>
        <v/>
      </c>
      <c r="T274" s="7" t="str">
        <f t="shared" si="178"/>
        <v/>
      </c>
      <c r="U274" s="7" t="str">
        <f t="shared" si="179"/>
        <v/>
      </c>
      <c r="V274" s="7" t="str">
        <f t="shared" si="180"/>
        <v/>
      </c>
      <c r="W274" s="7" t="str">
        <f t="shared" si="181"/>
        <v/>
      </c>
      <c r="X274" s="7"/>
      <c r="Y274" s="3" t="str">
        <f>IF(ROWS(Y$15:Y274)-1&gt;$AB$10,"",ROWS(Y$15:Y274)-1)</f>
        <v/>
      </c>
      <c r="Z274" s="9" t="str">
        <f t="shared" si="201"/>
        <v/>
      </c>
      <c r="AA274" s="7" t="str">
        <f t="shared" si="182"/>
        <v/>
      </c>
      <c r="AB274" s="7" t="str">
        <f t="shared" si="183"/>
        <v/>
      </c>
      <c r="AC274" s="7" t="str">
        <f t="shared" si="184"/>
        <v/>
      </c>
      <c r="AD274" s="7" t="str">
        <f t="shared" si="170"/>
        <v/>
      </c>
      <c r="AE274" s="7" t="str">
        <f t="shared" si="185"/>
        <v/>
      </c>
      <c r="AG274" s="3" t="str">
        <f>IF(ROWS(AG$15:AG274)-1&gt;$AJ$10,"",ROWS(AG$15:AG274)-1)</f>
        <v/>
      </c>
      <c r="AH274" s="9" t="str">
        <f t="shared" si="202"/>
        <v/>
      </c>
      <c r="AI274" s="7" t="str">
        <f t="shared" si="186"/>
        <v/>
      </c>
      <c r="AJ274" s="7" t="str">
        <f t="shared" si="203"/>
        <v/>
      </c>
      <c r="AK274" s="7" t="str">
        <f t="shared" si="187"/>
        <v/>
      </c>
      <c r="AL274" s="7" t="str">
        <f t="shared" si="204"/>
        <v/>
      </c>
      <c r="AM274" s="7" t="str">
        <f t="shared" si="188"/>
        <v/>
      </c>
      <c r="AO274" s="3" t="str">
        <f>IF(ROWS(AO$15:AO274)-1&gt;$AR$10,"",ROWS(AO$15:AO274)-1)</f>
        <v/>
      </c>
      <c r="AP274" s="9" t="str">
        <f t="shared" si="205"/>
        <v/>
      </c>
      <c r="AQ274" s="7" t="str">
        <f t="shared" si="189"/>
        <v/>
      </c>
      <c r="AR274" s="7" t="str">
        <f t="shared" si="206"/>
        <v/>
      </c>
      <c r="AS274" s="7" t="str">
        <f t="shared" si="207"/>
        <v/>
      </c>
      <c r="AT274" s="7" t="str">
        <f t="shared" si="208"/>
        <v/>
      </c>
      <c r="AU274" s="7" t="str">
        <f t="shared" si="190"/>
        <v/>
      </c>
      <c r="AW274" s="3" t="str">
        <f>IF(ROWS(AW$15:AW274)-1&gt;$AZ$10,"",ROWS(AW$15:AW274)-1)</f>
        <v/>
      </c>
      <c r="AX274" s="9" t="str">
        <f t="shared" si="209"/>
        <v/>
      </c>
      <c r="AY274" s="7" t="str">
        <f t="shared" si="191"/>
        <v/>
      </c>
      <c r="AZ274" s="7" t="str">
        <f t="shared" si="210"/>
        <v/>
      </c>
      <c r="BA274" s="7" t="str">
        <f t="shared" si="192"/>
        <v/>
      </c>
      <c r="BB274" s="7" t="str">
        <f t="shared" si="211"/>
        <v/>
      </c>
      <c r="BC274" s="7" t="str">
        <f t="shared" si="193"/>
        <v/>
      </c>
    </row>
    <row r="275" spans="1:55" x14ac:dyDescent="0.35">
      <c r="A275" s="3" t="e">
        <f>IF(ROWS(A$15:A275)-1&gt;$D$10,"",ROWS(A$15:A275)-1)</f>
        <v>#REF!</v>
      </c>
      <c r="B275" s="9" t="e">
        <f t="shared" si="194"/>
        <v>#REF!</v>
      </c>
      <c r="C275" s="7" t="e">
        <f t="shared" si="171"/>
        <v>#REF!</v>
      </c>
      <c r="D275" s="7" t="e">
        <f t="shared" si="195"/>
        <v>#REF!</v>
      </c>
      <c r="E275" s="7" t="e">
        <f t="shared" si="172"/>
        <v>#REF!</v>
      </c>
      <c r="F275" s="7" t="e">
        <f t="shared" si="196"/>
        <v>#REF!</v>
      </c>
      <c r="G275" s="7" t="e">
        <f t="shared" si="173"/>
        <v>#REF!</v>
      </c>
      <c r="I275" s="3" t="e">
        <f>IF(ROWS(I$15:I275)-1&gt;$L$10,"",ROWS(I$15:I275)-1)</f>
        <v>#REF!</v>
      </c>
      <c r="J275" s="9" t="e">
        <f t="shared" si="197"/>
        <v>#REF!</v>
      </c>
      <c r="K275" s="7" t="e">
        <f t="shared" si="174"/>
        <v>#REF!</v>
      </c>
      <c r="L275" s="7" t="e">
        <f t="shared" si="198"/>
        <v>#REF!</v>
      </c>
      <c r="M275" s="7" t="e">
        <f t="shared" si="175"/>
        <v>#REF!</v>
      </c>
      <c r="N275" s="7" t="e">
        <f t="shared" si="199"/>
        <v>#REF!</v>
      </c>
      <c r="O275" s="7" t="e">
        <f t="shared" si="176"/>
        <v>#REF!</v>
      </c>
      <c r="Q275" s="3" t="str">
        <f>IF(ROWS(Q$15:Q275)-1&gt;$T$10,"",ROWS(Q$15:Q275)-1)</f>
        <v/>
      </c>
      <c r="R275" s="9" t="str">
        <f t="shared" si="200"/>
        <v/>
      </c>
      <c r="S275" s="7" t="str">
        <f t="shared" si="177"/>
        <v/>
      </c>
      <c r="T275" s="7" t="str">
        <f t="shared" si="178"/>
        <v/>
      </c>
      <c r="U275" s="7" t="str">
        <f t="shared" si="179"/>
        <v/>
      </c>
      <c r="V275" s="7" t="str">
        <f t="shared" si="180"/>
        <v/>
      </c>
      <c r="W275" s="7" t="str">
        <f t="shared" si="181"/>
        <v/>
      </c>
      <c r="X275" s="7"/>
      <c r="Y275" s="3" t="str">
        <f>IF(ROWS(Y$15:Y275)-1&gt;$AB$10,"",ROWS(Y$15:Y275)-1)</f>
        <v/>
      </c>
      <c r="Z275" s="9" t="str">
        <f t="shared" si="201"/>
        <v/>
      </c>
      <c r="AA275" s="7" t="str">
        <f t="shared" si="182"/>
        <v/>
      </c>
      <c r="AB275" s="7" t="str">
        <f t="shared" si="183"/>
        <v/>
      </c>
      <c r="AC275" s="7" t="str">
        <f t="shared" si="184"/>
        <v/>
      </c>
      <c r="AD275" s="7" t="str">
        <f t="shared" si="170"/>
        <v/>
      </c>
      <c r="AE275" s="7" t="str">
        <f t="shared" si="185"/>
        <v/>
      </c>
      <c r="AG275" s="3" t="str">
        <f>IF(ROWS(AG$15:AG275)-1&gt;$AJ$10,"",ROWS(AG$15:AG275)-1)</f>
        <v/>
      </c>
      <c r="AH275" s="9" t="str">
        <f t="shared" si="202"/>
        <v/>
      </c>
      <c r="AI275" s="7" t="str">
        <f t="shared" si="186"/>
        <v/>
      </c>
      <c r="AJ275" s="7" t="str">
        <f t="shared" si="203"/>
        <v/>
      </c>
      <c r="AK275" s="7" t="str">
        <f t="shared" si="187"/>
        <v/>
      </c>
      <c r="AL275" s="7" t="str">
        <f t="shared" si="204"/>
        <v/>
      </c>
      <c r="AM275" s="7" t="str">
        <f t="shared" si="188"/>
        <v/>
      </c>
      <c r="AO275" s="3" t="str">
        <f>IF(ROWS(AO$15:AO275)-1&gt;$AR$10,"",ROWS(AO$15:AO275)-1)</f>
        <v/>
      </c>
      <c r="AP275" s="9" t="str">
        <f t="shared" si="205"/>
        <v/>
      </c>
      <c r="AQ275" s="7" t="str">
        <f t="shared" si="189"/>
        <v/>
      </c>
      <c r="AR275" s="7" t="str">
        <f t="shared" si="206"/>
        <v/>
      </c>
      <c r="AS275" s="7" t="str">
        <f t="shared" si="207"/>
        <v/>
      </c>
      <c r="AT275" s="7" t="str">
        <f t="shared" si="208"/>
        <v/>
      </c>
      <c r="AU275" s="7" t="str">
        <f t="shared" si="190"/>
        <v/>
      </c>
      <c r="AW275" s="3" t="str">
        <f>IF(ROWS(AW$15:AW275)-1&gt;$AZ$10,"",ROWS(AW$15:AW275)-1)</f>
        <v/>
      </c>
      <c r="AX275" s="9" t="str">
        <f t="shared" si="209"/>
        <v/>
      </c>
      <c r="AY275" s="7" t="str">
        <f t="shared" si="191"/>
        <v/>
      </c>
      <c r="AZ275" s="7" t="str">
        <f t="shared" si="210"/>
        <v/>
      </c>
      <c r="BA275" s="7" t="str">
        <f t="shared" si="192"/>
        <v/>
      </c>
      <c r="BB275" s="7" t="str">
        <f t="shared" si="211"/>
        <v/>
      </c>
      <c r="BC275" s="7" t="str">
        <f t="shared" si="193"/>
        <v/>
      </c>
    </row>
    <row r="276" spans="1:55" x14ac:dyDescent="0.35">
      <c r="A276" s="3" t="e">
        <f>IF(ROWS(A$15:A276)-1&gt;$D$10,"",ROWS(A$15:A276)-1)</f>
        <v>#REF!</v>
      </c>
      <c r="B276" s="9" t="e">
        <f t="shared" si="194"/>
        <v>#REF!</v>
      </c>
      <c r="C276" s="7" t="e">
        <f t="shared" si="171"/>
        <v>#REF!</v>
      </c>
      <c r="D276" s="7" t="e">
        <f t="shared" si="195"/>
        <v>#REF!</v>
      </c>
      <c r="E276" s="7" t="e">
        <f t="shared" si="172"/>
        <v>#REF!</v>
      </c>
      <c r="F276" s="7" t="e">
        <f t="shared" si="196"/>
        <v>#REF!</v>
      </c>
      <c r="G276" s="7" t="e">
        <f t="shared" si="173"/>
        <v>#REF!</v>
      </c>
      <c r="I276" s="3" t="e">
        <f>IF(ROWS(I$15:I276)-1&gt;$L$10,"",ROWS(I$15:I276)-1)</f>
        <v>#REF!</v>
      </c>
      <c r="J276" s="9" t="e">
        <f t="shared" si="197"/>
        <v>#REF!</v>
      </c>
      <c r="K276" s="7" t="e">
        <f t="shared" si="174"/>
        <v>#REF!</v>
      </c>
      <c r="L276" s="7" t="e">
        <f t="shared" si="198"/>
        <v>#REF!</v>
      </c>
      <c r="M276" s="7" t="e">
        <f t="shared" si="175"/>
        <v>#REF!</v>
      </c>
      <c r="N276" s="7" t="e">
        <f t="shared" si="199"/>
        <v>#REF!</v>
      </c>
      <c r="O276" s="7" t="e">
        <f t="shared" si="176"/>
        <v>#REF!</v>
      </c>
      <c r="Q276" s="3" t="str">
        <f>IF(ROWS(Q$15:Q276)-1&gt;$T$10,"",ROWS(Q$15:Q276)-1)</f>
        <v/>
      </c>
      <c r="R276" s="9" t="str">
        <f t="shared" si="200"/>
        <v/>
      </c>
      <c r="S276" s="7" t="str">
        <f t="shared" si="177"/>
        <v/>
      </c>
      <c r="T276" s="7" t="str">
        <f t="shared" si="178"/>
        <v/>
      </c>
      <c r="U276" s="7" t="str">
        <f t="shared" si="179"/>
        <v/>
      </c>
      <c r="V276" s="7" t="str">
        <f t="shared" si="180"/>
        <v/>
      </c>
      <c r="W276" s="7" t="str">
        <f t="shared" si="181"/>
        <v/>
      </c>
      <c r="X276" s="7"/>
      <c r="Y276" s="3" t="str">
        <f>IF(ROWS(Y$15:Y276)-1&gt;$AB$10,"",ROWS(Y$15:Y276)-1)</f>
        <v/>
      </c>
      <c r="Z276" s="9" t="str">
        <f t="shared" si="201"/>
        <v/>
      </c>
      <c r="AA276" s="7" t="str">
        <f t="shared" si="182"/>
        <v/>
      </c>
      <c r="AB276" s="7" t="str">
        <f t="shared" si="183"/>
        <v/>
      </c>
      <c r="AC276" s="7" t="str">
        <f t="shared" si="184"/>
        <v/>
      </c>
      <c r="AD276" s="7" t="str">
        <f t="shared" si="170"/>
        <v/>
      </c>
      <c r="AE276" s="7" t="str">
        <f t="shared" si="185"/>
        <v/>
      </c>
      <c r="AG276" s="3" t="str">
        <f>IF(ROWS(AG$15:AG276)-1&gt;$AJ$10,"",ROWS(AG$15:AG276)-1)</f>
        <v/>
      </c>
      <c r="AH276" s="9" t="str">
        <f t="shared" si="202"/>
        <v/>
      </c>
      <c r="AI276" s="7" t="str">
        <f t="shared" si="186"/>
        <v/>
      </c>
      <c r="AJ276" s="7" t="str">
        <f t="shared" si="203"/>
        <v/>
      </c>
      <c r="AK276" s="7" t="str">
        <f t="shared" si="187"/>
        <v/>
      </c>
      <c r="AL276" s="7" t="str">
        <f t="shared" si="204"/>
        <v/>
      </c>
      <c r="AM276" s="7" t="str">
        <f t="shared" si="188"/>
        <v/>
      </c>
      <c r="AO276" s="3" t="str">
        <f>IF(ROWS(AO$15:AO276)-1&gt;$AR$10,"",ROWS(AO$15:AO276)-1)</f>
        <v/>
      </c>
      <c r="AP276" s="9" t="str">
        <f t="shared" si="205"/>
        <v/>
      </c>
      <c r="AQ276" s="7" t="str">
        <f t="shared" si="189"/>
        <v/>
      </c>
      <c r="AR276" s="7" t="str">
        <f t="shared" si="206"/>
        <v/>
      </c>
      <c r="AS276" s="7" t="str">
        <f t="shared" si="207"/>
        <v/>
      </c>
      <c r="AT276" s="7" t="str">
        <f t="shared" si="208"/>
        <v/>
      </c>
      <c r="AU276" s="7" t="str">
        <f t="shared" si="190"/>
        <v/>
      </c>
      <c r="AW276" s="3" t="str">
        <f>IF(ROWS(AW$15:AW276)-1&gt;$AZ$10,"",ROWS(AW$15:AW276)-1)</f>
        <v/>
      </c>
      <c r="AX276" s="9" t="str">
        <f t="shared" si="209"/>
        <v/>
      </c>
      <c r="AY276" s="7" t="str">
        <f t="shared" si="191"/>
        <v/>
      </c>
      <c r="AZ276" s="7" t="str">
        <f t="shared" si="210"/>
        <v/>
      </c>
      <c r="BA276" s="7" t="str">
        <f t="shared" si="192"/>
        <v/>
      </c>
      <c r="BB276" s="7" t="str">
        <f t="shared" si="211"/>
        <v/>
      </c>
      <c r="BC276" s="7" t="str">
        <f t="shared" si="193"/>
        <v/>
      </c>
    </row>
    <row r="277" spans="1:55" x14ac:dyDescent="0.35">
      <c r="A277" s="3" t="e">
        <f>IF(ROWS(A$15:A277)-1&gt;$D$10,"",ROWS(A$15:A277)-1)</f>
        <v>#REF!</v>
      </c>
      <c r="B277" s="9" t="e">
        <f t="shared" si="194"/>
        <v>#REF!</v>
      </c>
      <c r="C277" s="7" t="e">
        <f t="shared" si="171"/>
        <v>#REF!</v>
      </c>
      <c r="D277" s="7" t="e">
        <f t="shared" si="195"/>
        <v>#REF!</v>
      </c>
      <c r="E277" s="7" t="e">
        <f t="shared" si="172"/>
        <v>#REF!</v>
      </c>
      <c r="F277" s="7" t="e">
        <f t="shared" si="196"/>
        <v>#REF!</v>
      </c>
      <c r="G277" s="7" t="e">
        <f t="shared" si="173"/>
        <v>#REF!</v>
      </c>
      <c r="I277" s="3" t="e">
        <f>IF(ROWS(I$15:I277)-1&gt;$L$10,"",ROWS(I$15:I277)-1)</f>
        <v>#REF!</v>
      </c>
      <c r="J277" s="9" t="e">
        <f t="shared" si="197"/>
        <v>#REF!</v>
      </c>
      <c r="K277" s="7" t="e">
        <f t="shared" si="174"/>
        <v>#REF!</v>
      </c>
      <c r="L277" s="7" t="e">
        <f t="shared" si="198"/>
        <v>#REF!</v>
      </c>
      <c r="M277" s="7" t="e">
        <f t="shared" si="175"/>
        <v>#REF!</v>
      </c>
      <c r="N277" s="7" t="e">
        <f t="shared" si="199"/>
        <v>#REF!</v>
      </c>
      <c r="O277" s="7" t="e">
        <f t="shared" si="176"/>
        <v>#REF!</v>
      </c>
      <c r="Q277" s="3" t="str">
        <f>IF(ROWS(Q$15:Q277)-1&gt;$T$10,"",ROWS(Q$15:Q277)-1)</f>
        <v/>
      </c>
      <c r="R277" s="9" t="str">
        <f t="shared" si="200"/>
        <v/>
      </c>
      <c r="S277" s="7" t="str">
        <f t="shared" si="177"/>
        <v/>
      </c>
      <c r="T277" s="7" t="str">
        <f t="shared" si="178"/>
        <v/>
      </c>
      <c r="U277" s="7" t="str">
        <f t="shared" si="179"/>
        <v/>
      </c>
      <c r="V277" s="7" t="str">
        <f t="shared" si="180"/>
        <v/>
      </c>
      <c r="W277" s="7" t="str">
        <f t="shared" si="181"/>
        <v/>
      </c>
      <c r="X277" s="7"/>
      <c r="Y277" s="3" t="str">
        <f>IF(ROWS(Y$15:Y277)-1&gt;$AB$10,"",ROWS(Y$15:Y277)-1)</f>
        <v/>
      </c>
      <c r="Z277" s="9" t="str">
        <f t="shared" si="201"/>
        <v/>
      </c>
      <c r="AA277" s="7" t="str">
        <f t="shared" si="182"/>
        <v/>
      </c>
      <c r="AB277" s="7" t="str">
        <f t="shared" si="183"/>
        <v/>
      </c>
      <c r="AC277" s="7" t="str">
        <f t="shared" si="184"/>
        <v/>
      </c>
      <c r="AD277" s="7" t="str">
        <f t="shared" si="170"/>
        <v/>
      </c>
      <c r="AE277" s="7" t="str">
        <f t="shared" si="185"/>
        <v/>
      </c>
      <c r="AG277" s="3" t="str">
        <f>IF(ROWS(AG$15:AG277)-1&gt;$AJ$10,"",ROWS(AG$15:AG277)-1)</f>
        <v/>
      </c>
      <c r="AH277" s="9" t="str">
        <f t="shared" si="202"/>
        <v/>
      </c>
      <c r="AI277" s="7" t="str">
        <f t="shared" si="186"/>
        <v/>
      </c>
      <c r="AJ277" s="7" t="str">
        <f t="shared" si="203"/>
        <v/>
      </c>
      <c r="AK277" s="7" t="str">
        <f t="shared" si="187"/>
        <v/>
      </c>
      <c r="AL277" s="7" t="str">
        <f t="shared" si="204"/>
        <v/>
      </c>
      <c r="AM277" s="7" t="str">
        <f t="shared" si="188"/>
        <v/>
      </c>
      <c r="AO277" s="3" t="str">
        <f>IF(ROWS(AO$15:AO277)-1&gt;$AR$10,"",ROWS(AO$15:AO277)-1)</f>
        <v/>
      </c>
      <c r="AP277" s="9" t="str">
        <f t="shared" si="205"/>
        <v/>
      </c>
      <c r="AQ277" s="7" t="str">
        <f t="shared" si="189"/>
        <v/>
      </c>
      <c r="AR277" s="7" t="str">
        <f t="shared" si="206"/>
        <v/>
      </c>
      <c r="AS277" s="7" t="str">
        <f t="shared" si="207"/>
        <v/>
      </c>
      <c r="AT277" s="7" t="str">
        <f t="shared" si="208"/>
        <v/>
      </c>
      <c r="AU277" s="7" t="str">
        <f t="shared" si="190"/>
        <v/>
      </c>
      <c r="AW277" s="3" t="str">
        <f>IF(ROWS(AW$15:AW277)-1&gt;$AZ$10,"",ROWS(AW$15:AW277)-1)</f>
        <v/>
      </c>
      <c r="AX277" s="9" t="str">
        <f t="shared" si="209"/>
        <v/>
      </c>
      <c r="AY277" s="7" t="str">
        <f t="shared" si="191"/>
        <v/>
      </c>
      <c r="AZ277" s="7" t="str">
        <f t="shared" si="210"/>
        <v/>
      </c>
      <c r="BA277" s="7" t="str">
        <f t="shared" si="192"/>
        <v/>
      </c>
      <c r="BB277" s="7" t="str">
        <f t="shared" si="211"/>
        <v/>
      </c>
      <c r="BC277" s="7" t="str">
        <f t="shared" si="193"/>
        <v/>
      </c>
    </row>
    <row r="278" spans="1:55" x14ac:dyDescent="0.35">
      <c r="A278" s="3" t="e">
        <f>IF(ROWS(A$15:A278)-1&gt;$D$10,"",ROWS(A$15:A278)-1)</f>
        <v>#REF!</v>
      </c>
      <c r="B278" s="9" t="e">
        <f t="shared" si="194"/>
        <v>#REF!</v>
      </c>
      <c r="C278" s="7" t="e">
        <f t="shared" si="171"/>
        <v>#REF!</v>
      </c>
      <c r="D278" s="7" t="e">
        <f t="shared" si="195"/>
        <v>#REF!</v>
      </c>
      <c r="E278" s="7" t="e">
        <f t="shared" si="172"/>
        <v>#REF!</v>
      </c>
      <c r="F278" s="7" t="e">
        <f t="shared" si="196"/>
        <v>#REF!</v>
      </c>
      <c r="G278" s="7" t="e">
        <f t="shared" si="173"/>
        <v>#REF!</v>
      </c>
      <c r="I278" s="3" t="e">
        <f>IF(ROWS(I$15:I278)-1&gt;$L$10,"",ROWS(I$15:I278)-1)</f>
        <v>#REF!</v>
      </c>
      <c r="J278" s="9" t="e">
        <f t="shared" si="197"/>
        <v>#REF!</v>
      </c>
      <c r="K278" s="7" t="e">
        <f t="shared" si="174"/>
        <v>#REF!</v>
      </c>
      <c r="L278" s="7" t="e">
        <f t="shared" si="198"/>
        <v>#REF!</v>
      </c>
      <c r="M278" s="7" t="e">
        <f t="shared" si="175"/>
        <v>#REF!</v>
      </c>
      <c r="N278" s="7" t="e">
        <f t="shared" si="199"/>
        <v>#REF!</v>
      </c>
      <c r="O278" s="7" t="e">
        <f t="shared" si="176"/>
        <v>#REF!</v>
      </c>
      <c r="Q278" s="3" t="str">
        <f>IF(ROWS(Q$15:Q278)-1&gt;$T$10,"",ROWS(Q$15:Q278)-1)</f>
        <v/>
      </c>
      <c r="R278" s="9" t="str">
        <f t="shared" si="200"/>
        <v/>
      </c>
      <c r="S278" s="7" t="str">
        <f t="shared" si="177"/>
        <v/>
      </c>
      <c r="T278" s="7" t="str">
        <f t="shared" si="178"/>
        <v/>
      </c>
      <c r="U278" s="7" t="str">
        <f t="shared" si="179"/>
        <v/>
      </c>
      <c r="V278" s="7" t="str">
        <f t="shared" si="180"/>
        <v/>
      </c>
      <c r="W278" s="7" t="str">
        <f t="shared" si="181"/>
        <v/>
      </c>
      <c r="X278" s="7"/>
      <c r="Y278" s="3" t="str">
        <f>IF(ROWS(Y$15:Y278)-1&gt;$AB$10,"",ROWS(Y$15:Y278)-1)</f>
        <v/>
      </c>
      <c r="Z278" s="9" t="str">
        <f t="shared" si="201"/>
        <v/>
      </c>
      <c r="AA278" s="7" t="str">
        <f t="shared" si="182"/>
        <v/>
      </c>
      <c r="AB278" s="7" t="str">
        <f t="shared" si="183"/>
        <v/>
      </c>
      <c r="AC278" s="7" t="str">
        <f t="shared" si="184"/>
        <v/>
      </c>
      <c r="AD278" s="7" t="str">
        <f t="shared" si="170"/>
        <v/>
      </c>
      <c r="AE278" s="7" t="str">
        <f t="shared" si="185"/>
        <v/>
      </c>
      <c r="AG278" s="3" t="str">
        <f>IF(ROWS(AG$15:AG278)-1&gt;$AJ$10,"",ROWS(AG$15:AG278)-1)</f>
        <v/>
      </c>
      <c r="AH278" s="9" t="str">
        <f t="shared" si="202"/>
        <v/>
      </c>
      <c r="AI278" s="7" t="str">
        <f t="shared" si="186"/>
        <v/>
      </c>
      <c r="AJ278" s="7" t="str">
        <f t="shared" si="203"/>
        <v/>
      </c>
      <c r="AK278" s="7" t="str">
        <f t="shared" si="187"/>
        <v/>
      </c>
      <c r="AL278" s="7" t="str">
        <f t="shared" si="204"/>
        <v/>
      </c>
      <c r="AM278" s="7" t="str">
        <f t="shared" si="188"/>
        <v/>
      </c>
      <c r="AO278" s="3" t="str">
        <f>IF(ROWS(AO$15:AO278)-1&gt;$AR$10,"",ROWS(AO$15:AO278)-1)</f>
        <v/>
      </c>
      <c r="AP278" s="9" t="str">
        <f t="shared" si="205"/>
        <v/>
      </c>
      <c r="AQ278" s="7" t="str">
        <f t="shared" si="189"/>
        <v/>
      </c>
      <c r="AR278" s="7" t="str">
        <f t="shared" si="206"/>
        <v/>
      </c>
      <c r="AS278" s="7" t="str">
        <f t="shared" si="207"/>
        <v/>
      </c>
      <c r="AT278" s="7" t="str">
        <f t="shared" si="208"/>
        <v/>
      </c>
      <c r="AU278" s="7" t="str">
        <f t="shared" si="190"/>
        <v/>
      </c>
      <c r="AW278" s="3" t="str">
        <f>IF(ROWS(AW$15:AW278)-1&gt;$AZ$10,"",ROWS(AW$15:AW278)-1)</f>
        <v/>
      </c>
      <c r="AX278" s="9" t="str">
        <f t="shared" si="209"/>
        <v/>
      </c>
      <c r="AY278" s="7" t="str">
        <f t="shared" si="191"/>
        <v/>
      </c>
      <c r="AZ278" s="7" t="str">
        <f t="shared" si="210"/>
        <v/>
      </c>
      <c r="BA278" s="7" t="str">
        <f t="shared" si="192"/>
        <v/>
      </c>
      <c r="BB278" s="7" t="str">
        <f t="shared" si="211"/>
        <v/>
      </c>
      <c r="BC278" s="7" t="str">
        <f t="shared" si="193"/>
        <v/>
      </c>
    </row>
    <row r="279" spans="1:55" x14ac:dyDescent="0.35">
      <c r="A279" s="3" t="e">
        <f>IF(ROWS(A$15:A279)-1&gt;$D$10,"",ROWS(A$15:A279)-1)</f>
        <v>#REF!</v>
      </c>
      <c r="B279" s="9" t="e">
        <f t="shared" si="194"/>
        <v>#REF!</v>
      </c>
      <c r="C279" s="7" t="e">
        <f t="shared" si="171"/>
        <v>#REF!</v>
      </c>
      <c r="D279" s="7" t="e">
        <f t="shared" si="195"/>
        <v>#REF!</v>
      </c>
      <c r="E279" s="7" t="e">
        <f t="shared" si="172"/>
        <v>#REF!</v>
      </c>
      <c r="F279" s="7" t="e">
        <f t="shared" si="196"/>
        <v>#REF!</v>
      </c>
      <c r="G279" s="7" t="e">
        <f t="shared" si="173"/>
        <v>#REF!</v>
      </c>
      <c r="I279" s="3" t="e">
        <f>IF(ROWS(I$15:I279)-1&gt;$L$10,"",ROWS(I$15:I279)-1)</f>
        <v>#REF!</v>
      </c>
      <c r="J279" s="9" t="e">
        <f t="shared" si="197"/>
        <v>#REF!</v>
      </c>
      <c r="K279" s="7" t="e">
        <f t="shared" si="174"/>
        <v>#REF!</v>
      </c>
      <c r="L279" s="7" t="e">
        <f t="shared" si="198"/>
        <v>#REF!</v>
      </c>
      <c r="M279" s="7" t="e">
        <f t="shared" si="175"/>
        <v>#REF!</v>
      </c>
      <c r="N279" s="7" t="e">
        <f t="shared" si="199"/>
        <v>#REF!</v>
      </c>
      <c r="O279" s="7" t="e">
        <f t="shared" si="176"/>
        <v>#REF!</v>
      </c>
      <c r="Q279" s="3" t="str">
        <f>IF(ROWS(Q$15:Q279)-1&gt;$T$10,"",ROWS(Q$15:Q279)-1)</f>
        <v/>
      </c>
      <c r="R279" s="9" t="str">
        <f t="shared" si="200"/>
        <v/>
      </c>
      <c r="S279" s="7" t="str">
        <f t="shared" si="177"/>
        <v/>
      </c>
      <c r="T279" s="7" t="str">
        <f t="shared" si="178"/>
        <v/>
      </c>
      <c r="U279" s="7" t="str">
        <f t="shared" si="179"/>
        <v/>
      </c>
      <c r="V279" s="7" t="str">
        <f t="shared" si="180"/>
        <v/>
      </c>
      <c r="W279" s="7" t="str">
        <f t="shared" si="181"/>
        <v/>
      </c>
      <c r="X279" s="7"/>
      <c r="Y279" s="3" t="str">
        <f>IF(ROWS(Y$15:Y279)-1&gt;$AB$10,"",ROWS(Y$15:Y279)-1)</f>
        <v/>
      </c>
      <c r="Z279" s="9" t="str">
        <f t="shared" si="201"/>
        <v/>
      </c>
      <c r="AA279" s="7" t="str">
        <f t="shared" si="182"/>
        <v/>
      </c>
      <c r="AB279" s="7" t="str">
        <f t="shared" si="183"/>
        <v/>
      </c>
      <c r="AC279" s="7" t="str">
        <f t="shared" si="184"/>
        <v/>
      </c>
      <c r="AD279" s="7" t="str">
        <f t="shared" si="170"/>
        <v/>
      </c>
      <c r="AE279" s="7" t="str">
        <f t="shared" si="185"/>
        <v/>
      </c>
      <c r="AG279" s="3" t="str">
        <f>IF(ROWS(AG$15:AG279)-1&gt;$AJ$10,"",ROWS(AG$15:AG279)-1)</f>
        <v/>
      </c>
      <c r="AH279" s="9" t="str">
        <f t="shared" si="202"/>
        <v/>
      </c>
      <c r="AI279" s="7" t="str">
        <f t="shared" si="186"/>
        <v/>
      </c>
      <c r="AJ279" s="7" t="str">
        <f t="shared" si="203"/>
        <v/>
      </c>
      <c r="AK279" s="7" t="str">
        <f t="shared" si="187"/>
        <v/>
      </c>
      <c r="AL279" s="7" t="str">
        <f t="shared" si="204"/>
        <v/>
      </c>
      <c r="AM279" s="7" t="str">
        <f t="shared" si="188"/>
        <v/>
      </c>
      <c r="AO279" s="3" t="str">
        <f>IF(ROWS(AO$15:AO279)-1&gt;$AR$10,"",ROWS(AO$15:AO279)-1)</f>
        <v/>
      </c>
      <c r="AP279" s="9" t="str">
        <f t="shared" si="205"/>
        <v/>
      </c>
      <c r="AQ279" s="7" t="str">
        <f t="shared" si="189"/>
        <v/>
      </c>
      <c r="AR279" s="7" t="str">
        <f t="shared" si="206"/>
        <v/>
      </c>
      <c r="AS279" s="7" t="str">
        <f t="shared" si="207"/>
        <v/>
      </c>
      <c r="AT279" s="7" t="str">
        <f t="shared" si="208"/>
        <v/>
      </c>
      <c r="AU279" s="7" t="str">
        <f t="shared" si="190"/>
        <v/>
      </c>
      <c r="AW279" s="3" t="str">
        <f>IF(ROWS(AW$15:AW279)-1&gt;$AZ$10,"",ROWS(AW$15:AW279)-1)</f>
        <v/>
      </c>
      <c r="AX279" s="9" t="str">
        <f t="shared" si="209"/>
        <v/>
      </c>
      <c r="AY279" s="7" t="str">
        <f t="shared" si="191"/>
        <v/>
      </c>
      <c r="AZ279" s="7" t="str">
        <f t="shared" si="210"/>
        <v/>
      </c>
      <c r="BA279" s="7" t="str">
        <f t="shared" si="192"/>
        <v/>
      </c>
      <c r="BB279" s="7" t="str">
        <f t="shared" si="211"/>
        <v/>
      </c>
      <c r="BC279" s="7" t="str">
        <f t="shared" si="193"/>
        <v/>
      </c>
    </row>
    <row r="280" spans="1:55" x14ac:dyDescent="0.35">
      <c r="A280" s="3" t="e">
        <f>IF(ROWS(A$15:A280)-1&gt;$D$10,"",ROWS(A$15:A280)-1)</f>
        <v>#REF!</v>
      </c>
      <c r="B280" s="9" t="e">
        <f t="shared" si="194"/>
        <v>#REF!</v>
      </c>
      <c r="C280" s="7" t="e">
        <f t="shared" si="171"/>
        <v>#REF!</v>
      </c>
      <c r="D280" s="7" t="e">
        <f t="shared" si="195"/>
        <v>#REF!</v>
      </c>
      <c r="E280" s="7" t="e">
        <f t="shared" si="172"/>
        <v>#REF!</v>
      </c>
      <c r="F280" s="7" t="e">
        <f t="shared" si="196"/>
        <v>#REF!</v>
      </c>
      <c r="G280" s="7" t="e">
        <f t="shared" si="173"/>
        <v>#REF!</v>
      </c>
      <c r="I280" s="3" t="e">
        <f>IF(ROWS(I$15:I280)-1&gt;$L$10,"",ROWS(I$15:I280)-1)</f>
        <v>#REF!</v>
      </c>
      <c r="J280" s="9" t="e">
        <f t="shared" si="197"/>
        <v>#REF!</v>
      </c>
      <c r="K280" s="7" t="e">
        <f t="shared" si="174"/>
        <v>#REF!</v>
      </c>
      <c r="L280" s="7" t="e">
        <f t="shared" si="198"/>
        <v>#REF!</v>
      </c>
      <c r="M280" s="7" t="e">
        <f t="shared" si="175"/>
        <v>#REF!</v>
      </c>
      <c r="N280" s="7" t="e">
        <f t="shared" si="199"/>
        <v>#REF!</v>
      </c>
      <c r="O280" s="7" t="e">
        <f t="shared" si="176"/>
        <v>#REF!</v>
      </c>
      <c r="Q280" s="3" t="str">
        <f>IF(ROWS(Q$15:Q280)-1&gt;$T$10,"",ROWS(Q$15:Q280)-1)</f>
        <v/>
      </c>
      <c r="R280" s="9" t="str">
        <f t="shared" si="200"/>
        <v/>
      </c>
      <c r="S280" s="7" t="str">
        <f t="shared" si="177"/>
        <v/>
      </c>
      <c r="T280" s="7" t="str">
        <f t="shared" si="178"/>
        <v/>
      </c>
      <c r="U280" s="7" t="str">
        <f t="shared" si="179"/>
        <v/>
      </c>
      <c r="V280" s="7" t="str">
        <f t="shared" si="180"/>
        <v/>
      </c>
      <c r="W280" s="7" t="str">
        <f t="shared" si="181"/>
        <v/>
      </c>
      <c r="X280" s="7"/>
      <c r="Y280" s="3" t="str">
        <f>IF(ROWS(Y$15:Y280)-1&gt;$AB$10,"",ROWS(Y$15:Y280)-1)</f>
        <v/>
      </c>
      <c r="Z280" s="9" t="str">
        <f t="shared" si="201"/>
        <v/>
      </c>
      <c r="AA280" s="7" t="str">
        <f t="shared" si="182"/>
        <v/>
      </c>
      <c r="AB280" s="7" t="str">
        <f t="shared" si="183"/>
        <v/>
      </c>
      <c r="AC280" s="7" t="str">
        <f t="shared" si="184"/>
        <v/>
      </c>
      <c r="AD280" s="7" t="str">
        <f t="shared" si="170"/>
        <v/>
      </c>
      <c r="AE280" s="7" t="str">
        <f t="shared" si="185"/>
        <v/>
      </c>
      <c r="AG280" s="3" t="str">
        <f>IF(ROWS(AG$15:AG280)-1&gt;$AJ$10,"",ROWS(AG$15:AG280)-1)</f>
        <v/>
      </c>
      <c r="AH280" s="9" t="str">
        <f t="shared" si="202"/>
        <v/>
      </c>
      <c r="AI280" s="7" t="str">
        <f t="shared" si="186"/>
        <v/>
      </c>
      <c r="AJ280" s="7" t="str">
        <f t="shared" si="203"/>
        <v/>
      </c>
      <c r="AK280" s="7" t="str">
        <f t="shared" si="187"/>
        <v/>
      </c>
      <c r="AL280" s="7" t="str">
        <f t="shared" si="204"/>
        <v/>
      </c>
      <c r="AM280" s="7" t="str">
        <f t="shared" si="188"/>
        <v/>
      </c>
      <c r="AO280" s="3" t="str">
        <f>IF(ROWS(AO$15:AO280)-1&gt;$AR$10,"",ROWS(AO$15:AO280)-1)</f>
        <v/>
      </c>
      <c r="AP280" s="9" t="str">
        <f t="shared" si="205"/>
        <v/>
      </c>
      <c r="AQ280" s="7" t="str">
        <f t="shared" si="189"/>
        <v/>
      </c>
      <c r="AR280" s="7" t="str">
        <f t="shared" si="206"/>
        <v/>
      </c>
      <c r="AS280" s="7" t="str">
        <f t="shared" si="207"/>
        <v/>
      </c>
      <c r="AT280" s="7" t="str">
        <f t="shared" si="208"/>
        <v/>
      </c>
      <c r="AU280" s="7" t="str">
        <f t="shared" si="190"/>
        <v/>
      </c>
      <c r="AW280" s="3" t="str">
        <f>IF(ROWS(AW$15:AW280)-1&gt;$AZ$10,"",ROWS(AW$15:AW280)-1)</f>
        <v/>
      </c>
      <c r="AX280" s="9" t="str">
        <f t="shared" si="209"/>
        <v/>
      </c>
      <c r="AY280" s="7" t="str">
        <f t="shared" si="191"/>
        <v/>
      </c>
      <c r="AZ280" s="7" t="str">
        <f t="shared" si="210"/>
        <v/>
      </c>
      <c r="BA280" s="7" t="str">
        <f t="shared" si="192"/>
        <v/>
      </c>
      <c r="BB280" s="7" t="str">
        <f t="shared" si="211"/>
        <v/>
      </c>
      <c r="BC280" s="7" t="str">
        <f t="shared" si="193"/>
        <v/>
      </c>
    </row>
    <row r="281" spans="1:55" x14ac:dyDescent="0.35">
      <c r="A281" s="3" t="e">
        <f>IF(ROWS(A$15:A281)-1&gt;$D$10,"",ROWS(A$15:A281)-1)</f>
        <v>#REF!</v>
      </c>
      <c r="B281" s="9" t="e">
        <f t="shared" si="194"/>
        <v>#REF!</v>
      </c>
      <c r="C281" s="7" t="e">
        <f t="shared" si="171"/>
        <v>#REF!</v>
      </c>
      <c r="D281" s="7" t="e">
        <f t="shared" si="195"/>
        <v>#REF!</v>
      </c>
      <c r="E281" s="7" t="e">
        <f t="shared" si="172"/>
        <v>#REF!</v>
      </c>
      <c r="F281" s="7" t="e">
        <f t="shared" si="196"/>
        <v>#REF!</v>
      </c>
      <c r="G281" s="7" t="e">
        <f t="shared" si="173"/>
        <v>#REF!</v>
      </c>
      <c r="I281" s="3" t="e">
        <f>IF(ROWS(I$15:I281)-1&gt;$L$10,"",ROWS(I$15:I281)-1)</f>
        <v>#REF!</v>
      </c>
      <c r="J281" s="9" t="e">
        <f t="shared" si="197"/>
        <v>#REF!</v>
      </c>
      <c r="K281" s="7" t="e">
        <f t="shared" si="174"/>
        <v>#REF!</v>
      </c>
      <c r="L281" s="7" t="e">
        <f t="shared" si="198"/>
        <v>#REF!</v>
      </c>
      <c r="M281" s="7" t="e">
        <f t="shared" si="175"/>
        <v>#REF!</v>
      </c>
      <c r="N281" s="7" t="e">
        <f t="shared" si="199"/>
        <v>#REF!</v>
      </c>
      <c r="O281" s="7" t="e">
        <f t="shared" si="176"/>
        <v>#REF!</v>
      </c>
      <c r="Q281" s="3" t="str">
        <f>IF(ROWS(Q$15:Q281)-1&gt;$T$10,"",ROWS(Q$15:Q281)-1)</f>
        <v/>
      </c>
      <c r="R281" s="9" t="str">
        <f t="shared" si="200"/>
        <v/>
      </c>
      <c r="S281" s="7" t="str">
        <f t="shared" si="177"/>
        <v/>
      </c>
      <c r="T281" s="7" t="str">
        <f t="shared" si="178"/>
        <v/>
      </c>
      <c r="U281" s="7" t="str">
        <f t="shared" si="179"/>
        <v/>
      </c>
      <c r="V281" s="7" t="str">
        <f t="shared" si="180"/>
        <v/>
      </c>
      <c r="W281" s="7" t="str">
        <f t="shared" si="181"/>
        <v/>
      </c>
      <c r="X281" s="7"/>
      <c r="Y281" s="3" t="str">
        <f>IF(ROWS(Y$15:Y281)-1&gt;$AB$10,"",ROWS(Y$15:Y281)-1)</f>
        <v/>
      </c>
      <c r="Z281" s="9" t="str">
        <f t="shared" si="201"/>
        <v/>
      </c>
      <c r="AA281" s="7" t="str">
        <f t="shared" si="182"/>
        <v/>
      </c>
      <c r="AB281" s="7" t="str">
        <f t="shared" si="183"/>
        <v/>
      </c>
      <c r="AC281" s="7" t="str">
        <f t="shared" si="184"/>
        <v/>
      </c>
      <c r="AD281" s="7" t="str">
        <f t="shared" si="170"/>
        <v/>
      </c>
      <c r="AE281" s="7" t="str">
        <f t="shared" si="185"/>
        <v/>
      </c>
      <c r="AG281" s="3" t="str">
        <f>IF(ROWS(AG$15:AG281)-1&gt;$AJ$10,"",ROWS(AG$15:AG281)-1)</f>
        <v/>
      </c>
      <c r="AH281" s="9" t="str">
        <f t="shared" si="202"/>
        <v/>
      </c>
      <c r="AI281" s="7" t="str">
        <f t="shared" si="186"/>
        <v/>
      </c>
      <c r="AJ281" s="7" t="str">
        <f t="shared" si="203"/>
        <v/>
      </c>
      <c r="AK281" s="7" t="str">
        <f t="shared" si="187"/>
        <v/>
      </c>
      <c r="AL281" s="7" t="str">
        <f t="shared" si="204"/>
        <v/>
      </c>
      <c r="AM281" s="7" t="str">
        <f t="shared" si="188"/>
        <v/>
      </c>
      <c r="AO281" s="3" t="str">
        <f>IF(ROWS(AO$15:AO281)-1&gt;$AR$10,"",ROWS(AO$15:AO281)-1)</f>
        <v/>
      </c>
      <c r="AP281" s="9" t="str">
        <f t="shared" si="205"/>
        <v/>
      </c>
      <c r="AQ281" s="7" t="str">
        <f t="shared" si="189"/>
        <v/>
      </c>
      <c r="AR281" s="7" t="str">
        <f t="shared" si="206"/>
        <v/>
      </c>
      <c r="AS281" s="7" t="str">
        <f t="shared" si="207"/>
        <v/>
      </c>
      <c r="AT281" s="7" t="str">
        <f t="shared" si="208"/>
        <v/>
      </c>
      <c r="AU281" s="7" t="str">
        <f t="shared" si="190"/>
        <v/>
      </c>
      <c r="AW281" s="3" t="str">
        <f>IF(ROWS(AW$15:AW281)-1&gt;$AZ$10,"",ROWS(AW$15:AW281)-1)</f>
        <v/>
      </c>
      <c r="AX281" s="9" t="str">
        <f t="shared" si="209"/>
        <v/>
      </c>
      <c r="AY281" s="7" t="str">
        <f t="shared" si="191"/>
        <v/>
      </c>
      <c r="AZ281" s="7" t="str">
        <f t="shared" si="210"/>
        <v/>
      </c>
      <c r="BA281" s="7" t="str">
        <f t="shared" si="192"/>
        <v/>
      </c>
      <c r="BB281" s="7" t="str">
        <f t="shared" si="211"/>
        <v/>
      </c>
      <c r="BC281" s="7" t="str">
        <f t="shared" si="193"/>
        <v/>
      </c>
    </row>
    <row r="282" spans="1:55" x14ac:dyDescent="0.35">
      <c r="A282" s="3" t="e">
        <f>IF(ROWS(A$15:A282)-1&gt;$D$10,"",ROWS(A$15:A282)-1)</f>
        <v>#REF!</v>
      </c>
      <c r="B282" s="9" t="e">
        <f t="shared" si="194"/>
        <v>#REF!</v>
      </c>
      <c r="C282" s="7" t="e">
        <f t="shared" si="171"/>
        <v>#REF!</v>
      </c>
      <c r="D282" s="7" t="e">
        <f t="shared" si="195"/>
        <v>#REF!</v>
      </c>
      <c r="E282" s="7" t="e">
        <f t="shared" si="172"/>
        <v>#REF!</v>
      </c>
      <c r="F282" s="7" t="e">
        <f t="shared" si="196"/>
        <v>#REF!</v>
      </c>
      <c r="G282" s="7" t="e">
        <f t="shared" si="173"/>
        <v>#REF!</v>
      </c>
      <c r="I282" s="3" t="e">
        <f>IF(ROWS(I$15:I282)-1&gt;$L$10,"",ROWS(I$15:I282)-1)</f>
        <v>#REF!</v>
      </c>
      <c r="J282" s="9" t="e">
        <f t="shared" si="197"/>
        <v>#REF!</v>
      </c>
      <c r="K282" s="7" t="e">
        <f t="shared" si="174"/>
        <v>#REF!</v>
      </c>
      <c r="L282" s="7" t="e">
        <f t="shared" si="198"/>
        <v>#REF!</v>
      </c>
      <c r="M282" s="7" t="e">
        <f t="shared" si="175"/>
        <v>#REF!</v>
      </c>
      <c r="N282" s="7" t="e">
        <f t="shared" si="199"/>
        <v>#REF!</v>
      </c>
      <c r="O282" s="7" t="e">
        <f t="shared" si="176"/>
        <v>#REF!</v>
      </c>
      <c r="Q282" s="3" t="str">
        <f>IF(ROWS(Q$15:Q282)-1&gt;$T$10,"",ROWS(Q$15:Q282)-1)</f>
        <v/>
      </c>
      <c r="R282" s="9" t="str">
        <f t="shared" si="200"/>
        <v/>
      </c>
      <c r="S282" s="7" t="str">
        <f t="shared" si="177"/>
        <v/>
      </c>
      <c r="T282" s="7" t="str">
        <f t="shared" si="178"/>
        <v/>
      </c>
      <c r="U282" s="7" t="str">
        <f t="shared" si="179"/>
        <v/>
      </c>
      <c r="V282" s="7" t="str">
        <f t="shared" si="180"/>
        <v/>
      </c>
      <c r="W282" s="7" t="str">
        <f t="shared" si="181"/>
        <v/>
      </c>
      <c r="X282" s="7"/>
      <c r="Y282" s="3" t="str">
        <f>IF(ROWS(Y$15:Y282)-1&gt;$AB$10,"",ROWS(Y$15:Y282)-1)</f>
        <v/>
      </c>
      <c r="Z282" s="9" t="str">
        <f t="shared" si="201"/>
        <v/>
      </c>
      <c r="AA282" s="7" t="str">
        <f t="shared" si="182"/>
        <v/>
      </c>
      <c r="AB282" s="7" t="str">
        <f t="shared" si="183"/>
        <v/>
      </c>
      <c r="AC282" s="7" t="str">
        <f t="shared" si="184"/>
        <v/>
      </c>
      <c r="AD282" s="7" t="str">
        <f t="shared" si="170"/>
        <v/>
      </c>
      <c r="AE282" s="7" t="str">
        <f t="shared" si="185"/>
        <v/>
      </c>
      <c r="AG282" s="3" t="str">
        <f>IF(ROWS(AG$15:AG282)-1&gt;$AJ$10,"",ROWS(AG$15:AG282)-1)</f>
        <v/>
      </c>
      <c r="AH282" s="9" t="str">
        <f t="shared" si="202"/>
        <v/>
      </c>
      <c r="AI282" s="7" t="str">
        <f t="shared" si="186"/>
        <v/>
      </c>
      <c r="AJ282" s="7" t="str">
        <f t="shared" si="203"/>
        <v/>
      </c>
      <c r="AK282" s="7" t="str">
        <f t="shared" si="187"/>
        <v/>
      </c>
      <c r="AL282" s="7" t="str">
        <f t="shared" si="204"/>
        <v/>
      </c>
      <c r="AM282" s="7" t="str">
        <f t="shared" si="188"/>
        <v/>
      </c>
      <c r="AO282" s="3" t="str">
        <f>IF(ROWS(AO$15:AO282)-1&gt;$AR$10,"",ROWS(AO$15:AO282)-1)</f>
        <v/>
      </c>
      <c r="AP282" s="9" t="str">
        <f t="shared" si="205"/>
        <v/>
      </c>
      <c r="AQ282" s="7" t="str">
        <f t="shared" si="189"/>
        <v/>
      </c>
      <c r="AR282" s="7" t="str">
        <f t="shared" si="206"/>
        <v/>
      </c>
      <c r="AS282" s="7" t="str">
        <f t="shared" si="207"/>
        <v/>
      </c>
      <c r="AT282" s="7" t="str">
        <f t="shared" si="208"/>
        <v/>
      </c>
      <c r="AU282" s="7" t="str">
        <f t="shared" si="190"/>
        <v/>
      </c>
      <c r="AW282" s="3" t="str">
        <f>IF(ROWS(AW$15:AW282)-1&gt;$AZ$10,"",ROWS(AW$15:AW282)-1)</f>
        <v/>
      </c>
      <c r="AX282" s="9" t="str">
        <f t="shared" si="209"/>
        <v/>
      </c>
      <c r="AY282" s="7" t="str">
        <f t="shared" si="191"/>
        <v/>
      </c>
      <c r="AZ282" s="7" t="str">
        <f t="shared" si="210"/>
        <v/>
      </c>
      <c r="BA282" s="7" t="str">
        <f t="shared" si="192"/>
        <v/>
      </c>
      <c r="BB282" s="7" t="str">
        <f t="shared" si="211"/>
        <v/>
      </c>
      <c r="BC282" s="7" t="str">
        <f t="shared" si="193"/>
        <v/>
      </c>
    </row>
    <row r="283" spans="1:55" x14ac:dyDescent="0.35">
      <c r="A283" s="3" t="e">
        <f>IF(ROWS(A$15:A283)-1&gt;$D$10,"",ROWS(A$15:A283)-1)</f>
        <v>#REF!</v>
      </c>
      <c r="B283" s="9" t="e">
        <f t="shared" si="194"/>
        <v>#REF!</v>
      </c>
      <c r="C283" s="7" t="e">
        <f t="shared" si="171"/>
        <v>#REF!</v>
      </c>
      <c r="D283" s="7" t="e">
        <f t="shared" si="195"/>
        <v>#REF!</v>
      </c>
      <c r="E283" s="7" t="e">
        <f t="shared" si="172"/>
        <v>#REF!</v>
      </c>
      <c r="F283" s="7" t="e">
        <f t="shared" si="196"/>
        <v>#REF!</v>
      </c>
      <c r="G283" s="7" t="e">
        <f t="shared" si="173"/>
        <v>#REF!</v>
      </c>
      <c r="I283" s="3" t="e">
        <f>IF(ROWS(I$15:I283)-1&gt;$L$10,"",ROWS(I$15:I283)-1)</f>
        <v>#REF!</v>
      </c>
      <c r="J283" s="9" t="e">
        <f t="shared" si="197"/>
        <v>#REF!</v>
      </c>
      <c r="K283" s="7" t="e">
        <f t="shared" si="174"/>
        <v>#REF!</v>
      </c>
      <c r="L283" s="7" t="e">
        <f t="shared" si="198"/>
        <v>#REF!</v>
      </c>
      <c r="M283" s="7" t="e">
        <f t="shared" si="175"/>
        <v>#REF!</v>
      </c>
      <c r="N283" s="7" t="e">
        <f t="shared" si="199"/>
        <v>#REF!</v>
      </c>
      <c r="O283" s="7" t="e">
        <f t="shared" si="176"/>
        <v>#REF!</v>
      </c>
      <c r="Q283" s="3" t="str">
        <f>IF(ROWS(Q$15:Q283)-1&gt;$T$10,"",ROWS(Q$15:Q283)-1)</f>
        <v/>
      </c>
      <c r="R283" s="9" t="str">
        <f t="shared" si="200"/>
        <v/>
      </c>
      <c r="S283" s="7" t="str">
        <f t="shared" si="177"/>
        <v/>
      </c>
      <c r="T283" s="7" t="str">
        <f t="shared" si="178"/>
        <v/>
      </c>
      <c r="U283" s="7" t="str">
        <f t="shared" si="179"/>
        <v/>
      </c>
      <c r="V283" s="7" t="str">
        <f t="shared" si="180"/>
        <v/>
      </c>
      <c r="W283" s="7" t="str">
        <f t="shared" si="181"/>
        <v/>
      </c>
      <c r="X283" s="7"/>
      <c r="Y283" s="3" t="str">
        <f>IF(ROWS(Y$15:Y283)-1&gt;$AB$10,"",ROWS(Y$15:Y283)-1)</f>
        <v/>
      </c>
      <c r="Z283" s="9" t="str">
        <f t="shared" si="201"/>
        <v/>
      </c>
      <c r="AA283" s="7" t="str">
        <f t="shared" si="182"/>
        <v/>
      </c>
      <c r="AB283" s="7" t="str">
        <f t="shared" si="183"/>
        <v/>
      </c>
      <c r="AC283" s="7" t="str">
        <f t="shared" si="184"/>
        <v/>
      </c>
      <c r="AD283" s="7" t="str">
        <f t="shared" si="170"/>
        <v/>
      </c>
      <c r="AE283" s="7" t="str">
        <f t="shared" si="185"/>
        <v/>
      </c>
      <c r="AG283" s="3" t="str">
        <f>IF(ROWS(AG$15:AG283)-1&gt;$AJ$10,"",ROWS(AG$15:AG283)-1)</f>
        <v/>
      </c>
      <c r="AH283" s="9" t="str">
        <f t="shared" si="202"/>
        <v/>
      </c>
      <c r="AI283" s="7" t="str">
        <f t="shared" si="186"/>
        <v/>
      </c>
      <c r="AJ283" s="7" t="str">
        <f t="shared" si="203"/>
        <v/>
      </c>
      <c r="AK283" s="7" t="str">
        <f t="shared" si="187"/>
        <v/>
      </c>
      <c r="AL283" s="7" t="str">
        <f t="shared" si="204"/>
        <v/>
      </c>
      <c r="AM283" s="7" t="str">
        <f t="shared" si="188"/>
        <v/>
      </c>
      <c r="AO283" s="3" t="str">
        <f>IF(ROWS(AO$15:AO283)-1&gt;$AR$10,"",ROWS(AO$15:AO283)-1)</f>
        <v/>
      </c>
      <c r="AP283" s="9" t="str">
        <f t="shared" si="205"/>
        <v/>
      </c>
      <c r="AQ283" s="7" t="str">
        <f t="shared" si="189"/>
        <v/>
      </c>
      <c r="AR283" s="7" t="str">
        <f t="shared" si="206"/>
        <v/>
      </c>
      <c r="AS283" s="7" t="str">
        <f t="shared" si="207"/>
        <v/>
      </c>
      <c r="AT283" s="7" t="str">
        <f t="shared" si="208"/>
        <v/>
      </c>
      <c r="AU283" s="7" t="str">
        <f t="shared" si="190"/>
        <v/>
      </c>
      <c r="AW283" s="3" t="str">
        <f>IF(ROWS(AW$15:AW283)-1&gt;$AZ$10,"",ROWS(AW$15:AW283)-1)</f>
        <v/>
      </c>
      <c r="AX283" s="9" t="str">
        <f t="shared" si="209"/>
        <v/>
      </c>
      <c r="AY283" s="7" t="str">
        <f t="shared" si="191"/>
        <v/>
      </c>
      <c r="AZ283" s="7" t="str">
        <f t="shared" si="210"/>
        <v/>
      </c>
      <c r="BA283" s="7" t="str">
        <f t="shared" si="192"/>
        <v/>
      </c>
      <c r="BB283" s="7" t="str">
        <f t="shared" si="211"/>
        <v/>
      </c>
      <c r="BC283" s="7" t="str">
        <f t="shared" si="193"/>
        <v/>
      </c>
    </row>
    <row r="284" spans="1:55" x14ac:dyDescent="0.35">
      <c r="A284" s="3" t="e">
        <f>IF(ROWS(A$15:A284)-1&gt;$D$10,"",ROWS(A$15:A284)-1)</f>
        <v>#REF!</v>
      </c>
      <c r="B284" s="9" t="e">
        <f t="shared" si="194"/>
        <v>#REF!</v>
      </c>
      <c r="C284" s="7" t="e">
        <f t="shared" si="171"/>
        <v>#REF!</v>
      </c>
      <c r="D284" s="7" t="e">
        <f t="shared" si="195"/>
        <v>#REF!</v>
      </c>
      <c r="E284" s="7" t="e">
        <f t="shared" si="172"/>
        <v>#REF!</v>
      </c>
      <c r="F284" s="7" t="e">
        <f t="shared" si="196"/>
        <v>#REF!</v>
      </c>
      <c r="G284" s="7" t="e">
        <f t="shared" si="173"/>
        <v>#REF!</v>
      </c>
      <c r="I284" s="3" t="e">
        <f>IF(ROWS(I$15:I284)-1&gt;$L$10,"",ROWS(I$15:I284)-1)</f>
        <v>#REF!</v>
      </c>
      <c r="J284" s="9" t="e">
        <f t="shared" si="197"/>
        <v>#REF!</v>
      </c>
      <c r="K284" s="7" t="e">
        <f t="shared" si="174"/>
        <v>#REF!</v>
      </c>
      <c r="L284" s="7" t="e">
        <f t="shared" si="198"/>
        <v>#REF!</v>
      </c>
      <c r="M284" s="7" t="e">
        <f t="shared" si="175"/>
        <v>#REF!</v>
      </c>
      <c r="N284" s="7" t="e">
        <f t="shared" si="199"/>
        <v>#REF!</v>
      </c>
      <c r="O284" s="7" t="e">
        <f t="shared" si="176"/>
        <v>#REF!</v>
      </c>
      <c r="Q284" s="3" t="str">
        <f>IF(ROWS(Q$15:Q284)-1&gt;$T$10,"",ROWS(Q$15:Q284)-1)</f>
        <v/>
      </c>
      <c r="R284" s="9" t="str">
        <f t="shared" si="200"/>
        <v/>
      </c>
      <c r="S284" s="7" t="str">
        <f t="shared" si="177"/>
        <v/>
      </c>
      <c r="T284" s="7" t="str">
        <f t="shared" si="178"/>
        <v/>
      </c>
      <c r="U284" s="7" t="str">
        <f t="shared" si="179"/>
        <v/>
      </c>
      <c r="V284" s="7" t="str">
        <f t="shared" si="180"/>
        <v/>
      </c>
      <c r="W284" s="7" t="str">
        <f t="shared" si="181"/>
        <v/>
      </c>
      <c r="X284" s="7"/>
      <c r="Y284" s="3" t="str">
        <f>IF(ROWS(Y$15:Y284)-1&gt;$AB$10,"",ROWS(Y$15:Y284)-1)</f>
        <v/>
      </c>
      <c r="Z284" s="9" t="str">
        <f t="shared" si="201"/>
        <v/>
      </c>
      <c r="AA284" s="7" t="str">
        <f t="shared" si="182"/>
        <v/>
      </c>
      <c r="AB284" s="7" t="str">
        <f t="shared" si="183"/>
        <v/>
      </c>
      <c r="AC284" s="7" t="str">
        <f t="shared" si="184"/>
        <v/>
      </c>
      <c r="AD284" s="7" t="str">
        <f t="shared" si="170"/>
        <v/>
      </c>
      <c r="AE284" s="7" t="str">
        <f t="shared" si="185"/>
        <v/>
      </c>
      <c r="AG284" s="3" t="str">
        <f>IF(ROWS(AG$15:AG284)-1&gt;$AJ$10,"",ROWS(AG$15:AG284)-1)</f>
        <v/>
      </c>
      <c r="AH284" s="9" t="str">
        <f t="shared" si="202"/>
        <v/>
      </c>
      <c r="AI284" s="7" t="str">
        <f t="shared" si="186"/>
        <v/>
      </c>
      <c r="AJ284" s="7" t="str">
        <f t="shared" si="203"/>
        <v/>
      </c>
      <c r="AK284" s="7" t="str">
        <f t="shared" si="187"/>
        <v/>
      </c>
      <c r="AL284" s="7" t="str">
        <f t="shared" si="204"/>
        <v/>
      </c>
      <c r="AM284" s="7" t="str">
        <f t="shared" si="188"/>
        <v/>
      </c>
      <c r="AO284" s="3" t="str">
        <f>IF(ROWS(AO$15:AO284)-1&gt;$AR$10,"",ROWS(AO$15:AO284)-1)</f>
        <v/>
      </c>
      <c r="AP284" s="9" t="str">
        <f t="shared" si="205"/>
        <v/>
      </c>
      <c r="AQ284" s="7" t="str">
        <f t="shared" si="189"/>
        <v/>
      </c>
      <c r="AR284" s="7" t="str">
        <f t="shared" si="206"/>
        <v/>
      </c>
      <c r="AS284" s="7" t="str">
        <f t="shared" si="207"/>
        <v/>
      </c>
      <c r="AT284" s="7" t="str">
        <f t="shared" si="208"/>
        <v/>
      </c>
      <c r="AU284" s="7" t="str">
        <f t="shared" si="190"/>
        <v/>
      </c>
      <c r="AW284" s="3" t="str">
        <f>IF(ROWS(AW$15:AW284)-1&gt;$AZ$10,"",ROWS(AW$15:AW284)-1)</f>
        <v/>
      </c>
      <c r="AX284" s="9" t="str">
        <f t="shared" si="209"/>
        <v/>
      </c>
      <c r="AY284" s="7" t="str">
        <f t="shared" si="191"/>
        <v/>
      </c>
      <c r="AZ284" s="7" t="str">
        <f t="shared" si="210"/>
        <v/>
      </c>
      <c r="BA284" s="7" t="str">
        <f t="shared" si="192"/>
        <v/>
      </c>
      <c r="BB284" s="7" t="str">
        <f t="shared" si="211"/>
        <v/>
      </c>
      <c r="BC284" s="7" t="str">
        <f t="shared" si="193"/>
        <v/>
      </c>
    </row>
    <row r="285" spans="1:55" x14ac:dyDescent="0.35">
      <c r="A285" s="3" t="e">
        <f>IF(ROWS(A$15:A285)-1&gt;$D$10,"",ROWS(A$15:A285)-1)</f>
        <v>#REF!</v>
      </c>
      <c r="B285" s="9" t="e">
        <f t="shared" si="194"/>
        <v>#REF!</v>
      </c>
      <c r="C285" s="7" t="e">
        <f t="shared" si="171"/>
        <v>#REF!</v>
      </c>
      <c r="D285" s="7" t="e">
        <f t="shared" si="195"/>
        <v>#REF!</v>
      </c>
      <c r="E285" s="7" t="e">
        <f t="shared" si="172"/>
        <v>#REF!</v>
      </c>
      <c r="F285" s="7" t="e">
        <f t="shared" si="196"/>
        <v>#REF!</v>
      </c>
      <c r="G285" s="7" t="e">
        <f t="shared" si="173"/>
        <v>#REF!</v>
      </c>
      <c r="I285" s="3" t="e">
        <f>IF(ROWS(I$15:I285)-1&gt;$L$10,"",ROWS(I$15:I285)-1)</f>
        <v>#REF!</v>
      </c>
      <c r="J285" s="9" t="e">
        <f t="shared" si="197"/>
        <v>#REF!</v>
      </c>
      <c r="K285" s="7" t="e">
        <f t="shared" si="174"/>
        <v>#REF!</v>
      </c>
      <c r="L285" s="7" t="e">
        <f t="shared" si="198"/>
        <v>#REF!</v>
      </c>
      <c r="M285" s="7" t="e">
        <f t="shared" si="175"/>
        <v>#REF!</v>
      </c>
      <c r="N285" s="7" t="e">
        <f t="shared" si="199"/>
        <v>#REF!</v>
      </c>
      <c r="O285" s="7" t="e">
        <f t="shared" si="176"/>
        <v>#REF!</v>
      </c>
      <c r="Q285" s="3" t="str">
        <f>IF(ROWS(Q$15:Q285)-1&gt;$T$10,"",ROWS(Q$15:Q285)-1)</f>
        <v/>
      </c>
      <c r="R285" s="9" t="str">
        <f t="shared" si="200"/>
        <v/>
      </c>
      <c r="S285" s="7" t="str">
        <f t="shared" si="177"/>
        <v/>
      </c>
      <c r="T285" s="7" t="str">
        <f t="shared" si="178"/>
        <v/>
      </c>
      <c r="U285" s="7" t="str">
        <f t="shared" si="179"/>
        <v/>
      </c>
      <c r="V285" s="7" t="str">
        <f t="shared" si="180"/>
        <v/>
      </c>
      <c r="W285" s="7" t="str">
        <f t="shared" si="181"/>
        <v/>
      </c>
      <c r="X285" s="7"/>
      <c r="Y285" s="3" t="str">
        <f>IF(ROWS(Y$15:Y285)-1&gt;$AB$10,"",ROWS(Y$15:Y285)-1)</f>
        <v/>
      </c>
      <c r="Z285" s="9" t="str">
        <f t="shared" si="201"/>
        <v/>
      </c>
      <c r="AA285" s="7" t="str">
        <f t="shared" si="182"/>
        <v/>
      </c>
      <c r="AB285" s="7" t="str">
        <f t="shared" si="183"/>
        <v/>
      </c>
      <c r="AC285" s="7" t="str">
        <f t="shared" si="184"/>
        <v/>
      </c>
      <c r="AD285" s="7" t="str">
        <f t="shared" si="170"/>
        <v/>
      </c>
      <c r="AE285" s="7" t="str">
        <f t="shared" si="185"/>
        <v/>
      </c>
      <c r="AG285" s="3" t="str">
        <f>IF(ROWS(AG$15:AG285)-1&gt;$AJ$10,"",ROWS(AG$15:AG285)-1)</f>
        <v/>
      </c>
      <c r="AH285" s="9" t="str">
        <f t="shared" si="202"/>
        <v/>
      </c>
      <c r="AI285" s="7" t="str">
        <f t="shared" si="186"/>
        <v/>
      </c>
      <c r="AJ285" s="7" t="str">
        <f t="shared" si="203"/>
        <v/>
      </c>
      <c r="AK285" s="7" t="str">
        <f t="shared" si="187"/>
        <v/>
      </c>
      <c r="AL285" s="7" t="str">
        <f t="shared" si="204"/>
        <v/>
      </c>
      <c r="AM285" s="7" t="str">
        <f t="shared" si="188"/>
        <v/>
      </c>
      <c r="AO285" s="3" t="str">
        <f>IF(ROWS(AO$15:AO285)-1&gt;$AR$10,"",ROWS(AO$15:AO285)-1)</f>
        <v/>
      </c>
      <c r="AP285" s="9" t="str">
        <f t="shared" si="205"/>
        <v/>
      </c>
      <c r="AQ285" s="7" t="str">
        <f t="shared" si="189"/>
        <v/>
      </c>
      <c r="AR285" s="7" t="str">
        <f t="shared" si="206"/>
        <v/>
      </c>
      <c r="AS285" s="7" t="str">
        <f t="shared" si="207"/>
        <v/>
      </c>
      <c r="AT285" s="7" t="str">
        <f t="shared" si="208"/>
        <v/>
      </c>
      <c r="AU285" s="7" t="str">
        <f t="shared" si="190"/>
        <v/>
      </c>
      <c r="AW285" s="3" t="str">
        <f>IF(ROWS(AW$15:AW285)-1&gt;$AZ$10,"",ROWS(AW$15:AW285)-1)</f>
        <v/>
      </c>
      <c r="AX285" s="9" t="str">
        <f t="shared" si="209"/>
        <v/>
      </c>
      <c r="AY285" s="7" t="str">
        <f t="shared" si="191"/>
        <v/>
      </c>
      <c r="AZ285" s="7" t="str">
        <f t="shared" si="210"/>
        <v/>
      </c>
      <c r="BA285" s="7" t="str">
        <f t="shared" si="192"/>
        <v/>
      </c>
      <c r="BB285" s="7" t="str">
        <f t="shared" si="211"/>
        <v/>
      </c>
      <c r="BC285" s="7" t="str">
        <f t="shared" si="193"/>
        <v/>
      </c>
    </row>
    <row r="286" spans="1:55" x14ac:dyDescent="0.35">
      <c r="A286" s="3" t="e">
        <f>IF(ROWS(A$15:A286)-1&gt;$D$10,"",ROWS(A$15:A286)-1)</f>
        <v>#REF!</v>
      </c>
      <c r="B286" s="9" t="e">
        <f t="shared" si="194"/>
        <v>#REF!</v>
      </c>
      <c r="C286" s="7" t="e">
        <f t="shared" si="171"/>
        <v>#REF!</v>
      </c>
      <c r="D286" s="7" t="e">
        <f t="shared" si="195"/>
        <v>#REF!</v>
      </c>
      <c r="E286" s="7" t="e">
        <f t="shared" si="172"/>
        <v>#REF!</v>
      </c>
      <c r="F286" s="7" t="e">
        <f t="shared" si="196"/>
        <v>#REF!</v>
      </c>
      <c r="G286" s="7" t="e">
        <f t="shared" si="173"/>
        <v>#REF!</v>
      </c>
      <c r="I286" s="3" t="e">
        <f>IF(ROWS(I$15:I286)-1&gt;$L$10,"",ROWS(I$15:I286)-1)</f>
        <v>#REF!</v>
      </c>
      <c r="J286" s="9" t="e">
        <f t="shared" si="197"/>
        <v>#REF!</v>
      </c>
      <c r="K286" s="7" t="e">
        <f t="shared" si="174"/>
        <v>#REF!</v>
      </c>
      <c r="L286" s="7" t="e">
        <f t="shared" si="198"/>
        <v>#REF!</v>
      </c>
      <c r="M286" s="7" t="e">
        <f t="shared" si="175"/>
        <v>#REF!</v>
      </c>
      <c r="N286" s="7" t="e">
        <f t="shared" si="199"/>
        <v>#REF!</v>
      </c>
      <c r="O286" s="7" t="e">
        <f t="shared" si="176"/>
        <v>#REF!</v>
      </c>
      <c r="Q286" s="3" t="str">
        <f>IF(ROWS(Q$15:Q286)-1&gt;$T$10,"",ROWS(Q$15:Q286)-1)</f>
        <v/>
      </c>
      <c r="R286" s="9" t="str">
        <f t="shared" si="200"/>
        <v/>
      </c>
      <c r="S286" s="7" t="str">
        <f t="shared" si="177"/>
        <v/>
      </c>
      <c r="T286" s="7" t="str">
        <f t="shared" si="178"/>
        <v/>
      </c>
      <c r="U286" s="7" t="str">
        <f t="shared" si="179"/>
        <v/>
      </c>
      <c r="V286" s="7" t="str">
        <f t="shared" si="180"/>
        <v/>
      </c>
      <c r="W286" s="7" t="str">
        <f t="shared" si="181"/>
        <v/>
      </c>
      <c r="X286" s="7"/>
      <c r="Y286" s="3" t="str">
        <f>IF(ROWS(Y$15:Y286)-1&gt;$AB$10,"",ROWS(Y$15:Y286)-1)</f>
        <v/>
      </c>
      <c r="Z286" s="9" t="str">
        <f t="shared" si="201"/>
        <v/>
      </c>
      <c r="AA286" s="7" t="str">
        <f t="shared" si="182"/>
        <v/>
      </c>
      <c r="AB286" s="7" t="str">
        <f t="shared" si="183"/>
        <v/>
      </c>
      <c r="AC286" s="7" t="str">
        <f t="shared" si="184"/>
        <v/>
      </c>
      <c r="AD286" s="7" t="str">
        <f t="shared" si="170"/>
        <v/>
      </c>
      <c r="AE286" s="7" t="str">
        <f t="shared" si="185"/>
        <v/>
      </c>
      <c r="AG286" s="3" t="str">
        <f>IF(ROWS(AG$15:AG286)-1&gt;$AJ$10,"",ROWS(AG$15:AG286)-1)</f>
        <v/>
      </c>
      <c r="AH286" s="9" t="str">
        <f t="shared" si="202"/>
        <v/>
      </c>
      <c r="AI286" s="7" t="str">
        <f t="shared" si="186"/>
        <v/>
      </c>
      <c r="AJ286" s="7" t="str">
        <f t="shared" si="203"/>
        <v/>
      </c>
      <c r="AK286" s="7" t="str">
        <f t="shared" si="187"/>
        <v/>
      </c>
      <c r="AL286" s="7" t="str">
        <f t="shared" si="204"/>
        <v/>
      </c>
      <c r="AM286" s="7" t="str">
        <f t="shared" si="188"/>
        <v/>
      </c>
      <c r="AO286" s="3" t="str">
        <f>IF(ROWS(AO$15:AO286)-1&gt;$AR$10,"",ROWS(AO$15:AO286)-1)</f>
        <v/>
      </c>
      <c r="AP286" s="9" t="str">
        <f t="shared" si="205"/>
        <v/>
      </c>
      <c r="AQ286" s="7" t="str">
        <f t="shared" si="189"/>
        <v/>
      </c>
      <c r="AR286" s="7" t="str">
        <f t="shared" si="206"/>
        <v/>
      </c>
      <c r="AS286" s="7" t="str">
        <f t="shared" si="207"/>
        <v/>
      </c>
      <c r="AT286" s="7" t="str">
        <f t="shared" si="208"/>
        <v/>
      </c>
      <c r="AU286" s="7" t="str">
        <f t="shared" si="190"/>
        <v/>
      </c>
      <c r="AW286" s="3" t="str">
        <f>IF(ROWS(AW$15:AW286)-1&gt;$AZ$10,"",ROWS(AW$15:AW286)-1)</f>
        <v/>
      </c>
      <c r="AX286" s="9" t="str">
        <f t="shared" si="209"/>
        <v/>
      </c>
      <c r="AY286" s="7" t="str">
        <f t="shared" si="191"/>
        <v/>
      </c>
      <c r="AZ286" s="7" t="str">
        <f t="shared" si="210"/>
        <v/>
      </c>
      <c r="BA286" s="7" t="str">
        <f t="shared" si="192"/>
        <v/>
      </c>
      <c r="BB286" s="7" t="str">
        <f t="shared" si="211"/>
        <v/>
      </c>
      <c r="BC286" s="7" t="str">
        <f t="shared" si="193"/>
        <v/>
      </c>
    </row>
    <row r="287" spans="1:55" x14ac:dyDescent="0.35">
      <c r="A287" s="3" t="e">
        <f>IF(ROWS(A$15:A287)-1&gt;$D$10,"",ROWS(A$15:A287)-1)</f>
        <v>#REF!</v>
      </c>
      <c r="B287" s="9" t="e">
        <f t="shared" si="194"/>
        <v>#REF!</v>
      </c>
      <c r="C287" s="7" t="e">
        <f t="shared" si="171"/>
        <v>#REF!</v>
      </c>
      <c r="D287" s="7" t="e">
        <f t="shared" si="195"/>
        <v>#REF!</v>
      </c>
      <c r="E287" s="7" t="e">
        <f t="shared" si="172"/>
        <v>#REF!</v>
      </c>
      <c r="F287" s="7" t="e">
        <f t="shared" si="196"/>
        <v>#REF!</v>
      </c>
      <c r="G287" s="7" t="e">
        <f t="shared" si="173"/>
        <v>#REF!</v>
      </c>
      <c r="I287" s="3" t="e">
        <f>IF(ROWS(I$15:I287)-1&gt;$L$10,"",ROWS(I$15:I287)-1)</f>
        <v>#REF!</v>
      </c>
      <c r="J287" s="9" t="e">
        <f t="shared" si="197"/>
        <v>#REF!</v>
      </c>
      <c r="K287" s="7" t="e">
        <f t="shared" si="174"/>
        <v>#REF!</v>
      </c>
      <c r="L287" s="7" t="e">
        <f t="shared" si="198"/>
        <v>#REF!</v>
      </c>
      <c r="M287" s="7" t="e">
        <f t="shared" si="175"/>
        <v>#REF!</v>
      </c>
      <c r="N287" s="7" t="e">
        <f t="shared" si="199"/>
        <v>#REF!</v>
      </c>
      <c r="O287" s="7" t="e">
        <f t="shared" si="176"/>
        <v>#REF!</v>
      </c>
      <c r="Q287" s="3" t="str">
        <f>IF(ROWS(Q$15:Q287)-1&gt;$T$10,"",ROWS(Q$15:Q287)-1)</f>
        <v/>
      </c>
      <c r="R287" s="9" t="str">
        <f t="shared" si="200"/>
        <v/>
      </c>
      <c r="S287" s="7" t="str">
        <f t="shared" si="177"/>
        <v/>
      </c>
      <c r="T287" s="7" t="str">
        <f t="shared" si="178"/>
        <v/>
      </c>
      <c r="U287" s="7" t="str">
        <f t="shared" si="179"/>
        <v/>
      </c>
      <c r="V287" s="7" t="str">
        <f t="shared" si="180"/>
        <v/>
      </c>
      <c r="W287" s="7" t="str">
        <f t="shared" si="181"/>
        <v/>
      </c>
      <c r="X287" s="7"/>
      <c r="Y287" s="3" t="str">
        <f>IF(ROWS(Y$15:Y287)-1&gt;$AB$10,"",ROWS(Y$15:Y287)-1)</f>
        <v/>
      </c>
      <c r="Z287" s="9" t="str">
        <f t="shared" si="201"/>
        <v/>
      </c>
      <c r="AA287" s="7" t="str">
        <f t="shared" si="182"/>
        <v/>
      </c>
      <c r="AB287" s="7" t="str">
        <f t="shared" si="183"/>
        <v/>
      </c>
      <c r="AC287" s="7" t="str">
        <f t="shared" si="184"/>
        <v/>
      </c>
      <c r="AD287" s="7" t="str">
        <f t="shared" si="170"/>
        <v/>
      </c>
      <c r="AE287" s="7" t="str">
        <f t="shared" si="185"/>
        <v/>
      </c>
      <c r="AG287" s="3" t="str">
        <f>IF(ROWS(AG$15:AG287)-1&gt;$AJ$10,"",ROWS(AG$15:AG287)-1)</f>
        <v/>
      </c>
      <c r="AH287" s="9" t="str">
        <f t="shared" si="202"/>
        <v/>
      </c>
      <c r="AI287" s="7" t="str">
        <f t="shared" si="186"/>
        <v/>
      </c>
      <c r="AJ287" s="7" t="str">
        <f t="shared" si="203"/>
        <v/>
      </c>
      <c r="AK287" s="7" t="str">
        <f t="shared" si="187"/>
        <v/>
      </c>
      <c r="AL287" s="7" t="str">
        <f t="shared" si="204"/>
        <v/>
      </c>
      <c r="AM287" s="7" t="str">
        <f t="shared" si="188"/>
        <v/>
      </c>
      <c r="AO287" s="3" t="str">
        <f>IF(ROWS(AO$15:AO287)-1&gt;$AR$10,"",ROWS(AO$15:AO287)-1)</f>
        <v/>
      </c>
      <c r="AP287" s="9" t="str">
        <f t="shared" si="205"/>
        <v/>
      </c>
      <c r="AQ287" s="7" t="str">
        <f t="shared" si="189"/>
        <v/>
      </c>
      <c r="AR287" s="7" t="str">
        <f t="shared" si="206"/>
        <v/>
      </c>
      <c r="AS287" s="7" t="str">
        <f t="shared" si="207"/>
        <v/>
      </c>
      <c r="AT287" s="7" t="str">
        <f t="shared" si="208"/>
        <v/>
      </c>
      <c r="AU287" s="7" t="str">
        <f t="shared" si="190"/>
        <v/>
      </c>
      <c r="AW287" s="3" t="str">
        <f>IF(ROWS(AW$15:AW287)-1&gt;$AZ$10,"",ROWS(AW$15:AW287)-1)</f>
        <v/>
      </c>
      <c r="AX287" s="9" t="str">
        <f t="shared" si="209"/>
        <v/>
      </c>
      <c r="AY287" s="7" t="str">
        <f t="shared" si="191"/>
        <v/>
      </c>
      <c r="AZ287" s="7" t="str">
        <f t="shared" si="210"/>
        <v/>
      </c>
      <c r="BA287" s="7" t="str">
        <f t="shared" si="192"/>
        <v/>
      </c>
      <c r="BB287" s="7" t="str">
        <f t="shared" si="211"/>
        <v/>
      </c>
      <c r="BC287" s="7" t="str">
        <f t="shared" si="193"/>
        <v/>
      </c>
    </row>
    <row r="288" spans="1:55" x14ac:dyDescent="0.35">
      <c r="A288" s="3" t="e">
        <f>IF(ROWS(A$15:A288)-1&gt;$D$10,"",ROWS(A$15:A288)-1)</f>
        <v>#REF!</v>
      </c>
      <c r="B288" s="9" t="e">
        <f t="shared" si="194"/>
        <v>#REF!</v>
      </c>
      <c r="C288" s="7" t="e">
        <f t="shared" si="171"/>
        <v>#REF!</v>
      </c>
      <c r="D288" s="7" t="e">
        <f t="shared" si="195"/>
        <v>#REF!</v>
      </c>
      <c r="E288" s="7" t="e">
        <f t="shared" si="172"/>
        <v>#REF!</v>
      </c>
      <c r="F288" s="7" t="e">
        <f t="shared" si="196"/>
        <v>#REF!</v>
      </c>
      <c r="G288" s="7" t="e">
        <f t="shared" si="173"/>
        <v>#REF!</v>
      </c>
      <c r="I288" s="3" t="e">
        <f>IF(ROWS(I$15:I288)-1&gt;$L$10,"",ROWS(I$15:I288)-1)</f>
        <v>#REF!</v>
      </c>
      <c r="J288" s="9" t="e">
        <f t="shared" si="197"/>
        <v>#REF!</v>
      </c>
      <c r="K288" s="7" t="e">
        <f t="shared" si="174"/>
        <v>#REF!</v>
      </c>
      <c r="L288" s="7" t="e">
        <f t="shared" si="198"/>
        <v>#REF!</v>
      </c>
      <c r="M288" s="7" t="e">
        <f t="shared" si="175"/>
        <v>#REF!</v>
      </c>
      <c r="N288" s="7" t="e">
        <f t="shared" si="199"/>
        <v>#REF!</v>
      </c>
      <c r="O288" s="7" t="e">
        <f t="shared" si="176"/>
        <v>#REF!</v>
      </c>
      <c r="Q288" s="3" t="str">
        <f>IF(ROWS(Q$15:Q288)-1&gt;$T$10,"",ROWS(Q$15:Q288)-1)</f>
        <v/>
      </c>
      <c r="R288" s="9" t="str">
        <f t="shared" si="200"/>
        <v/>
      </c>
      <c r="S288" s="7" t="str">
        <f t="shared" si="177"/>
        <v/>
      </c>
      <c r="T288" s="7" t="str">
        <f t="shared" si="178"/>
        <v/>
      </c>
      <c r="U288" s="7" t="str">
        <f t="shared" si="179"/>
        <v/>
      </c>
      <c r="V288" s="7" t="str">
        <f t="shared" si="180"/>
        <v/>
      </c>
      <c r="W288" s="7" t="str">
        <f t="shared" si="181"/>
        <v/>
      </c>
      <c r="X288" s="7"/>
      <c r="Y288" s="3" t="str">
        <f>IF(ROWS(Y$15:Y288)-1&gt;$AB$10,"",ROWS(Y$15:Y288)-1)</f>
        <v/>
      </c>
      <c r="Z288" s="9" t="str">
        <f t="shared" si="201"/>
        <v/>
      </c>
      <c r="AA288" s="7" t="str">
        <f t="shared" si="182"/>
        <v/>
      </c>
      <c r="AB288" s="7" t="str">
        <f t="shared" si="183"/>
        <v/>
      </c>
      <c r="AC288" s="7" t="str">
        <f t="shared" si="184"/>
        <v/>
      </c>
      <c r="AD288" s="7" t="str">
        <f t="shared" si="170"/>
        <v/>
      </c>
      <c r="AE288" s="7" t="str">
        <f t="shared" si="185"/>
        <v/>
      </c>
      <c r="AG288" s="3" t="str">
        <f>IF(ROWS(AG$15:AG288)-1&gt;$AJ$10,"",ROWS(AG$15:AG288)-1)</f>
        <v/>
      </c>
      <c r="AH288" s="9" t="str">
        <f t="shared" si="202"/>
        <v/>
      </c>
      <c r="AI288" s="7" t="str">
        <f t="shared" si="186"/>
        <v/>
      </c>
      <c r="AJ288" s="7" t="str">
        <f t="shared" si="203"/>
        <v/>
      </c>
      <c r="AK288" s="7" t="str">
        <f t="shared" si="187"/>
        <v/>
      </c>
      <c r="AL288" s="7" t="str">
        <f t="shared" si="204"/>
        <v/>
      </c>
      <c r="AM288" s="7" t="str">
        <f t="shared" si="188"/>
        <v/>
      </c>
      <c r="AO288" s="3" t="str">
        <f>IF(ROWS(AO$15:AO288)-1&gt;$AR$10,"",ROWS(AO$15:AO288)-1)</f>
        <v/>
      </c>
      <c r="AP288" s="9" t="str">
        <f t="shared" si="205"/>
        <v/>
      </c>
      <c r="AQ288" s="7" t="str">
        <f t="shared" si="189"/>
        <v/>
      </c>
      <c r="AR288" s="7" t="str">
        <f t="shared" si="206"/>
        <v/>
      </c>
      <c r="AS288" s="7" t="str">
        <f t="shared" si="207"/>
        <v/>
      </c>
      <c r="AT288" s="7" t="str">
        <f t="shared" si="208"/>
        <v/>
      </c>
      <c r="AU288" s="7" t="str">
        <f t="shared" si="190"/>
        <v/>
      </c>
      <c r="AW288" s="3" t="str">
        <f>IF(ROWS(AW$15:AW288)-1&gt;$AZ$10,"",ROWS(AW$15:AW288)-1)</f>
        <v/>
      </c>
      <c r="AX288" s="9" t="str">
        <f t="shared" si="209"/>
        <v/>
      </c>
      <c r="AY288" s="7" t="str">
        <f t="shared" si="191"/>
        <v/>
      </c>
      <c r="AZ288" s="7" t="str">
        <f t="shared" si="210"/>
        <v/>
      </c>
      <c r="BA288" s="7" t="str">
        <f t="shared" si="192"/>
        <v/>
      </c>
      <c r="BB288" s="7" t="str">
        <f t="shared" si="211"/>
        <v/>
      </c>
      <c r="BC288" s="7" t="str">
        <f t="shared" si="193"/>
        <v/>
      </c>
    </row>
    <row r="289" spans="1:55" x14ac:dyDescent="0.35">
      <c r="A289" s="3" t="e">
        <f>IF(ROWS(A$15:A289)-1&gt;$D$10,"",ROWS(A$15:A289)-1)</f>
        <v>#REF!</v>
      </c>
      <c r="B289" s="9" t="e">
        <f t="shared" si="194"/>
        <v>#REF!</v>
      </c>
      <c r="C289" s="7" t="e">
        <f t="shared" si="171"/>
        <v>#REF!</v>
      </c>
      <c r="D289" s="7" t="e">
        <f t="shared" si="195"/>
        <v>#REF!</v>
      </c>
      <c r="E289" s="7" t="e">
        <f t="shared" si="172"/>
        <v>#REF!</v>
      </c>
      <c r="F289" s="7" t="e">
        <f t="shared" si="196"/>
        <v>#REF!</v>
      </c>
      <c r="G289" s="7" t="e">
        <f t="shared" si="173"/>
        <v>#REF!</v>
      </c>
      <c r="I289" s="3" t="e">
        <f>IF(ROWS(I$15:I289)-1&gt;$L$10,"",ROWS(I$15:I289)-1)</f>
        <v>#REF!</v>
      </c>
      <c r="J289" s="9" t="e">
        <f t="shared" si="197"/>
        <v>#REF!</v>
      </c>
      <c r="K289" s="7" t="e">
        <f t="shared" si="174"/>
        <v>#REF!</v>
      </c>
      <c r="L289" s="7" t="e">
        <f t="shared" si="198"/>
        <v>#REF!</v>
      </c>
      <c r="M289" s="7" t="e">
        <f t="shared" si="175"/>
        <v>#REF!</v>
      </c>
      <c r="N289" s="7" t="e">
        <f t="shared" si="199"/>
        <v>#REF!</v>
      </c>
      <c r="O289" s="7" t="e">
        <f t="shared" si="176"/>
        <v>#REF!</v>
      </c>
      <c r="Q289" s="3" t="str">
        <f>IF(ROWS(Q$15:Q289)-1&gt;$T$10,"",ROWS(Q$15:Q289)-1)</f>
        <v/>
      </c>
      <c r="R289" s="9" t="str">
        <f t="shared" si="200"/>
        <v/>
      </c>
      <c r="S289" s="7" t="str">
        <f t="shared" si="177"/>
        <v/>
      </c>
      <c r="T289" s="7" t="str">
        <f t="shared" si="178"/>
        <v/>
      </c>
      <c r="U289" s="7" t="str">
        <f t="shared" si="179"/>
        <v/>
      </c>
      <c r="V289" s="7" t="str">
        <f t="shared" si="180"/>
        <v/>
      </c>
      <c r="W289" s="7" t="str">
        <f t="shared" si="181"/>
        <v/>
      </c>
      <c r="X289" s="7"/>
      <c r="Y289" s="3" t="str">
        <f>IF(ROWS(Y$15:Y289)-1&gt;$AB$10,"",ROWS(Y$15:Y289)-1)</f>
        <v/>
      </c>
      <c r="Z289" s="9" t="str">
        <f t="shared" si="201"/>
        <v/>
      </c>
      <c r="AA289" s="7" t="str">
        <f t="shared" si="182"/>
        <v/>
      </c>
      <c r="AB289" s="7" t="str">
        <f t="shared" si="183"/>
        <v/>
      </c>
      <c r="AC289" s="7" t="str">
        <f t="shared" si="184"/>
        <v/>
      </c>
      <c r="AD289" s="7" t="str">
        <f t="shared" si="170"/>
        <v/>
      </c>
      <c r="AE289" s="7" t="str">
        <f t="shared" si="185"/>
        <v/>
      </c>
      <c r="AG289" s="3" t="str">
        <f>IF(ROWS(AG$15:AG289)-1&gt;$AJ$10,"",ROWS(AG$15:AG289)-1)</f>
        <v/>
      </c>
      <c r="AH289" s="9" t="str">
        <f t="shared" si="202"/>
        <v/>
      </c>
      <c r="AI289" s="7" t="str">
        <f t="shared" si="186"/>
        <v/>
      </c>
      <c r="AJ289" s="7" t="str">
        <f t="shared" si="203"/>
        <v/>
      </c>
      <c r="AK289" s="7" t="str">
        <f t="shared" si="187"/>
        <v/>
      </c>
      <c r="AL289" s="7" t="str">
        <f t="shared" si="204"/>
        <v/>
      </c>
      <c r="AM289" s="7" t="str">
        <f t="shared" si="188"/>
        <v/>
      </c>
      <c r="AO289" s="3" t="str">
        <f>IF(ROWS(AO$15:AO289)-1&gt;$AR$10,"",ROWS(AO$15:AO289)-1)</f>
        <v/>
      </c>
      <c r="AP289" s="9" t="str">
        <f t="shared" si="205"/>
        <v/>
      </c>
      <c r="AQ289" s="7" t="str">
        <f t="shared" si="189"/>
        <v/>
      </c>
      <c r="AR289" s="7" t="str">
        <f t="shared" si="206"/>
        <v/>
      </c>
      <c r="AS289" s="7" t="str">
        <f t="shared" si="207"/>
        <v/>
      </c>
      <c r="AT289" s="7" t="str">
        <f t="shared" si="208"/>
        <v/>
      </c>
      <c r="AU289" s="7" t="str">
        <f t="shared" si="190"/>
        <v/>
      </c>
      <c r="AW289" s="3" t="str">
        <f>IF(ROWS(AW$15:AW289)-1&gt;$AZ$10,"",ROWS(AW$15:AW289)-1)</f>
        <v/>
      </c>
      <c r="AX289" s="9" t="str">
        <f t="shared" si="209"/>
        <v/>
      </c>
      <c r="AY289" s="7" t="str">
        <f t="shared" si="191"/>
        <v/>
      </c>
      <c r="AZ289" s="7" t="str">
        <f t="shared" si="210"/>
        <v/>
      </c>
      <c r="BA289" s="7" t="str">
        <f t="shared" si="192"/>
        <v/>
      </c>
      <c r="BB289" s="7" t="str">
        <f t="shared" si="211"/>
        <v/>
      </c>
      <c r="BC289" s="7" t="str">
        <f t="shared" si="193"/>
        <v/>
      </c>
    </row>
    <row r="290" spans="1:55" x14ac:dyDescent="0.35">
      <c r="A290" s="3" t="e">
        <f>IF(ROWS(A$15:A290)-1&gt;$D$10,"",ROWS(A$15:A290)-1)</f>
        <v>#REF!</v>
      </c>
      <c r="B290" s="9" t="e">
        <f t="shared" si="194"/>
        <v>#REF!</v>
      </c>
      <c r="C290" s="7" t="e">
        <f t="shared" si="171"/>
        <v>#REF!</v>
      </c>
      <c r="D290" s="7" t="e">
        <f t="shared" si="195"/>
        <v>#REF!</v>
      </c>
      <c r="E290" s="7" t="e">
        <f t="shared" si="172"/>
        <v>#REF!</v>
      </c>
      <c r="F290" s="7" t="e">
        <f t="shared" si="196"/>
        <v>#REF!</v>
      </c>
      <c r="G290" s="7" t="e">
        <f t="shared" si="173"/>
        <v>#REF!</v>
      </c>
      <c r="I290" s="3" t="e">
        <f>IF(ROWS(I$15:I290)-1&gt;$L$10,"",ROWS(I$15:I290)-1)</f>
        <v>#REF!</v>
      </c>
      <c r="J290" s="9" t="e">
        <f t="shared" si="197"/>
        <v>#REF!</v>
      </c>
      <c r="K290" s="7" t="e">
        <f t="shared" si="174"/>
        <v>#REF!</v>
      </c>
      <c r="L290" s="7" t="e">
        <f t="shared" si="198"/>
        <v>#REF!</v>
      </c>
      <c r="M290" s="7" t="e">
        <f t="shared" si="175"/>
        <v>#REF!</v>
      </c>
      <c r="N290" s="7" t="e">
        <f t="shared" si="199"/>
        <v>#REF!</v>
      </c>
      <c r="O290" s="7" t="e">
        <f t="shared" si="176"/>
        <v>#REF!</v>
      </c>
      <c r="Q290" s="3" t="str">
        <f>IF(ROWS(Q$15:Q290)-1&gt;$T$10,"",ROWS(Q$15:Q290)-1)</f>
        <v/>
      </c>
      <c r="R290" s="9" t="str">
        <f t="shared" si="200"/>
        <v/>
      </c>
      <c r="S290" s="7" t="str">
        <f t="shared" si="177"/>
        <v/>
      </c>
      <c r="T290" s="7" t="str">
        <f t="shared" si="178"/>
        <v/>
      </c>
      <c r="U290" s="7" t="str">
        <f t="shared" si="179"/>
        <v/>
      </c>
      <c r="V290" s="7" t="str">
        <f t="shared" si="180"/>
        <v/>
      </c>
      <c r="W290" s="7" t="str">
        <f t="shared" si="181"/>
        <v/>
      </c>
      <c r="X290" s="7"/>
      <c r="Y290" s="3" t="str">
        <f>IF(ROWS(Y$15:Y290)-1&gt;$AB$10,"",ROWS(Y$15:Y290)-1)</f>
        <v/>
      </c>
      <c r="Z290" s="9" t="str">
        <f t="shared" si="201"/>
        <v/>
      </c>
      <c r="AA290" s="7" t="str">
        <f t="shared" si="182"/>
        <v/>
      </c>
      <c r="AB290" s="7" t="str">
        <f t="shared" si="183"/>
        <v/>
      </c>
      <c r="AC290" s="7" t="str">
        <f t="shared" si="184"/>
        <v/>
      </c>
      <c r="AD290" s="7" t="str">
        <f t="shared" si="170"/>
        <v/>
      </c>
      <c r="AE290" s="7" t="str">
        <f t="shared" si="185"/>
        <v/>
      </c>
      <c r="AG290" s="3" t="str">
        <f>IF(ROWS(AG$15:AG290)-1&gt;$AJ$10,"",ROWS(AG$15:AG290)-1)</f>
        <v/>
      </c>
      <c r="AH290" s="9" t="str">
        <f t="shared" si="202"/>
        <v/>
      </c>
      <c r="AI290" s="7" t="str">
        <f t="shared" si="186"/>
        <v/>
      </c>
      <c r="AJ290" s="7" t="str">
        <f t="shared" si="203"/>
        <v/>
      </c>
      <c r="AK290" s="7" t="str">
        <f t="shared" si="187"/>
        <v/>
      </c>
      <c r="AL290" s="7" t="str">
        <f t="shared" si="204"/>
        <v/>
      </c>
      <c r="AM290" s="7" t="str">
        <f t="shared" si="188"/>
        <v/>
      </c>
      <c r="AO290" s="3" t="str">
        <f>IF(ROWS(AO$15:AO290)-1&gt;$AR$10,"",ROWS(AO$15:AO290)-1)</f>
        <v/>
      </c>
      <c r="AP290" s="9" t="str">
        <f t="shared" si="205"/>
        <v/>
      </c>
      <c r="AQ290" s="7" t="str">
        <f t="shared" si="189"/>
        <v/>
      </c>
      <c r="AR290" s="7" t="str">
        <f t="shared" si="206"/>
        <v/>
      </c>
      <c r="AS290" s="7" t="str">
        <f t="shared" si="207"/>
        <v/>
      </c>
      <c r="AT290" s="7" t="str">
        <f t="shared" si="208"/>
        <v/>
      </c>
      <c r="AU290" s="7" t="str">
        <f t="shared" si="190"/>
        <v/>
      </c>
      <c r="AW290" s="3" t="str">
        <f>IF(ROWS(AW$15:AW290)-1&gt;$AZ$10,"",ROWS(AW$15:AW290)-1)</f>
        <v/>
      </c>
      <c r="AX290" s="9" t="str">
        <f t="shared" si="209"/>
        <v/>
      </c>
      <c r="AY290" s="7" t="str">
        <f t="shared" si="191"/>
        <v/>
      </c>
      <c r="AZ290" s="7" t="str">
        <f t="shared" si="210"/>
        <v/>
      </c>
      <c r="BA290" s="7" t="str">
        <f t="shared" si="192"/>
        <v/>
      </c>
      <c r="BB290" s="7" t="str">
        <f t="shared" si="211"/>
        <v/>
      </c>
      <c r="BC290" s="7" t="str">
        <f t="shared" si="193"/>
        <v/>
      </c>
    </row>
    <row r="291" spans="1:55" x14ac:dyDescent="0.35">
      <c r="A291" s="3" t="e">
        <f>IF(ROWS(A$15:A291)-1&gt;$D$10,"",ROWS(A$15:A291)-1)</f>
        <v>#REF!</v>
      </c>
      <c r="B291" s="9" t="e">
        <f t="shared" si="194"/>
        <v>#REF!</v>
      </c>
      <c r="C291" s="7" t="e">
        <f t="shared" si="171"/>
        <v>#REF!</v>
      </c>
      <c r="D291" s="7" t="e">
        <f t="shared" si="195"/>
        <v>#REF!</v>
      </c>
      <c r="E291" s="7" t="e">
        <f t="shared" si="172"/>
        <v>#REF!</v>
      </c>
      <c r="F291" s="7" t="e">
        <f t="shared" si="196"/>
        <v>#REF!</v>
      </c>
      <c r="G291" s="7" t="e">
        <f t="shared" si="173"/>
        <v>#REF!</v>
      </c>
      <c r="I291" s="3" t="e">
        <f>IF(ROWS(I$15:I291)-1&gt;$L$10,"",ROWS(I$15:I291)-1)</f>
        <v>#REF!</v>
      </c>
      <c r="J291" s="9" t="e">
        <f t="shared" si="197"/>
        <v>#REF!</v>
      </c>
      <c r="K291" s="7" t="e">
        <f t="shared" si="174"/>
        <v>#REF!</v>
      </c>
      <c r="L291" s="7" t="e">
        <f t="shared" si="198"/>
        <v>#REF!</v>
      </c>
      <c r="M291" s="7" t="e">
        <f t="shared" si="175"/>
        <v>#REF!</v>
      </c>
      <c r="N291" s="7" t="e">
        <f t="shared" si="199"/>
        <v>#REF!</v>
      </c>
      <c r="O291" s="7" t="e">
        <f t="shared" si="176"/>
        <v>#REF!</v>
      </c>
      <c r="Q291" s="3" t="str">
        <f>IF(ROWS(Q$15:Q291)-1&gt;$T$10,"",ROWS(Q$15:Q291)-1)</f>
        <v/>
      </c>
      <c r="R291" s="9" t="str">
        <f t="shared" si="200"/>
        <v/>
      </c>
      <c r="S291" s="7" t="str">
        <f t="shared" si="177"/>
        <v/>
      </c>
      <c r="T291" s="7" t="str">
        <f t="shared" si="178"/>
        <v/>
      </c>
      <c r="U291" s="7" t="str">
        <f t="shared" si="179"/>
        <v/>
      </c>
      <c r="V291" s="7" t="str">
        <f t="shared" si="180"/>
        <v/>
      </c>
      <c r="W291" s="7" t="str">
        <f t="shared" si="181"/>
        <v/>
      </c>
      <c r="X291" s="7"/>
      <c r="Y291" s="3" t="str">
        <f>IF(ROWS(Y$15:Y291)-1&gt;$AB$10,"",ROWS(Y$15:Y291)-1)</f>
        <v/>
      </c>
      <c r="Z291" s="9" t="str">
        <f t="shared" si="201"/>
        <v/>
      </c>
      <c r="AA291" s="7" t="str">
        <f t="shared" si="182"/>
        <v/>
      </c>
      <c r="AB291" s="7" t="str">
        <f t="shared" si="183"/>
        <v/>
      </c>
      <c r="AC291" s="7" t="str">
        <f t="shared" si="184"/>
        <v/>
      </c>
      <c r="AD291" s="7" t="str">
        <f t="shared" si="170"/>
        <v/>
      </c>
      <c r="AE291" s="7" t="str">
        <f t="shared" si="185"/>
        <v/>
      </c>
      <c r="AG291" s="3" t="str">
        <f>IF(ROWS(AG$15:AG291)-1&gt;$AJ$10,"",ROWS(AG$15:AG291)-1)</f>
        <v/>
      </c>
      <c r="AH291" s="9" t="str">
        <f t="shared" si="202"/>
        <v/>
      </c>
      <c r="AI291" s="7" t="str">
        <f t="shared" si="186"/>
        <v/>
      </c>
      <c r="AJ291" s="7" t="str">
        <f t="shared" si="203"/>
        <v/>
      </c>
      <c r="AK291" s="7" t="str">
        <f t="shared" si="187"/>
        <v/>
      </c>
      <c r="AL291" s="7" t="str">
        <f t="shared" si="204"/>
        <v/>
      </c>
      <c r="AM291" s="7" t="str">
        <f t="shared" si="188"/>
        <v/>
      </c>
      <c r="AO291" s="3" t="str">
        <f>IF(ROWS(AO$15:AO291)-1&gt;$AR$10,"",ROWS(AO$15:AO291)-1)</f>
        <v/>
      </c>
      <c r="AP291" s="9" t="str">
        <f t="shared" si="205"/>
        <v/>
      </c>
      <c r="AQ291" s="7" t="str">
        <f t="shared" si="189"/>
        <v/>
      </c>
      <c r="AR291" s="7" t="str">
        <f t="shared" si="206"/>
        <v/>
      </c>
      <c r="AS291" s="7" t="str">
        <f t="shared" si="207"/>
        <v/>
      </c>
      <c r="AT291" s="7" t="str">
        <f t="shared" si="208"/>
        <v/>
      </c>
      <c r="AU291" s="7" t="str">
        <f t="shared" si="190"/>
        <v/>
      </c>
      <c r="AW291" s="3" t="str">
        <f>IF(ROWS(AW$15:AW291)-1&gt;$AZ$10,"",ROWS(AW$15:AW291)-1)</f>
        <v/>
      </c>
      <c r="AX291" s="9" t="str">
        <f t="shared" si="209"/>
        <v/>
      </c>
      <c r="AY291" s="7" t="str">
        <f t="shared" si="191"/>
        <v/>
      </c>
      <c r="AZ291" s="7" t="str">
        <f t="shared" si="210"/>
        <v/>
      </c>
      <c r="BA291" s="7" t="str">
        <f t="shared" si="192"/>
        <v/>
      </c>
      <c r="BB291" s="7" t="str">
        <f t="shared" si="211"/>
        <v/>
      </c>
      <c r="BC291" s="7" t="str">
        <f t="shared" si="193"/>
        <v/>
      </c>
    </row>
    <row r="292" spans="1:55" x14ac:dyDescent="0.35">
      <c r="A292" s="3" t="e">
        <f>IF(ROWS(A$15:A292)-1&gt;$D$10,"",ROWS(A$15:A292)-1)</f>
        <v>#REF!</v>
      </c>
      <c r="B292" s="9" t="e">
        <f t="shared" si="194"/>
        <v>#REF!</v>
      </c>
      <c r="C292" s="7" t="e">
        <f t="shared" si="171"/>
        <v>#REF!</v>
      </c>
      <c r="D292" s="7" t="e">
        <f t="shared" si="195"/>
        <v>#REF!</v>
      </c>
      <c r="E292" s="7" t="e">
        <f t="shared" si="172"/>
        <v>#REF!</v>
      </c>
      <c r="F292" s="7" t="e">
        <f t="shared" si="196"/>
        <v>#REF!</v>
      </c>
      <c r="G292" s="7" t="e">
        <f t="shared" si="173"/>
        <v>#REF!</v>
      </c>
      <c r="I292" s="3" t="e">
        <f>IF(ROWS(I$15:I292)-1&gt;$L$10,"",ROWS(I$15:I292)-1)</f>
        <v>#REF!</v>
      </c>
      <c r="J292" s="9" t="e">
        <f t="shared" si="197"/>
        <v>#REF!</v>
      </c>
      <c r="K292" s="7" t="e">
        <f t="shared" si="174"/>
        <v>#REF!</v>
      </c>
      <c r="L292" s="7" t="e">
        <f t="shared" si="198"/>
        <v>#REF!</v>
      </c>
      <c r="M292" s="7" t="e">
        <f t="shared" si="175"/>
        <v>#REF!</v>
      </c>
      <c r="N292" s="7" t="e">
        <f t="shared" si="199"/>
        <v>#REF!</v>
      </c>
      <c r="O292" s="7" t="e">
        <f t="shared" si="176"/>
        <v>#REF!</v>
      </c>
      <c r="Q292" s="3" t="str">
        <f>IF(ROWS(Q$15:Q292)-1&gt;$T$10,"",ROWS(Q$15:Q292)-1)</f>
        <v/>
      </c>
      <c r="R292" s="9" t="str">
        <f t="shared" si="200"/>
        <v/>
      </c>
      <c r="S292" s="7" t="str">
        <f t="shared" si="177"/>
        <v/>
      </c>
      <c r="T292" s="7" t="str">
        <f t="shared" si="178"/>
        <v/>
      </c>
      <c r="U292" s="7" t="str">
        <f t="shared" si="179"/>
        <v/>
      </c>
      <c r="V292" s="7" t="str">
        <f t="shared" si="180"/>
        <v/>
      </c>
      <c r="W292" s="7" t="str">
        <f t="shared" si="181"/>
        <v/>
      </c>
      <c r="X292" s="7"/>
      <c r="Y292" s="3" t="str">
        <f>IF(ROWS(Y$15:Y292)-1&gt;$AB$10,"",ROWS(Y$15:Y292)-1)</f>
        <v/>
      </c>
      <c r="Z292" s="9" t="str">
        <f t="shared" si="201"/>
        <v/>
      </c>
      <c r="AA292" s="7" t="str">
        <f t="shared" si="182"/>
        <v/>
      </c>
      <c r="AB292" s="7" t="str">
        <f t="shared" si="183"/>
        <v/>
      </c>
      <c r="AC292" s="7" t="str">
        <f t="shared" si="184"/>
        <v/>
      </c>
      <c r="AD292" s="7" t="str">
        <f t="shared" si="170"/>
        <v/>
      </c>
      <c r="AE292" s="7" t="str">
        <f t="shared" si="185"/>
        <v/>
      </c>
      <c r="AG292" s="3" t="str">
        <f>IF(ROWS(AG$15:AG292)-1&gt;$AJ$10,"",ROWS(AG$15:AG292)-1)</f>
        <v/>
      </c>
      <c r="AH292" s="9" t="str">
        <f t="shared" si="202"/>
        <v/>
      </c>
      <c r="AI292" s="7" t="str">
        <f t="shared" si="186"/>
        <v/>
      </c>
      <c r="AJ292" s="7" t="str">
        <f t="shared" si="203"/>
        <v/>
      </c>
      <c r="AK292" s="7" t="str">
        <f t="shared" si="187"/>
        <v/>
      </c>
      <c r="AL292" s="7" t="str">
        <f t="shared" si="204"/>
        <v/>
      </c>
      <c r="AM292" s="7" t="str">
        <f t="shared" si="188"/>
        <v/>
      </c>
      <c r="AO292" s="3" t="str">
        <f>IF(ROWS(AO$15:AO292)-1&gt;$AR$10,"",ROWS(AO$15:AO292)-1)</f>
        <v/>
      </c>
      <c r="AP292" s="9" t="str">
        <f t="shared" si="205"/>
        <v/>
      </c>
      <c r="AQ292" s="7" t="str">
        <f t="shared" si="189"/>
        <v/>
      </c>
      <c r="AR292" s="7" t="str">
        <f t="shared" si="206"/>
        <v/>
      </c>
      <c r="AS292" s="7" t="str">
        <f t="shared" si="207"/>
        <v/>
      </c>
      <c r="AT292" s="7" t="str">
        <f t="shared" si="208"/>
        <v/>
      </c>
      <c r="AU292" s="7" t="str">
        <f t="shared" si="190"/>
        <v/>
      </c>
      <c r="AW292" s="3" t="str">
        <f>IF(ROWS(AW$15:AW292)-1&gt;$AZ$10,"",ROWS(AW$15:AW292)-1)</f>
        <v/>
      </c>
      <c r="AX292" s="9" t="str">
        <f t="shared" si="209"/>
        <v/>
      </c>
      <c r="AY292" s="7" t="str">
        <f t="shared" si="191"/>
        <v/>
      </c>
      <c r="AZ292" s="7" t="str">
        <f t="shared" si="210"/>
        <v/>
      </c>
      <c r="BA292" s="7" t="str">
        <f t="shared" si="192"/>
        <v/>
      </c>
      <c r="BB292" s="7" t="str">
        <f t="shared" si="211"/>
        <v/>
      </c>
      <c r="BC292" s="7" t="str">
        <f t="shared" si="193"/>
        <v/>
      </c>
    </row>
    <row r="293" spans="1:55" x14ac:dyDescent="0.35">
      <c r="A293" s="3" t="e">
        <f>IF(ROWS(A$15:A293)-1&gt;$D$10,"",ROWS(A$15:A293)-1)</f>
        <v>#REF!</v>
      </c>
      <c r="B293" s="9" t="e">
        <f t="shared" si="194"/>
        <v>#REF!</v>
      </c>
      <c r="C293" s="7" t="e">
        <f t="shared" si="171"/>
        <v>#REF!</v>
      </c>
      <c r="D293" s="7" t="e">
        <f t="shared" si="195"/>
        <v>#REF!</v>
      </c>
      <c r="E293" s="7" t="e">
        <f t="shared" si="172"/>
        <v>#REF!</v>
      </c>
      <c r="F293" s="7" t="e">
        <f t="shared" si="196"/>
        <v>#REF!</v>
      </c>
      <c r="G293" s="7" t="e">
        <f t="shared" si="173"/>
        <v>#REF!</v>
      </c>
      <c r="I293" s="3" t="e">
        <f>IF(ROWS(I$15:I293)-1&gt;$L$10,"",ROWS(I$15:I293)-1)</f>
        <v>#REF!</v>
      </c>
      <c r="J293" s="9" t="e">
        <f t="shared" si="197"/>
        <v>#REF!</v>
      </c>
      <c r="K293" s="7" t="e">
        <f t="shared" si="174"/>
        <v>#REF!</v>
      </c>
      <c r="L293" s="7" t="e">
        <f t="shared" si="198"/>
        <v>#REF!</v>
      </c>
      <c r="M293" s="7" t="e">
        <f t="shared" si="175"/>
        <v>#REF!</v>
      </c>
      <c r="N293" s="7" t="e">
        <f t="shared" si="199"/>
        <v>#REF!</v>
      </c>
      <c r="O293" s="7" t="e">
        <f t="shared" si="176"/>
        <v>#REF!</v>
      </c>
      <c r="Q293" s="3" t="str">
        <f>IF(ROWS(Q$15:Q293)-1&gt;$T$10,"",ROWS(Q$15:Q293)-1)</f>
        <v/>
      </c>
      <c r="R293" s="9" t="str">
        <f t="shared" si="200"/>
        <v/>
      </c>
      <c r="S293" s="7" t="str">
        <f t="shared" si="177"/>
        <v/>
      </c>
      <c r="T293" s="7" t="str">
        <f t="shared" si="178"/>
        <v/>
      </c>
      <c r="U293" s="7" t="str">
        <f t="shared" si="179"/>
        <v/>
      </c>
      <c r="V293" s="7" t="str">
        <f t="shared" si="180"/>
        <v/>
      </c>
      <c r="W293" s="7" t="str">
        <f t="shared" si="181"/>
        <v/>
      </c>
      <c r="X293" s="7"/>
      <c r="Y293" s="3" t="str">
        <f>IF(ROWS(Y$15:Y293)-1&gt;$AB$10,"",ROWS(Y$15:Y293)-1)</f>
        <v/>
      </c>
      <c r="Z293" s="9" t="str">
        <f t="shared" si="201"/>
        <v/>
      </c>
      <c r="AA293" s="7" t="str">
        <f t="shared" si="182"/>
        <v/>
      </c>
      <c r="AB293" s="7" t="str">
        <f t="shared" si="183"/>
        <v/>
      </c>
      <c r="AC293" s="7" t="str">
        <f t="shared" si="184"/>
        <v/>
      </c>
      <c r="AD293" s="7" t="str">
        <f t="shared" si="170"/>
        <v/>
      </c>
      <c r="AE293" s="7" t="str">
        <f t="shared" si="185"/>
        <v/>
      </c>
      <c r="AG293" s="3" t="str">
        <f>IF(ROWS(AG$15:AG293)-1&gt;$AJ$10,"",ROWS(AG$15:AG293)-1)</f>
        <v/>
      </c>
      <c r="AH293" s="9" t="str">
        <f t="shared" si="202"/>
        <v/>
      </c>
      <c r="AI293" s="7" t="str">
        <f t="shared" si="186"/>
        <v/>
      </c>
      <c r="AJ293" s="7" t="str">
        <f t="shared" si="203"/>
        <v/>
      </c>
      <c r="AK293" s="7" t="str">
        <f t="shared" si="187"/>
        <v/>
      </c>
      <c r="AL293" s="7" t="str">
        <f t="shared" si="204"/>
        <v/>
      </c>
      <c r="AM293" s="7" t="str">
        <f t="shared" si="188"/>
        <v/>
      </c>
      <c r="AO293" s="3" t="str">
        <f>IF(ROWS(AO$15:AO293)-1&gt;$AR$10,"",ROWS(AO$15:AO293)-1)</f>
        <v/>
      </c>
      <c r="AP293" s="9" t="str">
        <f t="shared" si="205"/>
        <v/>
      </c>
      <c r="AQ293" s="7" t="str">
        <f t="shared" si="189"/>
        <v/>
      </c>
      <c r="AR293" s="7" t="str">
        <f t="shared" si="206"/>
        <v/>
      </c>
      <c r="AS293" s="7" t="str">
        <f t="shared" si="207"/>
        <v/>
      </c>
      <c r="AT293" s="7" t="str">
        <f t="shared" si="208"/>
        <v/>
      </c>
      <c r="AU293" s="7" t="str">
        <f t="shared" si="190"/>
        <v/>
      </c>
      <c r="AW293" s="3" t="str">
        <f>IF(ROWS(AW$15:AW293)-1&gt;$AZ$10,"",ROWS(AW$15:AW293)-1)</f>
        <v/>
      </c>
      <c r="AX293" s="9" t="str">
        <f t="shared" si="209"/>
        <v/>
      </c>
      <c r="AY293" s="7" t="str">
        <f t="shared" si="191"/>
        <v/>
      </c>
      <c r="AZ293" s="7" t="str">
        <f t="shared" si="210"/>
        <v/>
      </c>
      <c r="BA293" s="7" t="str">
        <f t="shared" si="192"/>
        <v/>
      </c>
      <c r="BB293" s="7" t="str">
        <f t="shared" si="211"/>
        <v/>
      </c>
      <c r="BC293" s="7" t="str">
        <f t="shared" si="193"/>
        <v/>
      </c>
    </row>
    <row r="294" spans="1:55" x14ac:dyDescent="0.35">
      <c r="A294" s="3" t="e">
        <f>IF(ROWS(A$15:A294)-1&gt;$D$10,"",ROWS(A$15:A294)-1)</f>
        <v>#REF!</v>
      </c>
      <c r="B294" s="9" t="e">
        <f t="shared" si="194"/>
        <v>#REF!</v>
      </c>
      <c r="C294" s="7" t="e">
        <f t="shared" si="171"/>
        <v>#REF!</v>
      </c>
      <c r="D294" s="7" t="e">
        <f t="shared" si="195"/>
        <v>#REF!</v>
      </c>
      <c r="E294" s="7" t="e">
        <f t="shared" si="172"/>
        <v>#REF!</v>
      </c>
      <c r="F294" s="7" t="e">
        <f t="shared" si="196"/>
        <v>#REF!</v>
      </c>
      <c r="G294" s="7" t="e">
        <f t="shared" si="173"/>
        <v>#REF!</v>
      </c>
      <c r="I294" s="3" t="e">
        <f>IF(ROWS(I$15:I294)-1&gt;$L$10,"",ROWS(I$15:I294)-1)</f>
        <v>#REF!</v>
      </c>
      <c r="J294" s="9" t="e">
        <f t="shared" si="197"/>
        <v>#REF!</v>
      </c>
      <c r="K294" s="7" t="e">
        <f t="shared" si="174"/>
        <v>#REF!</v>
      </c>
      <c r="L294" s="7" t="e">
        <f t="shared" si="198"/>
        <v>#REF!</v>
      </c>
      <c r="M294" s="7" t="e">
        <f t="shared" si="175"/>
        <v>#REF!</v>
      </c>
      <c r="N294" s="7" t="e">
        <f t="shared" si="199"/>
        <v>#REF!</v>
      </c>
      <c r="O294" s="7" t="e">
        <f t="shared" si="176"/>
        <v>#REF!</v>
      </c>
      <c r="Q294" s="3" t="str">
        <f>IF(ROWS(Q$15:Q294)-1&gt;$T$10,"",ROWS(Q$15:Q294)-1)</f>
        <v/>
      </c>
      <c r="R294" s="9" t="str">
        <f t="shared" si="200"/>
        <v/>
      </c>
      <c r="S294" s="7" t="str">
        <f t="shared" si="177"/>
        <v/>
      </c>
      <c r="T294" s="7" t="str">
        <f t="shared" si="178"/>
        <v/>
      </c>
      <c r="U294" s="7" t="str">
        <f t="shared" si="179"/>
        <v/>
      </c>
      <c r="V294" s="7" t="str">
        <f t="shared" si="180"/>
        <v/>
      </c>
      <c r="W294" s="7" t="str">
        <f t="shared" si="181"/>
        <v/>
      </c>
      <c r="X294" s="7"/>
      <c r="Y294" s="3" t="str">
        <f>IF(ROWS(Y$15:Y294)-1&gt;$AB$10,"",ROWS(Y$15:Y294)-1)</f>
        <v/>
      </c>
      <c r="Z294" s="9" t="str">
        <f t="shared" si="201"/>
        <v/>
      </c>
      <c r="AA294" s="7" t="str">
        <f t="shared" si="182"/>
        <v/>
      </c>
      <c r="AB294" s="7" t="str">
        <f t="shared" si="183"/>
        <v/>
      </c>
      <c r="AC294" s="7" t="str">
        <f t="shared" si="184"/>
        <v/>
      </c>
      <c r="AD294" s="7" t="str">
        <f t="shared" si="170"/>
        <v/>
      </c>
      <c r="AE294" s="7" t="str">
        <f t="shared" si="185"/>
        <v/>
      </c>
      <c r="AG294" s="3" t="str">
        <f>IF(ROWS(AG$15:AG294)-1&gt;$AJ$10,"",ROWS(AG$15:AG294)-1)</f>
        <v/>
      </c>
      <c r="AH294" s="9" t="str">
        <f t="shared" si="202"/>
        <v/>
      </c>
      <c r="AI294" s="7" t="str">
        <f t="shared" si="186"/>
        <v/>
      </c>
      <c r="AJ294" s="7" t="str">
        <f t="shared" si="203"/>
        <v/>
      </c>
      <c r="AK294" s="7" t="str">
        <f t="shared" si="187"/>
        <v/>
      </c>
      <c r="AL294" s="7" t="str">
        <f t="shared" si="204"/>
        <v/>
      </c>
      <c r="AM294" s="7" t="str">
        <f t="shared" si="188"/>
        <v/>
      </c>
      <c r="AO294" s="3" t="str">
        <f>IF(ROWS(AO$15:AO294)-1&gt;$AR$10,"",ROWS(AO$15:AO294)-1)</f>
        <v/>
      </c>
      <c r="AP294" s="9" t="str">
        <f t="shared" si="205"/>
        <v/>
      </c>
      <c r="AQ294" s="7" t="str">
        <f t="shared" si="189"/>
        <v/>
      </c>
      <c r="AR294" s="7" t="str">
        <f t="shared" si="206"/>
        <v/>
      </c>
      <c r="AS294" s="7" t="str">
        <f t="shared" si="207"/>
        <v/>
      </c>
      <c r="AT294" s="7" t="str">
        <f t="shared" si="208"/>
        <v/>
      </c>
      <c r="AU294" s="7" t="str">
        <f t="shared" si="190"/>
        <v/>
      </c>
      <c r="AW294" s="3" t="str">
        <f>IF(ROWS(AW$15:AW294)-1&gt;$AZ$10,"",ROWS(AW$15:AW294)-1)</f>
        <v/>
      </c>
      <c r="AX294" s="9" t="str">
        <f t="shared" si="209"/>
        <v/>
      </c>
      <c r="AY294" s="7" t="str">
        <f t="shared" si="191"/>
        <v/>
      </c>
      <c r="AZ294" s="7" t="str">
        <f t="shared" si="210"/>
        <v/>
      </c>
      <c r="BA294" s="7" t="str">
        <f t="shared" si="192"/>
        <v/>
      </c>
      <c r="BB294" s="7" t="str">
        <f t="shared" si="211"/>
        <v/>
      </c>
      <c r="BC294" s="7" t="str">
        <f t="shared" si="193"/>
        <v/>
      </c>
    </row>
    <row r="295" spans="1:55" x14ac:dyDescent="0.35">
      <c r="A295" s="3" t="e">
        <f>IF(ROWS(A$15:A295)-1&gt;$D$10,"",ROWS(A$15:A295)-1)</f>
        <v>#REF!</v>
      </c>
      <c r="B295" s="9" t="e">
        <f t="shared" si="194"/>
        <v>#REF!</v>
      </c>
      <c r="C295" s="7" t="e">
        <f t="shared" si="171"/>
        <v>#REF!</v>
      </c>
      <c r="D295" s="7" t="e">
        <f t="shared" si="195"/>
        <v>#REF!</v>
      </c>
      <c r="E295" s="7" t="e">
        <f t="shared" si="172"/>
        <v>#REF!</v>
      </c>
      <c r="F295" s="7" t="e">
        <f t="shared" si="196"/>
        <v>#REF!</v>
      </c>
      <c r="G295" s="7" t="e">
        <f t="shared" si="173"/>
        <v>#REF!</v>
      </c>
      <c r="I295" s="3" t="e">
        <f>IF(ROWS(I$15:I295)-1&gt;$L$10,"",ROWS(I$15:I295)-1)</f>
        <v>#REF!</v>
      </c>
      <c r="J295" s="9" t="e">
        <f t="shared" si="197"/>
        <v>#REF!</v>
      </c>
      <c r="K295" s="7" t="e">
        <f t="shared" si="174"/>
        <v>#REF!</v>
      </c>
      <c r="L295" s="7" t="e">
        <f t="shared" si="198"/>
        <v>#REF!</v>
      </c>
      <c r="M295" s="7" t="e">
        <f t="shared" si="175"/>
        <v>#REF!</v>
      </c>
      <c r="N295" s="7" t="e">
        <f t="shared" si="199"/>
        <v>#REF!</v>
      </c>
      <c r="O295" s="7" t="e">
        <f t="shared" si="176"/>
        <v>#REF!</v>
      </c>
      <c r="Q295" s="3" t="str">
        <f>IF(ROWS(Q$15:Q295)-1&gt;$T$10,"",ROWS(Q$15:Q295)-1)</f>
        <v/>
      </c>
      <c r="R295" s="9" t="str">
        <f t="shared" si="200"/>
        <v/>
      </c>
      <c r="S295" s="7" t="str">
        <f t="shared" si="177"/>
        <v/>
      </c>
      <c r="T295" s="7" t="str">
        <f t="shared" si="178"/>
        <v/>
      </c>
      <c r="U295" s="7" t="str">
        <f t="shared" si="179"/>
        <v/>
      </c>
      <c r="V295" s="7" t="str">
        <f t="shared" si="180"/>
        <v/>
      </c>
      <c r="W295" s="7" t="str">
        <f t="shared" si="181"/>
        <v/>
      </c>
      <c r="X295" s="7"/>
      <c r="Y295" s="3" t="str">
        <f>IF(ROWS(Y$15:Y295)-1&gt;$AB$10,"",ROWS(Y$15:Y295)-1)</f>
        <v/>
      </c>
      <c r="Z295" s="9" t="str">
        <f t="shared" si="201"/>
        <v/>
      </c>
      <c r="AA295" s="7" t="str">
        <f t="shared" si="182"/>
        <v/>
      </c>
      <c r="AB295" s="7" t="str">
        <f t="shared" si="183"/>
        <v/>
      </c>
      <c r="AC295" s="7" t="str">
        <f t="shared" si="184"/>
        <v/>
      </c>
      <c r="AD295" s="7" t="str">
        <f t="shared" si="170"/>
        <v/>
      </c>
      <c r="AE295" s="7" t="str">
        <f t="shared" si="185"/>
        <v/>
      </c>
      <c r="AG295" s="3" t="str">
        <f>IF(ROWS(AG$15:AG295)-1&gt;$AJ$10,"",ROWS(AG$15:AG295)-1)</f>
        <v/>
      </c>
      <c r="AH295" s="9" t="str">
        <f t="shared" si="202"/>
        <v/>
      </c>
      <c r="AI295" s="7" t="str">
        <f t="shared" si="186"/>
        <v/>
      </c>
      <c r="AJ295" s="7" t="str">
        <f t="shared" si="203"/>
        <v/>
      </c>
      <c r="AK295" s="7" t="str">
        <f t="shared" si="187"/>
        <v/>
      </c>
      <c r="AL295" s="7" t="str">
        <f t="shared" si="204"/>
        <v/>
      </c>
      <c r="AM295" s="7" t="str">
        <f t="shared" si="188"/>
        <v/>
      </c>
      <c r="AO295" s="3" t="str">
        <f>IF(ROWS(AO$15:AO295)-1&gt;$AR$10,"",ROWS(AO$15:AO295)-1)</f>
        <v/>
      </c>
      <c r="AP295" s="9" t="str">
        <f t="shared" si="205"/>
        <v/>
      </c>
      <c r="AQ295" s="7" t="str">
        <f t="shared" si="189"/>
        <v/>
      </c>
      <c r="AR295" s="7" t="str">
        <f t="shared" si="206"/>
        <v/>
      </c>
      <c r="AS295" s="7" t="str">
        <f t="shared" si="207"/>
        <v/>
      </c>
      <c r="AT295" s="7" t="str">
        <f t="shared" si="208"/>
        <v/>
      </c>
      <c r="AU295" s="7" t="str">
        <f t="shared" si="190"/>
        <v/>
      </c>
      <c r="AW295" s="3" t="str">
        <f>IF(ROWS(AW$15:AW295)-1&gt;$AZ$10,"",ROWS(AW$15:AW295)-1)</f>
        <v/>
      </c>
      <c r="AX295" s="9" t="str">
        <f t="shared" si="209"/>
        <v/>
      </c>
      <c r="AY295" s="7" t="str">
        <f t="shared" si="191"/>
        <v/>
      </c>
      <c r="AZ295" s="7" t="str">
        <f t="shared" si="210"/>
        <v/>
      </c>
      <c r="BA295" s="7" t="str">
        <f t="shared" si="192"/>
        <v/>
      </c>
      <c r="BB295" s="7" t="str">
        <f t="shared" si="211"/>
        <v/>
      </c>
      <c r="BC295" s="7" t="str">
        <f t="shared" si="193"/>
        <v/>
      </c>
    </row>
    <row r="296" spans="1:55" x14ac:dyDescent="0.35">
      <c r="A296" s="3" t="e">
        <f>IF(ROWS(A$15:A296)-1&gt;$D$10,"",ROWS(A$15:A296)-1)</f>
        <v>#REF!</v>
      </c>
      <c r="B296" s="9" t="e">
        <f t="shared" si="194"/>
        <v>#REF!</v>
      </c>
      <c r="C296" s="7" t="e">
        <f t="shared" si="171"/>
        <v>#REF!</v>
      </c>
      <c r="D296" s="7" t="e">
        <f t="shared" si="195"/>
        <v>#REF!</v>
      </c>
      <c r="E296" s="7" t="e">
        <f t="shared" si="172"/>
        <v>#REF!</v>
      </c>
      <c r="F296" s="7" t="e">
        <f t="shared" si="196"/>
        <v>#REF!</v>
      </c>
      <c r="G296" s="7" t="e">
        <f t="shared" si="173"/>
        <v>#REF!</v>
      </c>
      <c r="I296" s="3" t="e">
        <f>IF(ROWS(I$15:I296)-1&gt;$L$10,"",ROWS(I$15:I296)-1)</f>
        <v>#REF!</v>
      </c>
      <c r="J296" s="9" t="e">
        <f t="shared" si="197"/>
        <v>#REF!</v>
      </c>
      <c r="K296" s="7" t="e">
        <f t="shared" si="174"/>
        <v>#REF!</v>
      </c>
      <c r="L296" s="7" t="e">
        <f t="shared" si="198"/>
        <v>#REF!</v>
      </c>
      <c r="M296" s="7" t="e">
        <f t="shared" si="175"/>
        <v>#REF!</v>
      </c>
      <c r="N296" s="7" t="e">
        <f t="shared" si="199"/>
        <v>#REF!</v>
      </c>
      <c r="O296" s="7" t="e">
        <f t="shared" si="176"/>
        <v>#REF!</v>
      </c>
      <c r="Q296" s="3" t="str">
        <f>IF(ROWS(Q$15:Q296)-1&gt;$T$10,"",ROWS(Q$15:Q296)-1)</f>
        <v/>
      </c>
      <c r="R296" s="9" t="str">
        <f t="shared" si="200"/>
        <v/>
      </c>
      <c r="S296" s="7" t="str">
        <f t="shared" si="177"/>
        <v/>
      </c>
      <c r="T296" s="7" t="str">
        <f t="shared" si="178"/>
        <v/>
      </c>
      <c r="U296" s="7" t="str">
        <f t="shared" si="179"/>
        <v/>
      </c>
      <c r="V296" s="7" t="str">
        <f t="shared" si="180"/>
        <v/>
      </c>
      <c r="W296" s="7" t="str">
        <f t="shared" si="181"/>
        <v/>
      </c>
      <c r="X296" s="7"/>
      <c r="Y296" s="3" t="str">
        <f>IF(ROWS(Y$15:Y296)-1&gt;$AB$10,"",ROWS(Y$15:Y296)-1)</f>
        <v/>
      </c>
      <c r="Z296" s="9" t="str">
        <f t="shared" si="201"/>
        <v/>
      </c>
      <c r="AA296" s="7" t="str">
        <f t="shared" si="182"/>
        <v/>
      </c>
      <c r="AB296" s="7" t="str">
        <f t="shared" si="183"/>
        <v/>
      </c>
      <c r="AC296" s="7" t="str">
        <f t="shared" si="184"/>
        <v/>
      </c>
      <c r="AD296" s="7" t="str">
        <f t="shared" si="170"/>
        <v/>
      </c>
      <c r="AE296" s="7" t="str">
        <f t="shared" si="185"/>
        <v/>
      </c>
      <c r="AG296" s="3" t="str">
        <f>IF(ROWS(AG$15:AG296)-1&gt;$AJ$10,"",ROWS(AG$15:AG296)-1)</f>
        <v/>
      </c>
      <c r="AH296" s="9" t="str">
        <f t="shared" si="202"/>
        <v/>
      </c>
      <c r="AI296" s="7" t="str">
        <f t="shared" si="186"/>
        <v/>
      </c>
      <c r="AJ296" s="7" t="str">
        <f t="shared" si="203"/>
        <v/>
      </c>
      <c r="AK296" s="7" t="str">
        <f t="shared" si="187"/>
        <v/>
      </c>
      <c r="AL296" s="7" t="str">
        <f t="shared" si="204"/>
        <v/>
      </c>
      <c r="AM296" s="7" t="str">
        <f t="shared" si="188"/>
        <v/>
      </c>
      <c r="AO296" s="3" t="str">
        <f>IF(ROWS(AO$15:AO296)-1&gt;$AR$10,"",ROWS(AO$15:AO296)-1)</f>
        <v/>
      </c>
      <c r="AP296" s="9" t="str">
        <f t="shared" si="205"/>
        <v/>
      </c>
      <c r="AQ296" s="7" t="str">
        <f t="shared" si="189"/>
        <v/>
      </c>
      <c r="AR296" s="7" t="str">
        <f t="shared" si="206"/>
        <v/>
      </c>
      <c r="AS296" s="7" t="str">
        <f t="shared" si="207"/>
        <v/>
      </c>
      <c r="AT296" s="7" t="str">
        <f t="shared" si="208"/>
        <v/>
      </c>
      <c r="AU296" s="7" t="str">
        <f t="shared" si="190"/>
        <v/>
      </c>
      <c r="AW296" s="3" t="str">
        <f>IF(ROWS(AW$15:AW296)-1&gt;$AZ$10,"",ROWS(AW$15:AW296)-1)</f>
        <v/>
      </c>
      <c r="AX296" s="9" t="str">
        <f t="shared" si="209"/>
        <v/>
      </c>
      <c r="AY296" s="7" t="str">
        <f t="shared" si="191"/>
        <v/>
      </c>
      <c r="AZ296" s="7" t="str">
        <f t="shared" si="210"/>
        <v/>
      </c>
      <c r="BA296" s="7" t="str">
        <f t="shared" si="192"/>
        <v/>
      </c>
      <c r="BB296" s="7" t="str">
        <f t="shared" si="211"/>
        <v/>
      </c>
      <c r="BC296" s="7" t="str">
        <f t="shared" si="193"/>
        <v/>
      </c>
    </row>
    <row r="297" spans="1:55" x14ac:dyDescent="0.35">
      <c r="A297" s="3" t="e">
        <f>IF(ROWS(A$15:A297)-1&gt;$D$10,"",ROWS(A$15:A297)-1)</f>
        <v>#REF!</v>
      </c>
      <c r="B297" s="9" t="e">
        <f t="shared" si="194"/>
        <v>#REF!</v>
      </c>
      <c r="C297" s="7" t="e">
        <f t="shared" si="171"/>
        <v>#REF!</v>
      </c>
      <c r="D297" s="7" t="e">
        <f t="shared" si="195"/>
        <v>#REF!</v>
      </c>
      <c r="E297" s="7" t="e">
        <f t="shared" si="172"/>
        <v>#REF!</v>
      </c>
      <c r="F297" s="7" t="e">
        <f t="shared" si="196"/>
        <v>#REF!</v>
      </c>
      <c r="G297" s="7" t="e">
        <f t="shared" si="173"/>
        <v>#REF!</v>
      </c>
      <c r="I297" s="3" t="e">
        <f>IF(ROWS(I$15:I297)-1&gt;$L$10,"",ROWS(I$15:I297)-1)</f>
        <v>#REF!</v>
      </c>
      <c r="J297" s="9" t="e">
        <f t="shared" si="197"/>
        <v>#REF!</v>
      </c>
      <c r="K297" s="7" t="e">
        <f t="shared" si="174"/>
        <v>#REF!</v>
      </c>
      <c r="L297" s="7" t="e">
        <f t="shared" si="198"/>
        <v>#REF!</v>
      </c>
      <c r="M297" s="7" t="e">
        <f t="shared" si="175"/>
        <v>#REF!</v>
      </c>
      <c r="N297" s="7" t="e">
        <f t="shared" si="199"/>
        <v>#REF!</v>
      </c>
      <c r="O297" s="7" t="e">
        <f t="shared" si="176"/>
        <v>#REF!</v>
      </c>
      <c r="Q297" s="3" t="str">
        <f>IF(ROWS(Q$15:Q297)-1&gt;$T$10,"",ROWS(Q$15:Q297)-1)</f>
        <v/>
      </c>
      <c r="R297" s="9" t="str">
        <f t="shared" si="200"/>
        <v/>
      </c>
      <c r="S297" s="7" t="str">
        <f t="shared" si="177"/>
        <v/>
      </c>
      <c r="T297" s="7" t="str">
        <f t="shared" si="178"/>
        <v/>
      </c>
      <c r="U297" s="7" t="str">
        <f t="shared" si="179"/>
        <v/>
      </c>
      <c r="V297" s="7" t="str">
        <f t="shared" si="180"/>
        <v/>
      </c>
      <c r="W297" s="7" t="str">
        <f t="shared" si="181"/>
        <v/>
      </c>
      <c r="X297" s="7"/>
      <c r="Y297" s="3" t="str">
        <f>IF(ROWS(Y$15:Y297)-1&gt;$AB$10,"",ROWS(Y$15:Y297)-1)</f>
        <v/>
      </c>
      <c r="Z297" s="9" t="str">
        <f t="shared" si="201"/>
        <v/>
      </c>
      <c r="AA297" s="7" t="str">
        <f t="shared" si="182"/>
        <v/>
      </c>
      <c r="AB297" s="7" t="str">
        <f t="shared" si="183"/>
        <v/>
      </c>
      <c r="AC297" s="7" t="str">
        <f t="shared" si="184"/>
        <v/>
      </c>
      <c r="AD297" s="7" t="str">
        <f t="shared" si="170"/>
        <v/>
      </c>
      <c r="AE297" s="7" t="str">
        <f t="shared" si="185"/>
        <v/>
      </c>
      <c r="AG297" s="3" t="str">
        <f>IF(ROWS(AG$15:AG297)-1&gt;$AJ$10,"",ROWS(AG$15:AG297)-1)</f>
        <v/>
      </c>
      <c r="AH297" s="9" t="str">
        <f t="shared" si="202"/>
        <v/>
      </c>
      <c r="AI297" s="7" t="str">
        <f t="shared" si="186"/>
        <v/>
      </c>
      <c r="AJ297" s="7" t="str">
        <f t="shared" si="203"/>
        <v/>
      </c>
      <c r="AK297" s="7" t="str">
        <f t="shared" si="187"/>
        <v/>
      </c>
      <c r="AL297" s="7" t="str">
        <f t="shared" si="204"/>
        <v/>
      </c>
      <c r="AM297" s="7" t="str">
        <f t="shared" si="188"/>
        <v/>
      </c>
      <c r="AO297" s="3" t="str">
        <f>IF(ROWS(AO$15:AO297)-1&gt;$AR$10,"",ROWS(AO$15:AO297)-1)</f>
        <v/>
      </c>
      <c r="AP297" s="9" t="str">
        <f t="shared" si="205"/>
        <v/>
      </c>
      <c r="AQ297" s="7" t="str">
        <f t="shared" si="189"/>
        <v/>
      </c>
      <c r="AR297" s="7" t="str">
        <f t="shared" si="206"/>
        <v/>
      </c>
      <c r="AS297" s="7" t="str">
        <f t="shared" si="207"/>
        <v/>
      </c>
      <c r="AT297" s="7" t="str">
        <f t="shared" si="208"/>
        <v/>
      </c>
      <c r="AU297" s="7" t="str">
        <f t="shared" si="190"/>
        <v/>
      </c>
      <c r="AW297" s="3" t="str">
        <f>IF(ROWS(AW$15:AW297)-1&gt;$AZ$10,"",ROWS(AW$15:AW297)-1)</f>
        <v/>
      </c>
      <c r="AX297" s="9" t="str">
        <f t="shared" si="209"/>
        <v/>
      </c>
      <c r="AY297" s="7" t="str">
        <f t="shared" si="191"/>
        <v/>
      </c>
      <c r="AZ297" s="7" t="str">
        <f t="shared" si="210"/>
        <v/>
      </c>
      <c r="BA297" s="7" t="str">
        <f t="shared" si="192"/>
        <v/>
      </c>
      <c r="BB297" s="7" t="str">
        <f t="shared" si="211"/>
        <v/>
      </c>
      <c r="BC297" s="7" t="str">
        <f t="shared" si="193"/>
        <v/>
      </c>
    </row>
    <row r="298" spans="1:55" x14ac:dyDescent="0.35">
      <c r="A298" s="3" t="e">
        <f>IF(ROWS(A$15:A298)-1&gt;$D$10,"",ROWS(A$15:A298)-1)</f>
        <v>#REF!</v>
      </c>
      <c r="B298" s="9" t="e">
        <f t="shared" si="194"/>
        <v>#REF!</v>
      </c>
      <c r="C298" s="7" t="e">
        <f t="shared" si="171"/>
        <v>#REF!</v>
      </c>
      <c r="D298" s="7" t="e">
        <f t="shared" si="195"/>
        <v>#REF!</v>
      </c>
      <c r="E298" s="7" t="e">
        <f t="shared" si="172"/>
        <v>#REF!</v>
      </c>
      <c r="F298" s="7" t="e">
        <f t="shared" si="196"/>
        <v>#REF!</v>
      </c>
      <c r="G298" s="7" t="e">
        <f t="shared" si="173"/>
        <v>#REF!</v>
      </c>
      <c r="I298" s="3" t="e">
        <f>IF(ROWS(I$15:I298)-1&gt;$L$10,"",ROWS(I$15:I298)-1)</f>
        <v>#REF!</v>
      </c>
      <c r="J298" s="9" t="e">
        <f t="shared" si="197"/>
        <v>#REF!</v>
      </c>
      <c r="K298" s="7" t="e">
        <f t="shared" si="174"/>
        <v>#REF!</v>
      </c>
      <c r="L298" s="7" t="e">
        <f t="shared" si="198"/>
        <v>#REF!</v>
      </c>
      <c r="M298" s="7" t="e">
        <f t="shared" si="175"/>
        <v>#REF!</v>
      </c>
      <c r="N298" s="7" t="e">
        <f t="shared" si="199"/>
        <v>#REF!</v>
      </c>
      <c r="O298" s="7" t="e">
        <f t="shared" si="176"/>
        <v>#REF!</v>
      </c>
      <c r="Q298" s="3" t="str">
        <f>IF(ROWS(Q$15:Q298)-1&gt;$T$10,"",ROWS(Q$15:Q298)-1)</f>
        <v/>
      </c>
      <c r="R298" s="9" t="str">
        <f t="shared" si="200"/>
        <v/>
      </c>
      <c r="S298" s="7" t="str">
        <f t="shared" si="177"/>
        <v/>
      </c>
      <c r="T298" s="7" t="str">
        <f t="shared" si="178"/>
        <v/>
      </c>
      <c r="U298" s="7" t="str">
        <f t="shared" si="179"/>
        <v/>
      </c>
      <c r="V298" s="7" t="str">
        <f t="shared" si="180"/>
        <v/>
      </c>
      <c r="W298" s="7" t="str">
        <f t="shared" si="181"/>
        <v/>
      </c>
      <c r="X298" s="7"/>
      <c r="Y298" s="3" t="str">
        <f>IF(ROWS(Y$15:Y298)-1&gt;$AB$10,"",ROWS(Y$15:Y298)-1)</f>
        <v/>
      </c>
      <c r="Z298" s="9" t="str">
        <f t="shared" si="201"/>
        <v/>
      </c>
      <c r="AA298" s="7" t="str">
        <f t="shared" si="182"/>
        <v/>
      </c>
      <c r="AB298" s="7" t="str">
        <f t="shared" si="183"/>
        <v/>
      </c>
      <c r="AC298" s="7" t="str">
        <f t="shared" si="184"/>
        <v/>
      </c>
      <c r="AD298" s="7" t="str">
        <f t="shared" si="170"/>
        <v/>
      </c>
      <c r="AE298" s="7" t="str">
        <f t="shared" si="185"/>
        <v/>
      </c>
      <c r="AG298" s="3" t="str">
        <f>IF(ROWS(AG$15:AG298)-1&gt;$AJ$10,"",ROWS(AG$15:AG298)-1)</f>
        <v/>
      </c>
      <c r="AH298" s="9" t="str">
        <f t="shared" si="202"/>
        <v/>
      </c>
      <c r="AI298" s="7" t="str">
        <f t="shared" si="186"/>
        <v/>
      </c>
      <c r="AJ298" s="7" t="str">
        <f t="shared" si="203"/>
        <v/>
      </c>
      <c r="AK298" s="7" t="str">
        <f t="shared" si="187"/>
        <v/>
      </c>
      <c r="AL298" s="7" t="str">
        <f t="shared" si="204"/>
        <v/>
      </c>
      <c r="AM298" s="7" t="str">
        <f t="shared" si="188"/>
        <v/>
      </c>
      <c r="AO298" s="3" t="str">
        <f>IF(ROWS(AO$15:AO298)-1&gt;$AR$10,"",ROWS(AO$15:AO298)-1)</f>
        <v/>
      </c>
      <c r="AP298" s="9" t="str">
        <f t="shared" si="205"/>
        <v/>
      </c>
      <c r="AQ298" s="7" t="str">
        <f t="shared" si="189"/>
        <v/>
      </c>
      <c r="AR298" s="7" t="str">
        <f t="shared" si="206"/>
        <v/>
      </c>
      <c r="AS298" s="7" t="str">
        <f t="shared" si="207"/>
        <v/>
      </c>
      <c r="AT298" s="7" t="str">
        <f t="shared" si="208"/>
        <v/>
      </c>
      <c r="AU298" s="7" t="str">
        <f t="shared" si="190"/>
        <v/>
      </c>
      <c r="AW298" s="3" t="str">
        <f>IF(ROWS(AW$15:AW298)-1&gt;$AZ$10,"",ROWS(AW$15:AW298)-1)</f>
        <v/>
      </c>
      <c r="AX298" s="9" t="str">
        <f t="shared" si="209"/>
        <v/>
      </c>
      <c r="AY298" s="7" t="str">
        <f t="shared" si="191"/>
        <v/>
      </c>
      <c r="AZ298" s="7" t="str">
        <f t="shared" si="210"/>
        <v/>
      </c>
      <c r="BA298" s="7" t="str">
        <f t="shared" si="192"/>
        <v/>
      </c>
      <c r="BB298" s="7" t="str">
        <f t="shared" si="211"/>
        <v/>
      </c>
      <c r="BC298" s="7" t="str">
        <f t="shared" si="193"/>
        <v/>
      </c>
    </row>
    <row r="299" spans="1:55" x14ac:dyDescent="0.35">
      <c r="A299" s="3" t="e">
        <f>IF(ROWS(A$15:A299)-1&gt;$D$10,"",ROWS(A$15:A299)-1)</f>
        <v>#REF!</v>
      </c>
      <c r="B299" s="9" t="e">
        <f t="shared" si="194"/>
        <v>#REF!</v>
      </c>
      <c r="C299" s="7" t="e">
        <f t="shared" si="171"/>
        <v>#REF!</v>
      </c>
      <c r="D299" s="7" t="e">
        <f t="shared" si="195"/>
        <v>#REF!</v>
      </c>
      <c r="E299" s="7" t="e">
        <f t="shared" si="172"/>
        <v>#REF!</v>
      </c>
      <c r="F299" s="7" t="e">
        <f t="shared" si="196"/>
        <v>#REF!</v>
      </c>
      <c r="G299" s="7" t="e">
        <f t="shared" si="173"/>
        <v>#REF!</v>
      </c>
      <c r="I299" s="3" t="e">
        <f>IF(ROWS(I$15:I299)-1&gt;$L$10,"",ROWS(I$15:I299)-1)</f>
        <v>#REF!</v>
      </c>
      <c r="J299" s="9" t="e">
        <f t="shared" si="197"/>
        <v>#REF!</v>
      </c>
      <c r="K299" s="7" t="e">
        <f t="shared" si="174"/>
        <v>#REF!</v>
      </c>
      <c r="L299" s="7" t="e">
        <f t="shared" si="198"/>
        <v>#REF!</v>
      </c>
      <c r="M299" s="7" t="e">
        <f t="shared" si="175"/>
        <v>#REF!</v>
      </c>
      <c r="N299" s="7" t="e">
        <f t="shared" si="199"/>
        <v>#REF!</v>
      </c>
      <c r="O299" s="7" t="e">
        <f t="shared" si="176"/>
        <v>#REF!</v>
      </c>
      <c r="Q299" s="3" t="str">
        <f>IF(ROWS(Q$15:Q299)-1&gt;$T$10,"",ROWS(Q$15:Q299)-1)</f>
        <v/>
      </c>
      <c r="R299" s="9" t="str">
        <f t="shared" si="200"/>
        <v/>
      </c>
      <c r="S299" s="7" t="str">
        <f t="shared" si="177"/>
        <v/>
      </c>
      <c r="T299" s="7" t="str">
        <f t="shared" si="178"/>
        <v/>
      </c>
      <c r="U299" s="7" t="str">
        <f t="shared" si="179"/>
        <v/>
      </c>
      <c r="V299" s="7" t="str">
        <f t="shared" si="180"/>
        <v/>
      </c>
      <c r="W299" s="7" t="str">
        <f t="shared" si="181"/>
        <v/>
      </c>
      <c r="X299" s="7"/>
      <c r="Y299" s="3" t="str">
        <f>IF(ROWS(Y$15:Y299)-1&gt;$AB$10,"",ROWS(Y$15:Y299)-1)</f>
        <v/>
      </c>
      <c r="Z299" s="9" t="str">
        <f t="shared" si="201"/>
        <v/>
      </c>
      <c r="AA299" s="7" t="str">
        <f t="shared" si="182"/>
        <v/>
      </c>
      <c r="AB299" s="7" t="str">
        <f t="shared" si="183"/>
        <v/>
      </c>
      <c r="AC299" s="7" t="str">
        <f t="shared" si="184"/>
        <v/>
      </c>
      <c r="AD299" s="7" t="str">
        <f t="shared" si="170"/>
        <v/>
      </c>
      <c r="AE299" s="7" t="str">
        <f t="shared" si="185"/>
        <v/>
      </c>
      <c r="AG299" s="3" t="str">
        <f>IF(ROWS(AG$15:AG299)-1&gt;$AJ$10,"",ROWS(AG$15:AG299)-1)</f>
        <v/>
      </c>
      <c r="AH299" s="9" t="str">
        <f t="shared" si="202"/>
        <v/>
      </c>
      <c r="AI299" s="7" t="str">
        <f t="shared" si="186"/>
        <v/>
      </c>
      <c r="AJ299" s="7" t="str">
        <f t="shared" si="203"/>
        <v/>
      </c>
      <c r="AK299" s="7" t="str">
        <f t="shared" si="187"/>
        <v/>
      </c>
      <c r="AL299" s="7" t="str">
        <f t="shared" si="204"/>
        <v/>
      </c>
      <c r="AM299" s="7" t="str">
        <f t="shared" si="188"/>
        <v/>
      </c>
      <c r="AO299" s="3" t="str">
        <f>IF(ROWS(AO$15:AO299)-1&gt;$AR$10,"",ROWS(AO$15:AO299)-1)</f>
        <v/>
      </c>
      <c r="AP299" s="9" t="str">
        <f t="shared" si="205"/>
        <v/>
      </c>
      <c r="AQ299" s="7" t="str">
        <f t="shared" si="189"/>
        <v/>
      </c>
      <c r="AR299" s="7" t="str">
        <f t="shared" si="206"/>
        <v/>
      </c>
      <c r="AS299" s="7" t="str">
        <f t="shared" si="207"/>
        <v/>
      </c>
      <c r="AT299" s="7" t="str">
        <f t="shared" si="208"/>
        <v/>
      </c>
      <c r="AU299" s="7" t="str">
        <f t="shared" si="190"/>
        <v/>
      </c>
      <c r="AW299" s="3" t="str">
        <f>IF(ROWS(AW$15:AW299)-1&gt;$AZ$10,"",ROWS(AW$15:AW299)-1)</f>
        <v/>
      </c>
      <c r="AX299" s="9" t="str">
        <f t="shared" si="209"/>
        <v/>
      </c>
      <c r="AY299" s="7" t="str">
        <f t="shared" si="191"/>
        <v/>
      </c>
      <c r="AZ299" s="7" t="str">
        <f t="shared" si="210"/>
        <v/>
      </c>
      <c r="BA299" s="7" t="str">
        <f t="shared" si="192"/>
        <v/>
      </c>
      <c r="BB299" s="7" t="str">
        <f t="shared" si="211"/>
        <v/>
      </c>
      <c r="BC299" s="7" t="str">
        <f t="shared" si="193"/>
        <v/>
      </c>
    </row>
    <row r="300" spans="1:55" x14ac:dyDescent="0.35">
      <c r="A300" s="3" t="e">
        <f>IF(ROWS(A$15:A300)-1&gt;$D$10,"",ROWS(A$15:A300)-1)</f>
        <v>#REF!</v>
      </c>
      <c r="B300" s="9" t="e">
        <f t="shared" si="194"/>
        <v>#REF!</v>
      </c>
      <c r="C300" s="7" t="e">
        <f t="shared" si="171"/>
        <v>#REF!</v>
      </c>
      <c r="D300" s="7" t="e">
        <f t="shared" si="195"/>
        <v>#REF!</v>
      </c>
      <c r="E300" s="7" t="e">
        <f t="shared" si="172"/>
        <v>#REF!</v>
      </c>
      <c r="F300" s="7" t="e">
        <f t="shared" si="196"/>
        <v>#REF!</v>
      </c>
      <c r="G300" s="7" t="e">
        <f t="shared" si="173"/>
        <v>#REF!</v>
      </c>
      <c r="I300" s="3" t="e">
        <f>IF(ROWS(I$15:I300)-1&gt;$L$10,"",ROWS(I$15:I300)-1)</f>
        <v>#REF!</v>
      </c>
      <c r="J300" s="9" t="e">
        <f t="shared" si="197"/>
        <v>#REF!</v>
      </c>
      <c r="K300" s="7" t="e">
        <f t="shared" si="174"/>
        <v>#REF!</v>
      </c>
      <c r="L300" s="7" t="e">
        <f t="shared" si="198"/>
        <v>#REF!</v>
      </c>
      <c r="M300" s="7" t="e">
        <f t="shared" si="175"/>
        <v>#REF!</v>
      </c>
      <c r="N300" s="7" t="e">
        <f t="shared" si="199"/>
        <v>#REF!</v>
      </c>
      <c r="O300" s="7" t="e">
        <f t="shared" si="176"/>
        <v>#REF!</v>
      </c>
      <c r="Q300" s="3" t="str">
        <f>IF(ROWS(Q$15:Q300)-1&gt;$T$10,"",ROWS(Q$15:Q300)-1)</f>
        <v/>
      </c>
      <c r="R300" s="9" t="str">
        <f t="shared" si="200"/>
        <v/>
      </c>
      <c r="S300" s="7" t="str">
        <f t="shared" si="177"/>
        <v/>
      </c>
      <c r="T300" s="7" t="str">
        <f t="shared" si="178"/>
        <v/>
      </c>
      <c r="U300" s="7" t="str">
        <f t="shared" si="179"/>
        <v/>
      </c>
      <c r="V300" s="7" t="str">
        <f t="shared" si="180"/>
        <v/>
      </c>
      <c r="W300" s="7" t="str">
        <f t="shared" si="181"/>
        <v/>
      </c>
      <c r="X300" s="7"/>
      <c r="Y300" s="3" t="str">
        <f>IF(ROWS(Y$15:Y300)-1&gt;$AB$10,"",ROWS(Y$15:Y300)-1)</f>
        <v/>
      </c>
      <c r="Z300" s="9" t="str">
        <f t="shared" si="201"/>
        <v/>
      </c>
      <c r="AA300" s="7" t="str">
        <f t="shared" si="182"/>
        <v/>
      </c>
      <c r="AB300" s="7" t="str">
        <f t="shared" si="183"/>
        <v/>
      </c>
      <c r="AC300" s="7" t="str">
        <f t="shared" si="184"/>
        <v/>
      </c>
      <c r="AD300" s="7" t="str">
        <f t="shared" si="170"/>
        <v/>
      </c>
      <c r="AE300" s="7" t="str">
        <f t="shared" si="185"/>
        <v/>
      </c>
      <c r="AG300" s="3" t="str">
        <f>IF(ROWS(AG$15:AG300)-1&gt;$AJ$10,"",ROWS(AG$15:AG300)-1)</f>
        <v/>
      </c>
      <c r="AH300" s="9" t="str">
        <f t="shared" si="202"/>
        <v/>
      </c>
      <c r="AI300" s="7" t="str">
        <f t="shared" si="186"/>
        <v/>
      </c>
      <c r="AJ300" s="7" t="str">
        <f t="shared" si="203"/>
        <v/>
      </c>
      <c r="AK300" s="7" t="str">
        <f t="shared" si="187"/>
        <v/>
      </c>
      <c r="AL300" s="7" t="str">
        <f t="shared" si="204"/>
        <v/>
      </c>
      <c r="AM300" s="7" t="str">
        <f t="shared" si="188"/>
        <v/>
      </c>
      <c r="AO300" s="3" t="str">
        <f>IF(ROWS(AO$15:AO300)-1&gt;$AR$10,"",ROWS(AO$15:AO300)-1)</f>
        <v/>
      </c>
      <c r="AP300" s="9" t="str">
        <f t="shared" si="205"/>
        <v/>
      </c>
      <c r="AQ300" s="7" t="str">
        <f t="shared" si="189"/>
        <v/>
      </c>
      <c r="AR300" s="7" t="str">
        <f t="shared" si="206"/>
        <v/>
      </c>
      <c r="AS300" s="7" t="str">
        <f t="shared" si="207"/>
        <v/>
      </c>
      <c r="AT300" s="7" t="str">
        <f t="shared" si="208"/>
        <v/>
      </c>
      <c r="AU300" s="7" t="str">
        <f t="shared" si="190"/>
        <v/>
      </c>
      <c r="AW300" s="3" t="str">
        <f>IF(ROWS(AW$15:AW300)-1&gt;$AZ$10,"",ROWS(AW$15:AW300)-1)</f>
        <v/>
      </c>
      <c r="AX300" s="9" t="str">
        <f t="shared" si="209"/>
        <v/>
      </c>
      <c r="AY300" s="7" t="str">
        <f t="shared" si="191"/>
        <v/>
      </c>
      <c r="AZ300" s="7" t="str">
        <f t="shared" si="210"/>
        <v/>
      </c>
      <c r="BA300" s="7" t="str">
        <f t="shared" si="192"/>
        <v/>
      </c>
      <c r="BB300" s="7" t="str">
        <f t="shared" si="211"/>
        <v/>
      </c>
      <c r="BC300" s="7" t="str">
        <f t="shared" si="193"/>
        <v/>
      </c>
    </row>
    <row r="301" spans="1:55" x14ac:dyDescent="0.35">
      <c r="A301" s="3" t="e">
        <f>IF(ROWS(A$15:A301)-1&gt;$D$10,"",ROWS(A$15:A301)-1)</f>
        <v>#REF!</v>
      </c>
      <c r="B301" s="9" t="e">
        <f t="shared" si="194"/>
        <v>#REF!</v>
      </c>
      <c r="C301" s="7" t="e">
        <f t="shared" si="171"/>
        <v>#REF!</v>
      </c>
      <c r="D301" s="7" t="e">
        <f t="shared" si="195"/>
        <v>#REF!</v>
      </c>
      <c r="E301" s="7" t="e">
        <f t="shared" si="172"/>
        <v>#REF!</v>
      </c>
      <c r="F301" s="7" t="e">
        <f t="shared" si="196"/>
        <v>#REF!</v>
      </c>
      <c r="G301" s="7" t="e">
        <f t="shared" si="173"/>
        <v>#REF!</v>
      </c>
      <c r="I301" s="3" t="e">
        <f>IF(ROWS(I$15:I301)-1&gt;$L$10,"",ROWS(I$15:I301)-1)</f>
        <v>#REF!</v>
      </c>
      <c r="J301" s="9" t="e">
        <f t="shared" si="197"/>
        <v>#REF!</v>
      </c>
      <c r="K301" s="7" t="e">
        <f t="shared" si="174"/>
        <v>#REF!</v>
      </c>
      <c r="L301" s="7" t="e">
        <f t="shared" si="198"/>
        <v>#REF!</v>
      </c>
      <c r="M301" s="7" t="e">
        <f t="shared" si="175"/>
        <v>#REF!</v>
      </c>
      <c r="N301" s="7" t="e">
        <f t="shared" si="199"/>
        <v>#REF!</v>
      </c>
      <c r="O301" s="7" t="e">
        <f t="shared" si="176"/>
        <v>#REF!</v>
      </c>
      <c r="Q301" s="3" t="str">
        <f>IF(ROWS(Q$15:Q301)-1&gt;$T$10,"",ROWS(Q$15:Q301)-1)</f>
        <v/>
      </c>
      <c r="R301" s="9" t="str">
        <f t="shared" si="200"/>
        <v/>
      </c>
      <c r="S301" s="7" t="str">
        <f t="shared" si="177"/>
        <v/>
      </c>
      <c r="T301" s="7" t="str">
        <f t="shared" si="178"/>
        <v/>
      </c>
      <c r="U301" s="7" t="str">
        <f t="shared" si="179"/>
        <v/>
      </c>
      <c r="V301" s="7" t="str">
        <f t="shared" si="180"/>
        <v/>
      </c>
      <c r="W301" s="7" t="str">
        <f t="shared" si="181"/>
        <v/>
      </c>
      <c r="X301" s="7"/>
      <c r="Y301" s="3" t="str">
        <f>IF(ROWS(Y$15:Y301)-1&gt;$AB$10,"",ROWS(Y$15:Y301)-1)</f>
        <v/>
      </c>
      <c r="Z301" s="9" t="str">
        <f t="shared" si="201"/>
        <v/>
      </c>
      <c r="AA301" s="7" t="str">
        <f t="shared" si="182"/>
        <v/>
      </c>
      <c r="AB301" s="7" t="str">
        <f t="shared" si="183"/>
        <v/>
      </c>
      <c r="AC301" s="7" t="str">
        <f t="shared" si="184"/>
        <v/>
      </c>
      <c r="AD301" s="7" t="str">
        <f t="shared" si="170"/>
        <v/>
      </c>
      <c r="AE301" s="7" t="str">
        <f t="shared" si="185"/>
        <v/>
      </c>
      <c r="AG301" s="3" t="str">
        <f>IF(ROWS(AG$15:AG301)-1&gt;$AJ$10,"",ROWS(AG$15:AG301)-1)</f>
        <v/>
      </c>
      <c r="AH301" s="9" t="str">
        <f t="shared" si="202"/>
        <v/>
      </c>
      <c r="AI301" s="7" t="str">
        <f t="shared" si="186"/>
        <v/>
      </c>
      <c r="AJ301" s="7" t="str">
        <f t="shared" si="203"/>
        <v/>
      </c>
      <c r="AK301" s="7" t="str">
        <f t="shared" si="187"/>
        <v/>
      </c>
      <c r="AL301" s="7" t="str">
        <f t="shared" si="204"/>
        <v/>
      </c>
      <c r="AM301" s="7" t="str">
        <f t="shared" si="188"/>
        <v/>
      </c>
      <c r="AO301" s="3" t="str">
        <f>IF(ROWS(AO$15:AO301)-1&gt;$AR$10,"",ROWS(AO$15:AO301)-1)</f>
        <v/>
      </c>
      <c r="AP301" s="9" t="str">
        <f t="shared" si="205"/>
        <v/>
      </c>
      <c r="AQ301" s="7" t="str">
        <f t="shared" si="189"/>
        <v/>
      </c>
      <c r="AR301" s="7" t="str">
        <f t="shared" si="206"/>
        <v/>
      </c>
      <c r="AS301" s="7" t="str">
        <f t="shared" si="207"/>
        <v/>
      </c>
      <c r="AT301" s="7" t="str">
        <f t="shared" si="208"/>
        <v/>
      </c>
      <c r="AU301" s="7" t="str">
        <f t="shared" si="190"/>
        <v/>
      </c>
      <c r="AW301" s="3" t="str">
        <f>IF(ROWS(AW$15:AW301)-1&gt;$AZ$10,"",ROWS(AW$15:AW301)-1)</f>
        <v/>
      </c>
      <c r="AX301" s="9" t="str">
        <f t="shared" si="209"/>
        <v/>
      </c>
      <c r="AY301" s="7" t="str">
        <f t="shared" si="191"/>
        <v/>
      </c>
      <c r="AZ301" s="7" t="str">
        <f t="shared" si="210"/>
        <v/>
      </c>
      <c r="BA301" s="7" t="str">
        <f t="shared" si="192"/>
        <v/>
      </c>
      <c r="BB301" s="7" t="str">
        <f t="shared" si="211"/>
        <v/>
      </c>
      <c r="BC301" s="7" t="str">
        <f t="shared" si="193"/>
        <v/>
      </c>
    </row>
    <row r="302" spans="1:55" x14ac:dyDescent="0.35">
      <c r="A302" s="3" t="e">
        <f>IF(ROWS(A$15:A302)-1&gt;$D$10,"",ROWS(A$15:A302)-1)</f>
        <v>#REF!</v>
      </c>
      <c r="B302" s="9" t="e">
        <f t="shared" si="194"/>
        <v>#REF!</v>
      </c>
      <c r="C302" s="7" t="e">
        <f t="shared" si="171"/>
        <v>#REF!</v>
      </c>
      <c r="D302" s="7" t="e">
        <f t="shared" si="195"/>
        <v>#REF!</v>
      </c>
      <c r="E302" s="7" t="e">
        <f t="shared" si="172"/>
        <v>#REF!</v>
      </c>
      <c r="F302" s="7" t="e">
        <f t="shared" si="196"/>
        <v>#REF!</v>
      </c>
      <c r="G302" s="7" t="e">
        <f t="shared" si="173"/>
        <v>#REF!</v>
      </c>
      <c r="I302" s="3" t="e">
        <f>IF(ROWS(I$15:I302)-1&gt;$L$10,"",ROWS(I$15:I302)-1)</f>
        <v>#REF!</v>
      </c>
      <c r="J302" s="9" t="e">
        <f t="shared" si="197"/>
        <v>#REF!</v>
      </c>
      <c r="K302" s="7" t="e">
        <f t="shared" si="174"/>
        <v>#REF!</v>
      </c>
      <c r="L302" s="7" t="e">
        <f t="shared" si="198"/>
        <v>#REF!</v>
      </c>
      <c r="M302" s="7" t="e">
        <f t="shared" si="175"/>
        <v>#REF!</v>
      </c>
      <c r="N302" s="7" t="e">
        <f t="shared" si="199"/>
        <v>#REF!</v>
      </c>
      <c r="O302" s="7" t="e">
        <f t="shared" si="176"/>
        <v>#REF!</v>
      </c>
      <c r="Q302" s="3" t="str">
        <f>IF(ROWS(Q$15:Q302)-1&gt;$T$10,"",ROWS(Q$15:Q302)-1)</f>
        <v/>
      </c>
      <c r="R302" s="9" t="str">
        <f t="shared" si="200"/>
        <v/>
      </c>
      <c r="S302" s="7" t="str">
        <f t="shared" si="177"/>
        <v/>
      </c>
      <c r="T302" s="7" t="str">
        <f t="shared" si="178"/>
        <v/>
      </c>
      <c r="U302" s="7" t="str">
        <f t="shared" si="179"/>
        <v/>
      </c>
      <c r="V302" s="7" t="str">
        <f t="shared" si="180"/>
        <v/>
      </c>
      <c r="W302" s="7" t="str">
        <f t="shared" si="181"/>
        <v/>
      </c>
      <c r="X302" s="7"/>
      <c r="Y302" s="3" t="str">
        <f>IF(ROWS(Y$15:Y302)-1&gt;$AB$10,"",ROWS(Y$15:Y302)-1)</f>
        <v/>
      </c>
      <c r="Z302" s="9" t="str">
        <f t="shared" si="201"/>
        <v/>
      </c>
      <c r="AA302" s="7" t="str">
        <f t="shared" si="182"/>
        <v/>
      </c>
      <c r="AB302" s="7" t="str">
        <f t="shared" si="183"/>
        <v/>
      </c>
      <c r="AC302" s="7" t="str">
        <f t="shared" si="184"/>
        <v/>
      </c>
      <c r="AD302" s="7" t="str">
        <f t="shared" si="170"/>
        <v/>
      </c>
      <c r="AE302" s="7" t="str">
        <f t="shared" si="185"/>
        <v/>
      </c>
      <c r="AG302" s="3" t="str">
        <f>IF(ROWS(AG$15:AG302)-1&gt;$AJ$10,"",ROWS(AG$15:AG302)-1)</f>
        <v/>
      </c>
      <c r="AH302" s="9" t="str">
        <f t="shared" si="202"/>
        <v/>
      </c>
      <c r="AI302" s="7" t="str">
        <f t="shared" si="186"/>
        <v/>
      </c>
      <c r="AJ302" s="7" t="str">
        <f t="shared" si="203"/>
        <v/>
      </c>
      <c r="AK302" s="7" t="str">
        <f t="shared" si="187"/>
        <v/>
      </c>
      <c r="AL302" s="7" t="str">
        <f t="shared" si="204"/>
        <v/>
      </c>
      <c r="AM302" s="7" t="str">
        <f t="shared" si="188"/>
        <v/>
      </c>
      <c r="AO302" s="3" t="str">
        <f>IF(ROWS(AO$15:AO302)-1&gt;$AR$10,"",ROWS(AO$15:AO302)-1)</f>
        <v/>
      </c>
      <c r="AP302" s="9" t="str">
        <f t="shared" si="205"/>
        <v/>
      </c>
      <c r="AQ302" s="7" t="str">
        <f t="shared" si="189"/>
        <v/>
      </c>
      <c r="AR302" s="7" t="str">
        <f t="shared" si="206"/>
        <v/>
      </c>
      <c r="AS302" s="7" t="str">
        <f t="shared" si="207"/>
        <v/>
      </c>
      <c r="AT302" s="7" t="str">
        <f t="shared" si="208"/>
        <v/>
      </c>
      <c r="AU302" s="7" t="str">
        <f t="shared" si="190"/>
        <v/>
      </c>
      <c r="AW302" s="3" t="str">
        <f>IF(ROWS(AW$15:AW302)-1&gt;$AZ$10,"",ROWS(AW$15:AW302)-1)</f>
        <v/>
      </c>
      <c r="AX302" s="9" t="str">
        <f t="shared" si="209"/>
        <v/>
      </c>
      <c r="AY302" s="7" t="str">
        <f t="shared" si="191"/>
        <v/>
      </c>
      <c r="AZ302" s="7" t="str">
        <f t="shared" si="210"/>
        <v/>
      </c>
      <c r="BA302" s="7" t="str">
        <f t="shared" si="192"/>
        <v/>
      </c>
      <c r="BB302" s="7" t="str">
        <f t="shared" si="211"/>
        <v/>
      </c>
      <c r="BC302" s="7" t="str">
        <f t="shared" si="193"/>
        <v/>
      </c>
    </row>
    <row r="303" spans="1:55" x14ac:dyDescent="0.35">
      <c r="A303" s="3" t="e">
        <f>IF(ROWS(A$15:A303)-1&gt;$D$10,"",ROWS(A$15:A303)-1)</f>
        <v>#REF!</v>
      </c>
      <c r="B303" s="9" t="e">
        <f t="shared" si="194"/>
        <v>#REF!</v>
      </c>
      <c r="C303" s="7" t="e">
        <f t="shared" si="171"/>
        <v>#REF!</v>
      </c>
      <c r="D303" s="7" t="e">
        <f t="shared" si="195"/>
        <v>#REF!</v>
      </c>
      <c r="E303" s="7" t="e">
        <f t="shared" si="172"/>
        <v>#REF!</v>
      </c>
      <c r="F303" s="7" t="e">
        <f t="shared" si="196"/>
        <v>#REF!</v>
      </c>
      <c r="G303" s="7" t="e">
        <f t="shared" si="173"/>
        <v>#REF!</v>
      </c>
      <c r="I303" s="3" t="e">
        <f>IF(ROWS(I$15:I303)-1&gt;$L$10,"",ROWS(I$15:I303)-1)</f>
        <v>#REF!</v>
      </c>
      <c r="J303" s="9" t="e">
        <f t="shared" si="197"/>
        <v>#REF!</v>
      </c>
      <c r="K303" s="7" t="e">
        <f t="shared" si="174"/>
        <v>#REF!</v>
      </c>
      <c r="L303" s="7" t="e">
        <f t="shared" si="198"/>
        <v>#REF!</v>
      </c>
      <c r="M303" s="7" t="e">
        <f t="shared" si="175"/>
        <v>#REF!</v>
      </c>
      <c r="N303" s="7" t="e">
        <f t="shared" si="199"/>
        <v>#REF!</v>
      </c>
      <c r="O303" s="7" t="e">
        <f t="shared" si="176"/>
        <v>#REF!</v>
      </c>
      <c r="Q303" s="3" t="str">
        <f>IF(ROWS(Q$15:Q303)-1&gt;$T$10,"",ROWS(Q$15:Q303)-1)</f>
        <v/>
      </c>
      <c r="R303" s="9" t="str">
        <f t="shared" si="200"/>
        <v/>
      </c>
      <c r="S303" s="7" t="str">
        <f t="shared" si="177"/>
        <v/>
      </c>
      <c r="T303" s="7" t="str">
        <f t="shared" si="178"/>
        <v/>
      </c>
      <c r="U303" s="7" t="str">
        <f t="shared" si="179"/>
        <v/>
      </c>
      <c r="V303" s="7" t="str">
        <f t="shared" si="180"/>
        <v/>
      </c>
      <c r="W303" s="7" t="str">
        <f t="shared" si="181"/>
        <v/>
      </c>
      <c r="X303" s="7"/>
      <c r="Y303" s="3" t="str">
        <f>IF(ROWS(Y$15:Y303)-1&gt;$AB$10,"",ROWS(Y$15:Y303)-1)</f>
        <v/>
      </c>
      <c r="Z303" s="9" t="str">
        <f t="shared" si="201"/>
        <v/>
      </c>
      <c r="AA303" s="7" t="str">
        <f t="shared" si="182"/>
        <v/>
      </c>
      <c r="AB303" s="7" t="str">
        <f t="shared" si="183"/>
        <v/>
      </c>
      <c r="AC303" s="7" t="str">
        <f t="shared" si="184"/>
        <v/>
      </c>
      <c r="AD303" s="7" t="str">
        <f t="shared" si="170"/>
        <v/>
      </c>
      <c r="AE303" s="7" t="str">
        <f t="shared" si="185"/>
        <v/>
      </c>
      <c r="AG303" s="3" t="str">
        <f>IF(ROWS(AG$15:AG303)-1&gt;$AJ$10,"",ROWS(AG$15:AG303)-1)</f>
        <v/>
      </c>
      <c r="AH303" s="9" t="str">
        <f t="shared" si="202"/>
        <v/>
      </c>
      <c r="AI303" s="7" t="str">
        <f t="shared" si="186"/>
        <v/>
      </c>
      <c r="AJ303" s="7" t="str">
        <f t="shared" si="203"/>
        <v/>
      </c>
      <c r="AK303" s="7" t="str">
        <f t="shared" si="187"/>
        <v/>
      </c>
      <c r="AL303" s="7" t="str">
        <f t="shared" si="204"/>
        <v/>
      </c>
      <c r="AM303" s="7" t="str">
        <f t="shared" si="188"/>
        <v/>
      </c>
      <c r="AO303" s="3" t="str">
        <f>IF(ROWS(AO$15:AO303)-1&gt;$AR$10,"",ROWS(AO$15:AO303)-1)</f>
        <v/>
      </c>
      <c r="AP303" s="9" t="str">
        <f t="shared" si="205"/>
        <v/>
      </c>
      <c r="AQ303" s="7" t="str">
        <f t="shared" si="189"/>
        <v/>
      </c>
      <c r="AR303" s="7" t="str">
        <f t="shared" si="206"/>
        <v/>
      </c>
      <c r="AS303" s="7" t="str">
        <f t="shared" si="207"/>
        <v/>
      </c>
      <c r="AT303" s="7" t="str">
        <f t="shared" si="208"/>
        <v/>
      </c>
      <c r="AU303" s="7" t="str">
        <f t="shared" si="190"/>
        <v/>
      </c>
      <c r="AW303" s="3" t="str">
        <f>IF(ROWS(AW$15:AW303)-1&gt;$AZ$10,"",ROWS(AW$15:AW303)-1)</f>
        <v/>
      </c>
      <c r="AX303" s="9" t="str">
        <f t="shared" si="209"/>
        <v/>
      </c>
      <c r="AY303" s="7" t="str">
        <f t="shared" si="191"/>
        <v/>
      </c>
      <c r="AZ303" s="7" t="str">
        <f t="shared" si="210"/>
        <v/>
      </c>
      <c r="BA303" s="7" t="str">
        <f t="shared" si="192"/>
        <v/>
      </c>
      <c r="BB303" s="7" t="str">
        <f t="shared" si="211"/>
        <v/>
      </c>
      <c r="BC303" s="7" t="str">
        <f t="shared" si="193"/>
        <v/>
      </c>
    </row>
    <row r="304" spans="1:55" x14ac:dyDescent="0.35">
      <c r="A304" s="3" t="e">
        <f>IF(ROWS(A$15:A304)-1&gt;$D$10,"",ROWS(A$15:A304)-1)</f>
        <v>#REF!</v>
      </c>
      <c r="B304" s="9" t="e">
        <f t="shared" si="194"/>
        <v>#REF!</v>
      </c>
      <c r="C304" s="7" t="e">
        <f t="shared" si="171"/>
        <v>#REF!</v>
      </c>
      <c r="D304" s="7" t="e">
        <f t="shared" si="195"/>
        <v>#REF!</v>
      </c>
      <c r="E304" s="7" t="e">
        <f t="shared" si="172"/>
        <v>#REF!</v>
      </c>
      <c r="F304" s="7" t="e">
        <f t="shared" si="196"/>
        <v>#REF!</v>
      </c>
      <c r="G304" s="7" t="e">
        <f t="shared" si="173"/>
        <v>#REF!</v>
      </c>
      <c r="I304" s="3" t="e">
        <f>IF(ROWS(I$15:I304)-1&gt;$L$10,"",ROWS(I$15:I304)-1)</f>
        <v>#REF!</v>
      </c>
      <c r="J304" s="9" t="e">
        <f t="shared" si="197"/>
        <v>#REF!</v>
      </c>
      <c r="K304" s="7" t="e">
        <f t="shared" si="174"/>
        <v>#REF!</v>
      </c>
      <c r="L304" s="7" t="e">
        <f t="shared" si="198"/>
        <v>#REF!</v>
      </c>
      <c r="M304" s="7" t="e">
        <f t="shared" si="175"/>
        <v>#REF!</v>
      </c>
      <c r="N304" s="7" t="e">
        <f t="shared" si="199"/>
        <v>#REF!</v>
      </c>
      <c r="O304" s="7" t="e">
        <f t="shared" si="176"/>
        <v>#REF!</v>
      </c>
      <c r="Q304" s="3" t="str">
        <f>IF(ROWS(Q$15:Q304)-1&gt;$T$10,"",ROWS(Q$15:Q304)-1)</f>
        <v/>
      </c>
      <c r="R304" s="9" t="str">
        <f t="shared" si="200"/>
        <v/>
      </c>
      <c r="S304" s="7" t="str">
        <f t="shared" si="177"/>
        <v/>
      </c>
      <c r="T304" s="7" t="str">
        <f t="shared" si="178"/>
        <v/>
      </c>
      <c r="U304" s="7" t="str">
        <f t="shared" si="179"/>
        <v/>
      </c>
      <c r="V304" s="7" t="str">
        <f t="shared" si="180"/>
        <v/>
      </c>
      <c r="W304" s="7" t="str">
        <f t="shared" si="181"/>
        <v/>
      </c>
      <c r="X304" s="7"/>
      <c r="Y304" s="3" t="str">
        <f>IF(ROWS(Y$15:Y304)-1&gt;$AB$10,"",ROWS(Y$15:Y304)-1)</f>
        <v/>
      </c>
      <c r="Z304" s="9" t="str">
        <f t="shared" si="201"/>
        <v/>
      </c>
      <c r="AA304" s="7" t="str">
        <f t="shared" si="182"/>
        <v/>
      </c>
      <c r="AB304" s="7" t="str">
        <f t="shared" si="183"/>
        <v/>
      </c>
      <c r="AC304" s="7" t="str">
        <f t="shared" si="184"/>
        <v/>
      </c>
      <c r="AD304" s="7" t="str">
        <f t="shared" si="170"/>
        <v/>
      </c>
      <c r="AE304" s="7" t="str">
        <f t="shared" si="185"/>
        <v/>
      </c>
      <c r="AG304" s="3" t="str">
        <f>IF(ROWS(AG$15:AG304)-1&gt;$AJ$10,"",ROWS(AG$15:AG304)-1)</f>
        <v/>
      </c>
      <c r="AH304" s="9" t="str">
        <f t="shared" si="202"/>
        <v/>
      </c>
      <c r="AI304" s="7" t="str">
        <f t="shared" si="186"/>
        <v/>
      </c>
      <c r="AJ304" s="7" t="str">
        <f t="shared" si="203"/>
        <v/>
      </c>
      <c r="AK304" s="7" t="str">
        <f t="shared" si="187"/>
        <v/>
      </c>
      <c r="AL304" s="7" t="str">
        <f t="shared" si="204"/>
        <v/>
      </c>
      <c r="AM304" s="7" t="str">
        <f t="shared" si="188"/>
        <v/>
      </c>
      <c r="AO304" s="3" t="str">
        <f>IF(ROWS(AO$15:AO304)-1&gt;$AR$10,"",ROWS(AO$15:AO304)-1)</f>
        <v/>
      </c>
      <c r="AP304" s="9" t="str">
        <f t="shared" si="205"/>
        <v/>
      </c>
      <c r="AQ304" s="7" t="str">
        <f t="shared" si="189"/>
        <v/>
      </c>
      <c r="AR304" s="7" t="str">
        <f t="shared" si="206"/>
        <v/>
      </c>
      <c r="AS304" s="7" t="str">
        <f t="shared" si="207"/>
        <v/>
      </c>
      <c r="AT304" s="7" t="str">
        <f t="shared" si="208"/>
        <v/>
      </c>
      <c r="AU304" s="7" t="str">
        <f t="shared" si="190"/>
        <v/>
      </c>
      <c r="AW304" s="3" t="str">
        <f>IF(ROWS(AW$15:AW304)-1&gt;$AZ$10,"",ROWS(AW$15:AW304)-1)</f>
        <v/>
      </c>
      <c r="AX304" s="9" t="str">
        <f t="shared" si="209"/>
        <v/>
      </c>
      <c r="AY304" s="7" t="str">
        <f t="shared" si="191"/>
        <v/>
      </c>
      <c r="AZ304" s="7" t="str">
        <f t="shared" si="210"/>
        <v/>
      </c>
      <c r="BA304" s="7" t="str">
        <f t="shared" si="192"/>
        <v/>
      </c>
      <c r="BB304" s="7" t="str">
        <f t="shared" si="211"/>
        <v/>
      </c>
      <c r="BC304" s="7" t="str">
        <f t="shared" si="193"/>
        <v/>
      </c>
    </row>
    <row r="305" spans="1:55" x14ac:dyDescent="0.35">
      <c r="A305" s="3" t="e">
        <f>IF(ROWS(A$15:A305)-1&gt;$D$10,"",ROWS(A$15:A305)-1)</f>
        <v>#REF!</v>
      </c>
      <c r="B305" s="9" t="e">
        <f t="shared" si="194"/>
        <v>#REF!</v>
      </c>
      <c r="C305" s="7" t="e">
        <f t="shared" si="171"/>
        <v>#REF!</v>
      </c>
      <c r="D305" s="7" t="e">
        <f t="shared" si="195"/>
        <v>#REF!</v>
      </c>
      <c r="E305" s="7" t="e">
        <f t="shared" si="172"/>
        <v>#REF!</v>
      </c>
      <c r="F305" s="7" t="e">
        <f t="shared" si="196"/>
        <v>#REF!</v>
      </c>
      <c r="G305" s="7" t="e">
        <f t="shared" si="173"/>
        <v>#REF!</v>
      </c>
      <c r="I305" s="3" t="e">
        <f>IF(ROWS(I$15:I305)-1&gt;$L$10,"",ROWS(I$15:I305)-1)</f>
        <v>#REF!</v>
      </c>
      <c r="J305" s="9" t="e">
        <f t="shared" si="197"/>
        <v>#REF!</v>
      </c>
      <c r="K305" s="7" t="e">
        <f t="shared" si="174"/>
        <v>#REF!</v>
      </c>
      <c r="L305" s="7" t="e">
        <f t="shared" si="198"/>
        <v>#REF!</v>
      </c>
      <c r="M305" s="7" t="e">
        <f t="shared" si="175"/>
        <v>#REF!</v>
      </c>
      <c r="N305" s="7" t="e">
        <f t="shared" si="199"/>
        <v>#REF!</v>
      </c>
      <c r="O305" s="7" t="e">
        <f t="shared" si="176"/>
        <v>#REF!</v>
      </c>
      <c r="Q305" s="3" t="str">
        <f>IF(ROWS(Q$15:Q305)-1&gt;$T$10,"",ROWS(Q$15:Q305)-1)</f>
        <v/>
      </c>
      <c r="R305" s="9" t="str">
        <f t="shared" si="200"/>
        <v/>
      </c>
      <c r="S305" s="7" t="str">
        <f t="shared" si="177"/>
        <v/>
      </c>
      <c r="T305" s="7" t="str">
        <f t="shared" si="178"/>
        <v/>
      </c>
      <c r="U305" s="7" t="str">
        <f t="shared" si="179"/>
        <v/>
      </c>
      <c r="V305" s="7" t="str">
        <f t="shared" si="180"/>
        <v/>
      </c>
      <c r="W305" s="7" t="str">
        <f t="shared" si="181"/>
        <v/>
      </c>
      <c r="X305" s="7"/>
      <c r="Y305" s="3" t="str">
        <f>IF(ROWS(Y$15:Y305)-1&gt;$AB$10,"",ROWS(Y$15:Y305)-1)</f>
        <v/>
      </c>
      <c r="Z305" s="9" t="str">
        <f t="shared" si="201"/>
        <v/>
      </c>
      <c r="AA305" s="7" t="str">
        <f t="shared" si="182"/>
        <v/>
      </c>
      <c r="AB305" s="7" t="str">
        <f t="shared" si="183"/>
        <v/>
      </c>
      <c r="AC305" s="7" t="str">
        <f t="shared" si="184"/>
        <v/>
      </c>
      <c r="AD305" s="7" t="str">
        <f t="shared" si="170"/>
        <v/>
      </c>
      <c r="AE305" s="7" t="str">
        <f t="shared" si="185"/>
        <v/>
      </c>
      <c r="AG305" s="3" t="str">
        <f>IF(ROWS(AG$15:AG305)-1&gt;$AJ$10,"",ROWS(AG$15:AG305)-1)</f>
        <v/>
      </c>
      <c r="AH305" s="9" t="str">
        <f t="shared" si="202"/>
        <v/>
      </c>
      <c r="AI305" s="7" t="str">
        <f t="shared" si="186"/>
        <v/>
      </c>
      <c r="AJ305" s="7" t="str">
        <f t="shared" si="203"/>
        <v/>
      </c>
      <c r="AK305" s="7" t="str">
        <f t="shared" si="187"/>
        <v/>
      </c>
      <c r="AL305" s="7" t="str">
        <f t="shared" si="204"/>
        <v/>
      </c>
      <c r="AM305" s="7" t="str">
        <f t="shared" si="188"/>
        <v/>
      </c>
      <c r="AO305" s="3" t="str">
        <f>IF(ROWS(AO$15:AO305)-1&gt;$AR$10,"",ROWS(AO$15:AO305)-1)</f>
        <v/>
      </c>
      <c r="AP305" s="9" t="str">
        <f t="shared" si="205"/>
        <v/>
      </c>
      <c r="AQ305" s="7" t="str">
        <f t="shared" si="189"/>
        <v/>
      </c>
      <c r="AR305" s="7" t="str">
        <f t="shared" si="206"/>
        <v/>
      </c>
      <c r="AS305" s="7" t="str">
        <f t="shared" si="207"/>
        <v/>
      </c>
      <c r="AT305" s="7" t="str">
        <f t="shared" si="208"/>
        <v/>
      </c>
      <c r="AU305" s="7" t="str">
        <f t="shared" si="190"/>
        <v/>
      </c>
      <c r="AW305" s="3" t="str">
        <f>IF(ROWS(AW$15:AW305)-1&gt;$AZ$10,"",ROWS(AW$15:AW305)-1)</f>
        <v/>
      </c>
      <c r="AX305" s="9" t="str">
        <f t="shared" si="209"/>
        <v/>
      </c>
      <c r="AY305" s="7" t="str">
        <f t="shared" si="191"/>
        <v/>
      </c>
      <c r="AZ305" s="7" t="str">
        <f t="shared" si="210"/>
        <v/>
      </c>
      <c r="BA305" s="7" t="str">
        <f t="shared" si="192"/>
        <v/>
      </c>
      <c r="BB305" s="7" t="str">
        <f t="shared" si="211"/>
        <v/>
      </c>
      <c r="BC305" s="7" t="str">
        <f t="shared" si="193"/>
        <v/>
      </c>
    </row>
    <row r="306" spans="1:55" x14ac:dyDescent="0.35">
      <c r="A306" s="3" t="e">
        <f>IF(ROWS(A$15:A306)-1&gt;$D$10,"",ROWS(A$15:A306)-1)</f>
        <v>#REF!</v>
      </c>
      <c r="B306" s="9" t="e">
        <f t="shared" si="194"/>
        <v>#REF!</v>
      </c>
      <c r="C306" s="7" t="e">
        <f t="shared" si="171"/>
        <v>#REF!</v>
      </c>
      <c r="D306" s="7" t="e">
        <f t="shared" si="195"/>
        <v>#REF!</v>
      </c>
      <c r="E306" s="7" t="e">
        <f t="shared" si="172"/>
        <v>#REF!</v>
      </c>
      <c r="F306" s="7" t="e">
        <f t="shared" si="196"/>
        <v>#REF!</v>
      </c>
      <c r="G306" s="7" t="e">
        <f t="shared" si="173"/>
        <v>#REF!</v>
      </c>
      <c r="I306" s="3" t="e">
        <f>IF(ROWS(I$15:I306)-1&gt;$L$10,"",ROWS(I$15:I306)-1)</f>
        <v>#REF!</v>
      </c>
      <c r="J306" s="9" t="e">
        <f t="shared" si="197"/>
        <v>#REF!</v>
      </c>
      <c r="K306" s="7" t="e">
        <f t="shared" si="174"/>
        <v>#REF!</v>
      </c>
      <c r="L306" s="7" t="e">
        <f t="shared" si="198"/>
        <v>#REF!</v>
      </c>
      <c r="M306" s="7" t="e">
        <f t="shared" si="175"/>
        <v>#REF!</v>
      </c>
      <c r="N306" s="7" t="e">
        <f t="shared" si="199"/>
        <v>#REF!</v>
      </c>
      <c r="O306" s="7" t="e">
        <f t="shared" si="176"/>
        <v>#REF!</v>
      </c>
      <c r="Q306" s="3" t="str">
        <f>IF(ROWS(Q$15:Q306)-1&gt;$T$10,"",ROWS(Q$15:Q306)-1)</f>
        <v/>
      </c>
      <c r="R306" s="9" t="str">
        <f t="shared" si="200"/>
        <v/>
      </c>
      <c r="S306" s="7" t="str">
        <f t="shared" si="177"/>
        <v/>
      </c>
      <c r="T306" s="7" t="str">
        <f t="shared" si="178"/>
        <v/>
      </c>
      <c r="U306" s="7" t="str">
        <f t="shared" si="179"/>
        <v/>
      </c>
      <c r="V306" s="7" t="str">
        <f t="shared" si="180"/>
        <v/>
      </c>
      <c r="W306" s="7" t="str">
        <f t="shared" si="181"/>
        <v/>
      </c>
      <c r="X306" s="7"/>
      <c r="Y306" s="3" t="str">
        <f>IF(ROWS(Y$15:Y306)-1&gt;$AB$10,"",ROWS(Y$15:Y306)-1)</f>
        <v/>
      </c>
      <c r="Z306" s="9" t="str">
        <f t="shared" si="201"/>
        <v/>
      </c>
      <c r="AA306" s="7" t="str">
        <f t="shared" si="182"/>
        <v/>
      </c>
      <c r="AB306" s="7" t="str">
        <f t="shared" si="183"/>
        <v/>
      </c>
      <c r="AC306" s="7" t="str">
        <f t="shared" si="184"/>
        <v/>
      </c>
      <c r="AD306" s="7" t="str">
        <f t="shared" si="170"/>
        <v/>
      </c>
      <c r="AE306" s="7" t="str">
        <f t="shared" si="185"/>
        <v/>
      </c>
      <c r="AG306" s="3" t="str">
        <f>IF(ROWS(AG$15:AG306)-1&gt;$AJ$10,"",ROWS(AG$15:AG306)-1)</f>
        <v/>
      </c>
      <c r="AH306" s="9" t="str">
        <f t="shared" si="202"/>
        <v/>
      </c>
      <c r="AI306" s="7" t="str">
        <f t="shared" si="186"/>
        <v/>
      </c>
      <c r="AJ306" s="7" t="str">
        <f t="shared" si="203"/>
        <v/>
      </c>
      <c r="AK306" s="7" t="str">
        <f t="shared" si="187"/>
        <v/>
      </c>
      <c r="AL306" s="7" t="str">
        <f t="shared" si="204"/>
        <v/>
      </c>
      <c r="AM306" s="7" t="str">
        <f t="shared" si="188"/>
        <v/>
      </c>
      <c r="AO306" s="3" t="str">
        <f>IF(ROWS(AO$15:AO306)-1&gt;$AR$10,"",ROWS(AO$15:AO306)-1)</f>
        <v/>
      </c>
      <c r="AP306" s="9" t="str">
        <f t="shared" si="205"/>
        <v/>
      </c>
      <c r="AQ306" s="7" t="str">
        <f t="shared" si="189"/>
        <v/>
      </c>
      <c r="AR306" s="7" t="str">
        <f t="shared" si="206"/>
        <v/>
      </c>
      <c r="AS306" s="7" t="str">
        <f t="shared" si="207"/>
        <v/>
      </c>
      <c r="AT306" s="7" t="str">
        <f t="shared" si="208"/>
        <v/>
      </c>
      <c r="AU306" s="7" t="str">
        <f t="shared" si="190"/>
        <v/>
      </c>
      <c r="AW306" s="3" t="str">
        <f>IF(ROWS(AW$15:AW306)-1&gt;$AZ$10,"",ROWS(AW$15:AW306)-1)</f>
        <v/>
      </c>
      <c r="AX306" s="9" t="str">
        <f t="shared" si="209"/>
        <v/>
      </c>
      <c r="AY306" s="7" t="str">
        <f t="shared" si="191"/>
        <v/>
      </c>
      <c r="AZ306" s="7" t="str">
        <f t="shared" si="210"/>
        <v/>
      </c>
      <c r="BA306" s="7" t="str">
        <f t="shared" si="192"/>
        <v/>
      </c>
      <c r="BB306" s="7" t="str">
        <f t="shared" si="211"/>
        <v/>
      </c>
      <c r="BC306" s="7" t="str">
        <f t="shared" si="193"/>
        <v/>
      </c>
    </row>
    <row r="307" spans="1:55" x14ac:dyDescent="0.35">
      <c r="A307" s="3" t="e">
        <f>IF(ROWS(A$15:A307)-1&gt;$D$10,"",ROWS(A$15:A307)-1)</f>
        <v>#REF!</v>
      </c>
      <c r="B307" s="9" t="e">
        <f t="shared" si="194"/>
        <v>#REF!</v>
      </c>
      <c r="C307" s="7" t="e">
        <f t="shared" si="171"/>
        <v>#REF!</v>
      </c>
      <c r="D307" s="7" t="e">
        <f t="shared" si="195"/>
        <v>#REF!</v>
      </c>
      <c r="E307" s="7" t="e">
        <f t="shared" si="172"/>
        <v>#REF!</v>
      </c>
      <c r="F307" s="7" t="e">
        <f t="shared" si="196"/>
        <v>#REF!</v>
      </c>
      <c r="G307" s="7" t="e">
        <f t="shared" si="173"/>
        <v>#REF!</v>
      </c>
      <c r="I307" s="3" t="e">
        <f>IF(ROWS(I$15:I307)-1&gt;$L$10,"",ROWS(I$15:I307)-1)</f>
        <v>#REF!</v>
      </c>
      <c r="J307" s="9" t="e">
        <f t="shared" si="197"/>
        <v>#REF!</v>
      </c>
      <c r="K307" s="7" t="e">
        <f t="shared" si="174"/>
        <v>#REF!</v>
      </c>
      <c r="L307" s="7" t="e">
        <f t="shared" si="198"/>
        <v>#REF!</v>
      </c>
      <c r="M307" s="7" t="e">
        <f t="shared" si="175"/>
        <v>#REF!</v>
      </c>
      <c r="N307" s="7" t="e">
        <f t="shared" si="199"/>
        <v>#REF!</v>
      </c>
      <c r="O307" s="7" t="e">
        <f t="shared" si="176"/>
        <v>#REF!</v>
      </c>
      <c r="Q307" s="3" t="str">
        <f>IF(ROWS(Q$15:Q307)-1&gt;$T$10,"",ROWS(Q$15:Q307)-1)</f>
        <v/>
      </c>
      <c r="R307" s="9" t="str">
        <f t="shared" si="200"/>
        <v/>
      </c>
      <c r="S307" s="7" t="str">
        <f t="shared" si="177"/>
        <v/>
      </c>
      <c r="T307" s="7" t="str">
        <f t="shared" si="178"/>
        <v/>
      </c>
      <c r="U307" s="7" t="str">
        <f t="shared" si="179"/>
        <v/>
      </c>
      <c r="V307" s="7" t="str">
        <f t="shared" si="180"/>
        <v/>
      </c>
      <c r="W307" s="7" t="str">
        <f t="shared" si="181"/>
        <v/>
      </c>
      <c r="X307" s="7"/>
      <c r="Y307" s="3" t="str">
        <f>IF(ROWS(Y$15:Y307)-1&gt;$AB$10,"",ROWS(Y$15:Y307)-1)</f>
        <v/>
      </c>
      <c r="Z307" s="9" t="str">
        <f t="shared" si="201"/>
        <v/>
      </c>
      <c r="AA307" s="7" t="str">
        <f t="shared" si="182"/>
        <v/>
      </c>
      <c r="AB307" s="7" t="str">
        <f t="shared" si="183"/>
        <v/>
      </c>
      <c r="AC307" s="7" t="str">
        <f t="shared" si="184"/>
        <v/>
      </c>
      <c r="AD307" s="7" t="str">
        <f t="shared" si="170"/>
        <v/>
      </c>
      <c r="AE307" s="7" t="str">
        <f t="shared" si="185"/>
        <v/>
      </c>
      <c r="AG307" s="3" t="str">
        <f>IF(ROWS(AG$15:AG307)-1&gt;$AJ$10,"",ROWS(AG$15:AG307)-1)</f>
        <v/>
      </c>
      <c r="AH307" s="9" t="str">
        <f t="shared" si="202"/>
        <v/>
      </c>
      <c r="AI307" s="7" t="str">
        <f t="shared" si="186"/>
        <v/>
      </c>
      <c r="AJ307" s="7" t="str">
        <f t="shared" si="203"/>
        <v/>
      </c>
      <c r="AK307" s="7" t="str">
        <f t="shared" si="187"/>
        <v/>
      </c>
      <c r="AL307" s="7" t="str">
        <f t="shared" si="204"/>
        <v/>
      </c>
      <c r="AM307" s="7" t="str">
        <f t="shared" si="188"/>
        <v/>
      </c>
      <c r="AO307" s="3" t="str">
        <f>IF(ROWS(AO$15:AO307)-1&gt;$AR$10,"",ROWS(AO$15:AO307)-1)</f>
        <v/>
      </c>
      <c r="AP307" s="9" t="str">
        <f t="shared" si="205"/>
        <v/>
      </c>
      <c r="AQ307" s="7" t="str">
        <f t="shared" si="189"/>
        <v/>
      </c>
      <c r="AR307" s="7" t="str">
        <f t="shared" si="206"/>
        <v/>
      </c>
      <c r="AS307" s="7" t="str">
        <f t="shared" si="207"/>
        <v/>
      </c>
      <c r="AT307" s="7" t="str">
        <f t="shared" si="208"/>
        <v/>
      </c>
      <c r="AU307" s="7" t="str">
        <f t="shared" si="190"/>
        <v/>
      </c>
      <c r="AW307" s="3" t="str">
        <f>IF(ROWS(AW$15:AW307)-1&gt;$AZ$10,"",ROWS(AW$15:AW307)-1)</f>
        <v/>
      </c>
      <c r="AX307" s="9" t="str">
        <f t="shared" si="209"/>
        <v/>
      </c>
      <c r="AY307" s="7" t="str">
        <f t="shared" si="191"/>
        <v/>
      </c>
      <c r="AZ307" s="7" t="str">
        <f t="shared" si="210"/>
        <v/>
      </c>
      <c r="BA307" s="7" t="str">
        <f t="shared" si="192"/>
        <v/>
      </c>
      <c r="BB307" s="7" t="str">
        <f t="shared" si="211"/>
        <v/>
      </c>
      <c r="BC307" s="7" t="str">
        <f t="shared" si="193"/>
        <v/>
      </c>
    </row>
    <row r="308" spans="1:55" x14ac:dyDescent="0.35">
      <c r="A308" s="3" t="e">
        <f>IF(ROWS(A$15:A308)-1&gt;$D$10,"",ROWS(A$15:A308)-1)</f>
        <v>#REF!</v>
      </c>
      <c r="B308" s="9" t="e">
        <f t="shared" si="194"/>
        <v>#REF!</v>
      </c>
      <c r="C308" s="7" t="e">
        <f t="shared" si="171"/>
        <v>#REF!</v>
      </c>
      <c r="D308" s="7" t="e">
        <f t="shared" si="195"/>
        <v>#REF!</v>
      </c>
      <c r="E308" s="7" t="e">
        <f t="shared" si="172"/>
        <v>#REF!</v>
      </c>
      <c r="F308" s="7" t="e">
        <f t="shared" si="196"/>
        <v>#REF!</v>
      </c>
      <c r="G308" s="7" t="e">
        <f t="shared" si="173"/>
        <v>#REF!</v>
      </c>
      <c r="I308" s="3" t="e">
        <f>IF(ROWS(I$15:I308)-1&gt;$L$10,"",ROWS(I$15:I308)-1)</f>
        <v>#REF!</v>
      </c>
      <c r="J308" s="9" t="e">
        <f t="shared" si="197"/>
        <v>#REF!</v>
      </c>
      <c r="K308" s="7" t="e">
        <f t="shared" si="174"/>
        <v>#REF!</v>
      </c>
      <c r="L308" s="7" t="e">
        <f t="shared" si="198"/>
        <v>#REF!</v>
      </c>
      <c r="M308" s="7" t="e">
        <f t="shared" si="175"/>
        <v>#REF!</v>
      </c>
      <c r="N308" s="7" t="e">
        <f t="shared" si="199"/>
        <v>#REF!</v>
      </c>
      <c r="O308" s="7" t="e">
        <f t="shared" si="176"/>
        <v>#REF!</v>
      </c>
      <c r="Q308" s="3" t="str">
        <f>IF(ROWS(Q$15:Q308)-1&gt;$T$10,"",ROWS(Q$15:Q308)-1)</f>
        <v/>
      </c>
      <c r="R308" s="9" t="str">
        <f t="shared" si="200"/>
        <v/>
      </c>
      <c r="S308" s="7" t="str">
        <f t="shared" si="177"/>
        <v/>
      </c>
      <c r="T308" s="7" t="str">
        <f t="shared" si="178"/>
        <v/>
      </c>
      <c r="U308" s="7" t="str">
        <f t="shared" si="179"/>
        <v/>
      </c>
      <c r="V308" s="7" t="str">
        <f t="shared" si="180"/>
        <v/>
      </c>
      <c r="W308" s="7" t="str">
        <f t="shared" si="181"/>
        <v/>
      </c>
      <c r="X308" s="7"/>
      <c r="Y308" s="3" t="str">
        <f>IF(ROWS(Y$15:Y308)-1&gt;$AB$10,"",ROWS(Y$15:Y308)-1)</f>
        <v/>
      </c>
      <c r="Z308" s="9" t="str">
        <f t="shared" si="201"/>
        <v/>
      </c>
      <c r="AA308" s="7" t="str">
        <f t="shared" si="182"/>
        <v/>
      </c>
      <c r="AB308" s="7" t="str">
        <f t="shared" si="183"/>
        <v/>
      </c>
      <c r="AC308" s="7" t="str">
        <f t="shared" si="184"/>
        <v/>
      </c>
      <c r="AD308" s="7" t="str">
        <f t="shared" si="170"/>
        <v/>
      </c>
      <c r="AE308" s="7" t="str">
        <f t="shared" si="185"/>
        <v/>
      </c>
      <c r="AG308" s="3" t="str">
        <f>IF(ROWS(AG$15:AG308)-1&gt;$AJ$10,"",ROWS(AG$15:AG308)-1)</f>
        <v/>
      </c>
      <c r="AH308" s="9" t="str">
        <f t="shared" si="202"/>
        <v/>
      </c>
      <c r="AI308" s="7" t="str">
        <f t="shared" si="186"/>
        <v/>
      </c>
      <c r="AJ308" s="7" t="str">
        <f t="shared" si="203"/>
        <v/>
      </c>
      <c r="AK308" s="7" t="str">
        <f t="shared" si="187"/>
        <v/>
      </c>
      <c r="AL308" s="7" t="str">
        <f t="shared" si="204"/>
        <v/>
      </c>
      <c r="AM308" s="7" t="str">
        <f t="shared" si="188"/>
        <v/>
      </c>
      <c r="AO308" s="3" t="str">
        <f>IF(ROWS(AO$15:AO308)-1&gt;$AR$10,"",ROWS(AO$15:AO308)-1)</f>
        <v/>
      </c>
      <c r="AP308" s="9" t="str">
        <f t="shared" si="205"/>
        <v/>
      </c>
      <c r="AQ308" s="7" t="str">
        <f t="shared" si="189"/>
        <v/>
      </c>
      <c r="AR308" s="7" t="str">
        <f t="shared" si="206"/>
        <v/>
      </c>
      <c r="AS308" s="7" t="str">
        <f t="shared" si="207"/>
        <v/>
      </c>
      <c r="AT308" s="7" t="str">
        <f t="shared" si="208"/>
        <v/>
      </c>
      <c r="AU308" s="7" t="str">
        <f t="shared" si="190"/>
        <v/>
      </c>
      <c r="AW308" s="3" t="str">
        <f>IF(ROWS(AW$15:AW308)-1&gt;$AZ$10,"",ROWS(AW$15:AW308)-1)</f>
        <v/>
      </c>
      <c r="AX308" s="9" t="str">
        <f t="shared" si="209"/>
        <v/>
      </c>
      <c r="AY308" s="7" t="str">
        <f t="shared" si="191"/>
        <v/>
      </c>
      <c r="AZ308" s="7" t="str">
        <f t="shared" si="210"/>
        <v/>
      </c>
      <c r="BA308" s="7" t="str">
        <f t="shared" si="192"/>
        <v/>
      </c>
      <c r="BB308" s="7" t="str">
        <f t="shared" si="211"/>
        <v/>
      </c>
      <c r="BC308" s="7" t="str">
        <f t="shared" si="193"/>
        <v/>
      </c>
    </row>
    <row r="309" spans="1:55" x14ac:dyDescent="0.35">
      <c r="A309" s="3" t="e">
        <f>IF(ROWS(A$15:A309)-1&gt;$D$10,"",ROWS(A$15:A309)-1)</f>
        <v>#REF!</v>
      </c>
      <c r="B309" s="9" t="e">
        <f t="shared" si="194"/>
        <v>#REF!</v>
      </c>
      <c r="C309" s="7" t="e">
        <f t="shared" si="171"/>
        <v>#REF!</v>
      </c>
      <c r="D309" s="7" t="e">
        <f t="shared" si="195"/>
        <v>#REF!</v>
      </c>
      <c r="E309" s="7" t="e">
        <f t="shared" si="172"/>
        <v>#REF!</v>
      </c>
      <c r="F309" s="7" t="e">
        <f t="shared" si="196"/>
        <v>#REF!</v>
      </c>
      <c r="G309" s="7" t="e">
        <f t="shared" si="173"/>
        <v>#REF!</v>
      </c>
      <c r="I309" s="3" t="e">
        <f>IF(ROWS(I$15:I309)-1&gt;$L$10,"",ROWS(I$15:I309)-1)</f>
        <v>#REF!</v>
      </c>
      <c r="J309" s="9" t="e">
        <f t="shared" si="197"/>
        <v>#REF!</v>
      </c>
      <c r="K309" s="7" t="e">
        <f t="shared" si="174"/>
        <v>#REF!</v>
      </c>
      <c r="L309" s="7" t="e">
        <f t="shared" si="198"/>
        <v>#REF!</v>
      </c>
      <c r="M309" s="7" t="e">
        <f t="shared" si="175"/>
        <v>#REF!</v>
      </c>
      <c r="N309" s="7" t="e">
        <f t="shared" si="199"/>
        <v>#REF!</v>
      </c>
      <c r="O309" s="7" t="e">
        <f t="shared" si="176"/>
        <v>#REF!</v>
      </c>
      <c r="Q309" s="3" t="str">
        <f>IF(ROWS(Q$15:Q309)-1&gt;$T$10,"",ROWS(Q$15:Q309)-1)</f>
        <v/>
      </c>
      <c r="R309" s="9" t="str">
        <f t="shared" si="200"/>
        <v/>
      </c>
      <c r="S309" s="7" t="str">
        <f t="shared" si="177"/>
        <v/>
      </c>
      <c r="T309" s="7" t="str">
        <f t="shared" si="178"/>
        <v/>
      </c>
      <c r="U309" s="7" t="str">
        <f t="shared" si="179"/>
        <v/>
      </c>
      <c r="V309" s="7" t="str">
        <f t="shared" si="180"/>
        <v/>
      </c>
      <c r="W309" s="7" t="str">
        <f t="shared" si="181"/>
        <v/>
      </c>
      <c r="X309" s="7"/>
      <c r="Y309" s="3" t="str">
        <f>IF(ROWS(Y$15:Y309)-1&gt;$AB$10,"",ROWS(Y$15:Y309)-1)</f>
        <v/>
      </c>
      <c r="Z309" s="9" t="str">
        <f t="shared" si="201"/>
        <v/>
      </c>
      <c r="AA309" s="7" t="str">
        <f t="shared" si="182"/>
        <v/>
      </c>
      <c r="AB309" s="7" t="str">
        <f t="shared" si="183"/>
        <v/>
      </c>
      <c r="AC309" s="7" t="str">
        <f t="shared" si="184"/>
        <v/>
      </c>
      <c r="AD309" s="7" t="str">
        <f t="shared" si="170"/>
        <v/>
      </c>
      <c r="AE309" s="7" t="str">
        <f t="shared" si="185"/>
        <v/>
      </c>
      <c r="AG309" s="3" t="str">
        <f>IF(ROWS(AG$15:AG309)-1&gt;$AJ$10,"",ROWS(AG$15:AG309)-1)</f>
        <v/>
      </c>
      <c r="AH309" s="9" t="str">
        <f t="shared" si="202"/>
        <v/>
      </c>
      <c r="AI309" s="7" t="str">
        <f t="shared" si="186"/>
        <v/>
      </c>
      <c r="AJ309" s="7" t="str">
        <f t="shared" si="203"/>
        <v/>
      </c>
      <c r="AK309" s="7" t="str">
        <f t="shared" si="187"/>
        <v/>
      </c>
      <c r="AL309" s="7" t="str">
        <f t="shared" si="204"/>
        <v/>
      </c>
      <c r="AM309" s="7" t="str">
        <f t="shared" si="188"/>
        <v/>
      </c>
      <c r="AO309" s="3" t="str">
        <f>IF(ROWS(AO$15:AO309)-1&gt;$AR$10,"",ROWS(AO$15:AO309)-1)</f>
        <v/>
      </c>
      <c r="AP309" s="9" t="str">
        <f t="shared" si="205"/>
        <v/>
      </c>
      <c r="AQ309" s="7" t="str">
        <f t="shared" si="189"/>
        <v/>
      </c>
      <c r="AR309" s="7" t="str">
        <f t="shared" si="206"/>
        <v/>
      </c>
      <c r="AS309" s="7" t="str">
        <f t="shared" si="207"/>
        <v/>
      </c>
      <c r="AT309" s="7" t="str">
        <f t="shared" si="208"/>
        <v/>
      </c>
      <c r="AU309" s="7" t="str">
        <f t="shared" si="190"/>
        <v/>
      </c>
      <c r="AW309" s="3" t="str">
        <f>IF(ROWS(AW$15:AW309)-1&gt;$AZ$10,"",ROWS(AW$15:AW309)-1)</f>
        <v/>
      </c>
      <c r="AX309" s="9" t="str">
        <f t="shared" si="209"/>
        <v/>
      </c>
      <c r="AY309" s="7" t="str">
        <f t="shared" si="191"/>
        <v/>
      </c>
      <c r="AZ309" s="7" t="str">
        <f t="shared" si="210"/>
        <v/>
      </c>
      <c r="BA309" s="7" t="str">
        <f t="shared" si="192"/>
        <v/>
      </c>
      <c r="BB309" s="7" t="str">
        <f t="shared" si="211"/>
        <v/>
      </c>
      <c r="BC309" s="7" t="str">
        <f t="shared" si="193"/>
        <v/>
      </c>
    </row>
    <row r="310" spans="1:55" x14ac:dyDescent="0.35">
      <c r="A310" s="3" t="e">
        <f>IF(ROWS(A$15:A310)-1&gt;$D$10,"",ROWS(A$15:A310)-1)</f>
        <v>#REF!</v>
      </c>
      <c r="B310" s="9" t="e">
        <f t="shared" si="194"/>
        <v>#REF!</v>
      </c>
      <c r="C310" s="7" t="e">
        <f t="shared" si="171"/>
        <v>#REF!</v>
      </c>
      <c r="D310" s="7" t="e">
        <f t="shared" si="195"/>
        <v>#REF!</v>
      </c>
      <c r="E310" s="7" t="e">
        <f t="shared" si="172"/>
        <v>#REF!</v>
      </c>
      <c r="F310" s="7" t="e">
        <f t="shared" si="196"/>
        <v>#REF!</v>
      </c>
      <c r="G310" s="7" t="e">
        <f t="shared" si="173"/>
        <v>#REF!</v>
      </c>
      <c r="I310" s="3" t="e">
        <f>IF(ROWS(I$15:I310)-1&gt;$L$10,"",ROWS(I$15:I310)-1)</f>
        <v>#REF!</v>
      </c>
      <c r="J310" s="9" t="e">
        <f t="shared" si="197"/>
        <v>#REF!</v>
      </c>
      <c r="K310" s="7" t="e">
        <f t="shared" si="174"/>
        <v>#REF!</v>
      </c>
      <c r="L310" s="7" t="e">
        <f t="shared" si="198"/>
        <v>#REF!</v>
      </c>
      <c r="M310" s="7" t="e">
        <f t="shared" si="175"/>
        <v>#REF!</v>
      </c>
      <c r="N310" s="7" t="e">
        <f t="shared" si="199"/>
        <v>#REF!</v>
      </c>
      <c r="O310" s="7" t="e">
        <f t="shared" si="176"/>
        <v>#REF!</v>
      </c>
      <c r="Q310" s="3" t="str">
        <f>IF(ROWS(Q$15:Q310)-1&gt;$T$10,"",ROWS(Q$15:Q310)-1)</f>
        <v/>
      </c>
      <c r="R310" s="9" t="str">
        <f t="shared" si="200"/>
        <v/>
      </c>
      <c r="S310" s="7" t="str">
        <f t="shared" si="177"/>
        <v/>
      </c>
      <c r="T310" s="7" t="str">
        <f t="shared" si="178"/>
        <v/>
      </c>
      <c r="U310" s="7" t="str">
        <f t="shared" si="179"/>
        <v/>
      </c>
      <c r="V310" s="7" t="str">
        <f t="shared" si="180"/>
        <v/>
      </c>
      <c r="W310" s="7" t="str">
        <f t="shared" si="181"/>
        <v/>
      </c>
      <c r="X310" s="7"/>
      <c r="Y310" s="3" t="str">
        <f>IF(ROWS(Y$15:Y310)-1&gt;$AB$10,"",ROWS(Y$15:Y310)-1)</f>
        <v/>
      </c>
      <c r="Z310" s="9" t="str">
        <f t="shared" si="201"/>
        <v/>
      </c>
      <c r="AA310" s="7" t="str">
        <f t="shared" si="182"/>
        <v/>
      </c>
      <c r="AB310" s="7" t="str">
        <f t="shared" si="183"/>
        <v/>
      </c>
      <c r="AC310" s="7" t="str">
        <f t="shared" si="184"/>
        <v/>
      </c>
      <c r="AD310" s="7" t="str">
        <f t="shared" si="170"/>
        <v/>
      </c>
      <c r="AE310" s="7" t="str">
        <f t="shared" si="185"/>
        <v/>
      </c>
      <c r="AG310" s="3" t="str">
        <f>IF(ROWS(AG$15:AG310)-1&gt;$AJ$10,"",ROWS(AG$15:AG310)-1)</f>
        <v/>
      </c>
      <c r="AH310" s="9" t="str">
        <f t="shared" si="202"/>
        <v/>
      </c>
      <c r="AI310" s="7" t="str">
        <f t="shared" si="186"/>
        <v/>
      </c>
      <c r="AJ310" s="7" t="str">
        <f t="shared" si="203"/>
        <v/>
      </c>
      <c r="AK310" s="7" t="str">
        <f t="shared" si="187"/>
        <v/>
      </c>
      <c r="AL310" s="7" t="str">
        <f t="shared" si="204"/>
        <v/>
      </c>
      <c r="AM310" s="7" t="str">
        <f t="shared" si="188"/>
        <v/>
      </c>
      <c r="AO310" s="3" t="str">
        <f>IF(ROWS(AO$15:AO310)-1&gt;$AR$10,"",ROWS(AO$15:AO310)-1)</f>
        <v/>
      </c>
      <c r="AP310" s="9" t="str">
        <f t="shared" si="205"/>
        <v/>
      </c>
      <c r="AQ310" s="7" t="str">
        <f t="shared" si="189"/>
        <v/>
      </c>
      <c r="AR310" s="7" t="str">
        <f t="shared" si="206"/>
        <v/>
      </c>
      <c r="AS310" s="7" t="str">
        <f t="shared" si="207"/>
        <v/>
      </c>
      <c r="AT310" s="7" t="str">
        <f t="shared" si="208"/>
        <v/>
      </c>
      <c r="AU310" s="7" t="str">
        <f t="shared" si="190"/>
        <v/>
      </c>
      <c r="AW310" s="3" t="str">
        <f>IF(ROWS(AW$15:AW310)-1&gt;$AZ$10,"",ROWS(AW$15:AW310)-1)</f>
        <v/>
      </c>
      <c r="AX310" s="9" t="str">
        <f t="shared" si="209"/>
        <v/>
      </c>
      <c r="AY310" s="7" t="str">
        <f t="shared" si="191"/>
        <v/>
      </c>
      <c r="AZ310" s="7" t="str">
        <f t="shared" si="210"/>
        <v/>
      </c>
      <c r="BA310" s="7" t="str">
        <f t="shared" si="192"/>
        <v/>
      </c>
      <c r="BB310" s="7" t="str">
        <f t="shared" si="211"/>
        <v/>
      </c>
      <c r="BC310" s="7" t="str">
        <f t="shared" si="193"/>
        <v/>
      </c>
    </row>
    <row r="311" spans="1:55" x14ac:dyDescent="0.35">
      <c r="A311" s="3" t="e">
        <f>IF(ROWS(A$15:A311)-1&gt;$D$10,"",ROWS(A$15:A311)-1)</f>
        <v>#REF!</v>
      </c>
      <c r="B311" s="9" t="e">
        <f t="shared" si="194"/>
        <v>#REF!</v>
      </c>
      <c r="C311" s="7" t="e">
        <f t="shared" si="171"/>
        <v>#REF!</v>
      </c>
      <c r="D311" s="7" t="e">
        <f t="shared" si="195"/>
        <v>#REF!</v>
      </c>
      <c r="E311" s="7" t="e">
        <f t="shared" si="172"/>
        <v>#REF!</v>
      </c>
      <c r="F311" s="7" t="e">
        <f t="shared" si="196"/>
        <v>#REF!</v>
      </c>
      <c r="G311" s="7" t="e">
        <f t="shared" si="173"/>
        <v>#REF!</v>
      </c>
      <c r="I311" s="3" t="e">
        <f>IF(ROWS(I$15:I311)-1&gt;$L$10,"",ROWS(I$15:I311)-1)</f>
        <v>#REF!</v>
      </c>
      <c r="J311" s="9" t="e">
        <f t="shared" si="197"/>
        <v>#REF!</v>
      </c>
      <c r="K311" s="7" t="e">
        <f t="shared" si="174"/>
        <v>#REF!</v>
      </c>
      <c r="L311" s="7" t="e">
        <f t="shared" si="198"/>
        <v>#REF!</v>
      </c>
      <c r="M311" s="7" t="e">
        <f t="shared" si="175"/>
        <v>#REF!</v>
      </c>
      <c r="N311" s="7" t="e">
        <f t="shared" si="199"/>
        <v>#REF!</v>
      </c>
      <c r="O311" s="7" t="e">
        <f t="shared" si="176"/>
        <v>#REF!</v>
      </c>
      <c r="Q311" s="3" t="str">
        <f>IF(ROWS(Q$15:Q311)-1&gt;$T$10,"",ROWS(Q$15:Q311)-1)</f>
        <v/>
      </c>
      <c r="R311" s="9" t="str">
        <f t="shared" si="200"/>
        <v/>
      </c>
      <c r="S311" s="7" t="str">
        <f t="shared" si="177"/>
        <v/>
      </c>
      <c r="T311" s="7" t="str">
        <f t="shared" si="178"/>
        <v/>
      </c>
      <c r="U311" s="7" t="str">
        <f t="shared" si="179"/>
        <v/>
      </c>
      <c r="V311" s="7" t="str">
        <f t="shared" si="180"/>
        <v/>
      </c>
      <c r="W311" s="7" t="str">
        <f t="shared" si="181"/>
        <v/>
      </c>
      <c r="X311" s="7"/>
      <c r="Y311" s="3" t="str">
        <f>IF(ROWS(Y$15:Y311)-1&gt;$AB$10,"",ROWS(Y$15:Y311)-1)</f>
        <v/>
      </c>
      <c r="Z311" s="9" t="str">
        <f t="shared" si="201"/>
        <v/>
      </c>
      <c r="AA311" s="7" t="str">
        <f t="shared" si="182"/>
        <v/>
      </c>
      <c r="AB311" s="7" t="str">
        <f t="shared" si="183"/>
        <v/>
      </c>
      <c r="AC311" s="7" t="str">
        <f t="shared" si="184"/>
        <v/>
      </c>
      <c r="AD311" s="7" t="str">
        <f t="shared" si="170"/>
        <v/>
      </c>
      <c r="AE311" s="7" t="str">
        <f t="shared" si="185"/>
        <v/>
      </c>
      <c r="AG311" s="3" t="str">
        <f>IF(ROWS(AG$15:AG311)-1&gt;$AJ$10,"",ROWS(AG$15:AG311)-1)</f>
        <v/>
      </c>
      <c r="AH311" s="9" t="str">
        <f t="shared" si="202"/>
        <v/>
      </c>
      <c r="AI311" s="7" t="str">
        <f t="shared" si="186"/>
        <v/>
      </c>
      <c r="AJ311" s="7" t="str">
        <f t="shared" si="203"/>
        <v/>
      </c>
      <c r="AK311" s="7" t="str">
        <f t="shared" si="187"/>
        <v/>
      </c>
      <c r="AL311" s="7" t="str">
        <f t="shared" si="204"/>
        <v/>
      </c>
      <c r="AM311" s="7" t="str">
        <f t="shared" si="188"/>
        <v/>
      </c>
      <c r="AO311" s="3" t="str">
        <f>IF(ROWS(AO$15:AO311)-1&gt;$AR$10,"",ROWS(AO$15:AO311)-1)</f>
        <v/>
      </c>
      <c r="AP311" s="9" t="str">
        <f t="shared" si="205"/>
        <v/>
      </c>
      <c r="AQ311" s="7" t="str">
        <f t="shared" si="189"/>
        <v/>
      </c>
      <c r="AR311" s="7" t="str">
        <f t="shared" si="206"/>
        <v/>
      </c>
      <c r="AS311" s="7" t="str">
        <f t="shared" si="207"/>
        <v/>
      </c>
      <c r="AT311" s="7" t="str">
        <f t="shared" si="208"/>
        <v/>
      </c>
      <c r="AU311" s="7" t="str">
        <f t="shared" si="190"/>
        <v/>
      </c>
      <c r="AW311" s="3" t="str">
        <f>IF(ROWS(AW$15:AW311)-1&gt;$AZ$10,"",ROWS(AW$15:AW311)-1)</f>
        <v/>
      </c>
      <c r="AX311" s="9" t="str">
        <f t="shared" si="209"/>
        <v/>
      </c>
      <c r="AY311" s="7" t="str">
        <f t="shared" si="191"/>
        <v/>
      </c>
      <c r="AZ311" s="7" t="str">
        <f t="shared" si="210"/>
        <v/>
      </c>
      <c r="BA311" s="7" t="str">
        <f t="shared" si="192"/>
        <v/>
      </c>
      <c r="BB311" s="7" t="str">
        <f t="shared" si="211"/>
        <v/>
      </c>
      <c r="BC311" s="7" t="str">
        <f t="shared" si="193"/>
        <v/>
      </c>
    </row>
    <row r="312" spans="1:55" x14ac:dyDescent="0.35">
      <c r="A312" s="3" t="e">
        <f>IF(ROWS(A$15:A312)-1&gt;$D$10,"",ROWS(A$15:A312)-1)</f>
        <v>#REF!</v>
      </c>
      <c r="B312" s="9" t="e">
        <f t="shared" si="194"/>
        <v>#REF!</v>
      </c>
      <c r="C312" s="7" t="e">
        <f t="shared" si="171"/>
        <v>#REF!</v>
      </c>
      <c r="D312" s="7" t="e">
        <f t="shared" si="195"/>
        <v>#REF!</v>
      </c>
      <c r="E312" s="7" t="e">
        <f t="shared" si="172"/>
        <v>#REF!</v>
      </c>
      <c r="F312" s="7" t="e">
        <f t="shared" si="196"/>
        <v>#REF!</v>
      </c>
      <c r="G312" s="7" t="e">
        <f t="shared" si="173"/>
        <v>#REF!</v>
      </c>
      <c r="I312" s="3" t="e">
        <f>IF(ROWS(I$15:I312)-1&gt;$L$10,"",ROWS(I$15:I312)-1)</f>
        <v>#REF!</v>
      </c>
      <c r="J312" s="9" t="e">
        <f t="shared" si="197"/>
        <v>#REF!</v>
      </c>
      <c r="K312" s="7" t="e">
        <f t="shared" si="174"/>
        <v>#REF!</v>
      </c>
      <c r="L312" s="7" t="e">
        <f t="shared" si="198"/>
        <v>#REF!</v>
      </c>
      <c r="M312" s="7" t="e">
        <f t="shared" si="175"/>
        <v>#REF!</v>
      </c>
      <c r="N312" s="7" t="e">
        <f t="shared" si="199"/>
        <v>#REF!</v>
      </c>
      <c r="O312" s="7" t="e">
        <f t="shared" si="176"/>
        <v>#REF!</v>
      </c>
      <c r="Q312" s="3" t="str">
        <f>IF(ROWS(Q$15:Q312)-1&gt;$T$10,"",ROWS(Q$15:Q312)-1)</f>
        <v/>
      </c>
      <c r="R312" s="9" t="str">
        <f t="shared" si="200"/>
        <v/>
      </c>
      <c r="S312" s="7" t="str">
        <f t="shared" si="177"/>
        <v/>
      </c>
      <c r="T312" s="7" t="str">
        <f t="shared" si="178"/>
        <v/>
      </c>
      <c r="U312" s="7" t="str">
        <f t="shared" si="179"/>
        <v/>
      </c>
      <c r="V312" s="7" t="str">
        <f t="shared" si="180"/>
        <v/>
      </c>
      <c r="W312" s="7" t="str">
        <f t="shared" si="181"/>
        <v/>
      </c>
      <c r="X312" s="7"/>
      <c r="Y312" s="3" t="str">
        <f>IF(ROWS(Y$15:Y312)-1&gt;$AB$10,"",ROWS(Y$15:Y312)-1)</f>
        <v/>
      </c>
      <c r="Z312" s="9" t="str">
        <f t="shared" si="201"/>
        <v/>
      </c>
      <c r="AA312" s="7" t="str">
        <f t="shared" si="182"/>
        <v/>
      </c>
      <c r="AB312" s="7" t="str">
        <f t="shared" si="183"/>
        <v/>
      </c>
      <c r="AC312" s="7" t="str">
        <f t="shared" si="184"/>
        <v/>
      </c>
      <c r="AD312" s="7" t="str">
        <f t="shared" si="170"/>
        <v/>
      </c>
      <c r="AE312" s="7" t="str">
        <f t="shared" si="185"/>
        <v/>
      </c>
      <c r="AG312" s="3" t="str">
        <f>IF(ROWS(AG$15:AG312)-1&gt;$AJ$10,"",ROWS(AG$15:AG312)-1)</f>
        <v/>
      </c>
      <c r="AH312" s="9" t="str">
        <f t="shared" si="202"/>
        <v/>
      </c>
      <c r="AI312" s="7" t="str">
        <f t="shared" si="186"/>
        <v/>
      </c>
      <c r="AJ312" s="7" t="str">
        <f t="shared" si="203"/>
        <v/>
      </c>
      <c r="AK312" s="7" t="str">
        <f t="shared" si="187"/>
        <v/>
      </c>
      <c r="AL312" s="7" t="str">
        <f t="shared" si="204"/>
        <v/>
      </c>
      <c r="AM312" s="7" t="str">
        <f t="shared" si="188"/>
        <v/>
      </c>
      <c r="AO312" s="3" t="str">
        <f>IF(ROWS(AO$15:AO312)-1&gt;$AR$10,"",ROWS(AO$15:AO312)-1)</f>
        <v/>
      </c>
      <c r="AP312" s="9" t="str">
        <f t="shared" si="205"/>
        <v/>
      </c>
      <c r="AQ312" s="7" t="str">
        <f t="shared" si="189"/>
        <v/>
      </c>
      <c r="AR312" s="7" t="str">
        <f t="shared" si="206"/>
        <v/>
      </c>
      <c r="AS312" s="7" t="str">
        <f t="shared" si="207"/>
        <v/>
      </c>
      <c r="AT312" s="7" t="str">
        <f t="shared" si="208"/>
        <v/>
      </c>
      <c r="AU312" s="7" t="str">
        <f t="shared" si="190"/>
        <v/>
      </c>
      <c r="AW312" s="3" t="str">
        <f>IF(ROWS(AW$15:AW312)-1&gt;$AZ$10,"",ROWS(AW$15:AW312)-1)</f>
        <v/>
      </c>
      <c r="AX312" s="9" t="str">
        <f t="shared" si="209"/>
        <v/>
      </c>
      <c r="AY312" s="7" t="str">
        <f t="shared" si="191"/>
        <v/>
      </c>
      <c r="AZ312" s="7" t="str">
        <f t="shared" si="210"/>
        <v/>
      </c>
      <c r="BA312" s="7" t="str">
        <f t="shared" si="192"/>
        <v/>
      </c>
      <c r="BB312" s="7" t="str">
        <f t="shared" si="211"/>
        <v/>
      </c>
      <c r="BC312" s="7" t="str">
        <f t="shared" si="193"/>
        <v/>
      </c>
    </row>
    <row r="313" spans="1:55" x14ac:dyDescent="0.35">
      <c r="A313" s="3" t="e">
        <f>IF(ROWS(A$15:A313)-1&gt;$D$10,"",ROWS(A$15:A313)-1)</f>
        <v>#REF!</v>
      </c>
      <c r="B313" s="9" t="e">
        <f t="shared" si="194"/>
        <v>#REF!</v>
      </c>
      <c r="C313" s="7" t="e">
        <f t="shared" si="171"/>
        <v>#REF!</v>
      </c>
      <c r="D313" s="7" t="e">
        <f t="shared" si="195"/>
        <v>#REF!</v>
      </c>
      <c r="E313" s="7" t="e">
        <f t="shared" si="172"/>
        <v>#REF!</v>
      </c>
      <c r="F313" s="7" t="e">
        <f t="shared" si="196"/>
        <v>#REF!</v>
      </c>
      <c r="G313" s="7" t="e">
        <f t="shared" si="173"/>
        <v>#REF!</v>
      </c>
      <c r="I313" s="3" t="e">
        <f>IF(ROWS(I$15:I313)-1&gt;$L$10,"",ROWS(I$15:I313)-1)</f>
        <v>#REF!</v>
      </c>
      <c r="J313" s="9" t="e">
        <f t="shared" si="197"/>
        <v>#REF!</v>
      </c>
      <c r="K313" s="7" t="e">
        <f t="shared" si="174"/>
        <v>#REF!</v>
      </c>
      <c r="L313" s="7" t="e">
        <f t="shared" si="198"/>
        <v>#REF!</v>
      </c>
      <c r="M313" s="7" t="e">
        <f t="shared" si="175"/>
        <v>#REF!</v>
      </c>
      <c r="N313" s="7" t="e">
        <f t="shared" si="199"/>
        <v>#REF!</v>
      </c>
      <c r="O313" s="7" t="e">
        <f t="shared" si="176"/>
        <v>#REF!</v>
      </c>
      <c r="Q313" s="3" t="str">
        <f>IF(ROWS(Q$15:Q313)-1&gt;$T$10,"",ROWS(Q$15:Q313)-1)</f>
        <v/>
      </c>
      <c r="R313" s="9" t="str">
        <f t="shared" si="200"/>
        <v/>
      </c>
      <c r="S313" s="7" t="str">
        <f t="shared" si="177"/>
        <v/>
      </c>
      <c r="T313" s="7" t="str">
        <f t="shared" si="178"/>
        <v/>
      </c>
      <c r="U313" s="7" t="str">
        <f t="shared" si="179"/>
        <v/>
      </c>
      <c r="V313" s="7" t="str">
        <f t="shared" si="180"/>
        <v/>
      </c>
      <c r="W313" s="7" t="str">
        <f t="shared" si="181"/>
        <v/>
      </c>
      <c r="X313" s="7"/>
      <c r="Y313" s="3" t="str">
        <f>IF(ROWS(Y$15:Y313)-1&gt;$AB$10,"",ROWS(Y$15:Y313)-1)</f>
        <v/>
      </c>
      <c r="Z313" s="9" t="str">
        <f t="shared" si="201"/>
        <v/>
      </c>
      <c r="AA313" s="7" t="str">
        <f t="shared" si="182"/>
        <v/>
      </c>
      <c r="AB313" s="7" t="str">
        <f t="shared" si="183"/>
        <v/>
      </c>
      <c r="AC313" s="7" t="str">
        <f t="shared" si="184"/>
        <v/>
      </c>
      <c r="AD313" s="7" t="str">
        <f t="shared" si="170"/>
        <v/>
      </c>
      <c r="AE313" s="7" t="str">
        <f t="shared" si="185"/>
        <v/>
      </c>
      <c r="AG313" s="3" t="str">
        <f>IF(ROWS(AG$15:AG313)-1&gt;$AJ$10,"",ROWS(AG$15:AG313)-1)</f>
        <v/>
      </c>
      <c r="AH313" s="9" t="str">
        <f t="shared" si="202"/>
        <v/>
      </c>
      <c r="AI313" s="7" t="str">
        <f t="shared" si="186"/>
        <v/>
      </c>
      <c r="AJ313" s="7" t="str">
        <f t="shared" si="203"/>
        <v/>
      </c>
      <c r="AK313" s="7" t="str">
        <f t="shared" si="187"/>
        <v/>
      </c>
      <c r="AL313" s="7" t="str">
        <f t="shared" si="204"/>
        <v/>
      </c>
      <c r="AM313" s="7" t="str">
        <f t="shared" si="188"/>
        <v/>
      </c>
      <c r="AO313" s="3" t="str">
        <f>IF(ROWS(AO$15:AO313)-1&gt;$AR$10,"",ROWS(AO$15:AO313)-1)</f>
        <v/>
      </c>
      <c r="AP313" s="9" t="str">
        <f t="shared" si="205"/>
        <v/>
      </c>
      <c r="AQ313" s="7" t="str">
        <f t="shared" si="189"/>
        <v/>
      </c>
      <c r="AR313" s="7" t="str">
        <f t="shared" si="206"/>
        <v/>
      </c>
      <c r="AS313" s="7" t="str">
        <f t="shared" si="207"/>
        <v/>
      </c>
      <c r="AT313" s="7" t="str">
        <f t="shared" si="208"/>
        <v/>
      </c>
      <c r="AU313" s="7" t="str">
        <f t="shared" si="190"/>
        <v/>
      </c>
      <c r="AW313" s="3" t="str">
        <f>IF(ROWS(AW$15:AW313)-1&gt;$AZ$10,"",ROWS(AW$15:AW313)-1)</f>
        <v/>
      </c>
      <c r="AX313" s="9" t="str">
        <f t="shared" si="209"/>
        <v/>
      </c>
      <c r="AY313" s="7" t="str">
        <f t="shared" si="191"/>
        <v/>
      </c>
      <c r="AZ313" s="7" t="str">
        <f t="shared" si="210"/>
        <v/>
      </c>
      <c r="BA313" s="7" t="str">
        <f t="shared" si="192"/>
        <v/>
      </c>
      <c r="BB313" s="7" t="str">
        <f t="shared" si="211"/>
        <v/>
      </c>
      <c r="BC313" s="7" t="str">
        <f t="shared" si="193"/>
        <v/>
      </c>
    </row>
    <row r="314" spans="1:55" x14ac:dyDescent="0.35">
      <c r="A314" s="3" t="e">
        <f>IF(ROWS(A$15:A314)-1&gt;$D$10,"",ROWS(A$15:A314)-1)</f>
        <v>#REF!</v>
      </c>
      <c r="B314" s="9" t="e">
        <f t="shared" si="194"/>
        <v>#REF!</v>
      </c>
      <c r="C314" s="7" t="e">
        <f t="shared" si="171"/>
        <v>#REF!</v>
      </c>
      <c r="D314" s="7" t="e">
        <f t="shared" si="195"/>
        <v>#REF!</v>
      </c>
      <c r="E314" s="7" t="e">
        <f t="shared" si="172"/>
        <v>#REF!</v>
      </c>
      <c r="F314" s="7" t="e">
        <f t="shared" si="196"/>
        <v>#REF!</v>
      </c>
      <c r="G314" s="7" t="e">
        <f t="shared" si="173"/>
        <v>#REF!</v>
      </c>
      <c r="I314" s="3" t="e">
        <f>IF(ROWS(I$15:I314)-1&gt;$L$10,"",ROWS(I$15:I314)-1)</f>
        <v>#REF!</v>
      </c>
      <c r="J314" s="9" t="e">
        <f t="shared" si="197"/>
        <v>#REF!</v>
      </c>
      <c r="K314" s="7" t="e">
        <f t="shared" si="174"/>
        <v>#REF!</v>
      </c>
      <c r="L314" s="7" t="e">
        <f t="shared" si="198"/>
        <v>#REF!</v>
      </c>
      <c r="M314" s="7" t="e">
        <f t="shared" si="175"/>
        <v>#REF!</v>
      </c>
      <c r="N314" s="7" t="e">
        <f t="shared" si="199"/>
        <v>#REF!</v>
      </c>
      <c r="O314" s="7" t="e">
        <f t="shared" si="176"/>
        <v>#REF!</v>
      </c>
      <c r="Q314" s="3" t="str">
        <f>IF(ROWS(Q$15:Q314)-1&gt;$T$10,"",ROWS(Q$15:Q314)-1)</f>
        <v/>
      </c>
      <c r="R314" s="9" t="str">
        <f t="shared" si="200"/>
        <v/>
      </c>
      <c r="S314" s="7" t="str">
        <f t="shared" si="177"/>
        <v/>
      </c>
      <c r="T314" s="7" t="str">
        <f t="shared" si="178"/>
        <v/>
      </c>
      <c r="U314" s="7" t="str">
        <f t="shared" si="179"/>
        <v/>
      </c>
      <c r="V314" s="7" t="str">
        <f t="shared" si="180"/>
        <v/>
      </c>
      <c r="W314" s="7" t="str">
        <f t="shared" si="181"/>
        <v/>
      </c>
      <c r="X314" s="7"/>
      <c r="Y314" s="3" t="str">
        <f>IF(ROWS(Y$15:Y314)-1&gt;$AB$10,"",ROWS(Y$15:Y314)-1)</f>
        <v/>
      </c>
      <c r="Z314" s="9" t="str">
        <f t="shared" si="201"/>
        <v/>
      </c>
      <c r="AA314" s="7" t="str">
        <f t="shared" si="182"/>
        <v/>
      </c>
      <c r="AB314" s="7" t="str">
        <f t="shared" si="183"/>
        <v/>
      </c>
      <c r="AC314" s="7" t="str">
        <f t="shared" si="184"/>
        <v/>
      </c>
      <c r="AD314" s="7" t="str">
        <f t="shared" si="170"/>
        <v/>
      </c>
      <c r="AE314" s="7" t="str">
        <f t="shared" si="185"/>
        <v/>
      </c>
      <c r="AG314" s="3" t="str">
        <f>IF(ROWS(AG$15:AG314)-1&gt;$AJ$10,"",ROWS(AG$15:AG314)-1)</f>
        <v/>
      </c>
      <c r="AH314" s="9" t="str">
        <f t="shared" si="202"/>
        <v/>
      </c>
      <c r="AI314" s="7" t="str">
        <f t="shared" si="186"/>
        <v/>
      </c>
      <c r="AJ314" s="7" t="str">
        <f t="shared" si="203"/>
        <v/>
      </c>
      <c r="AK314" s="7" t="str">
        <f t="shared" si="187"/>
        <v/>
      </c>
      <c r="AL314" s="7" t="str">
        <f t="shared" si="204"/>
        <v/>
      </c>
      <c r="AM314" s="7" t="str">
        <f t="shared" si="188"/>
        <v/>
      </c>
      <c r="AO314" s="3" t="str">
        <f>IF(ROWS(AO$15:AO314)-1&gt;$AR$10,"",ROWS(AO$15:AO314)-1)</f>
        <v/>
      </c>
      <c r="AP314" s="9" t="str">
        <f t="shared" si="205"/>
        <v/>
      </c>
      <c r="AQ314" s="7" t="str">
        <f t="shared" si="189"/>
        <v/>
      </c>
      <c r="AR314" s="7" t="str">
        <f t="shared" si="206"/>
        <v/>
      </c>
      <c r="AS314" s="7" t="str">
        <f t="shared" si="207"/>
        <v/>
      </c>
      <c r="AT314" s="7" t="str">
        <f t="shared" si="208"/>
        <v/>
      </c>
      <c r="AU314" s="7" t="str">
        <f t="shared" si="190"/>
        <v/>
      </c>
      <c r="AW314" s="3" t="str">
        <f>IF(ROWS(AW$15:AW314)-1&gt;$AZ$10,"",ROWS(AW$15:AW314)-1)</f>
        <v/>
      </c>
      <c r="AX314" s="9" t="str">
        <f t="shared" si="209"/>
        <v/>
      </c>
      <c r="AY314" s="7" t="str">
        <f t="shared" si="191"/>
        <v/>
      </c>
      <c r="AZ314" s="7" t="str">
        <f t="shared" si="210"/>
        <v/>
      </c>
      <c r="BA314" s="7" t="str">
        <f t="shared" si="192"/>
        <v/>
      </c>
      <c r="BB314" s="7" t="str">
        <f t="shared" si="211"/>
        <v/>
      </c>
      <c r="BC314" s="7" t="str">
        <f t="shared" si="193"/>
        <v/>
      </c>
    </row>
    <row r="315" spans="1:55" x14ac:dyDescent="0.35">
      <c r="A315" s="3" t="e">
        <f>IF(ROWS(A$15:A315)-1&gt;$D$10,"",ROWS(A$15:A315)-1)</f>
        <v>#REF!</v>
      </c>
      <c r="B315" s="9" t="e">
        <f t="shared" si="194"/>
        <v>#REF!</v>
      </c>
      <c r="C315" s="7" t="e">
        <f t="shared" si="171"/>
        <v>#REF!</v>
      </c>
      <c r="D315" s="7" t="e">
        <f t="shared" si="195"/>
        <v>#REF!</v>
      </c>
      <c r="E315" s="7" t="e">
        <f t="shared" si="172"/>
        <v>#REF!</v>
      </c>
      <c r="F315" s="7" t="e">
        <f t="shared" si="196"/>
        <v>#REF!</v>
      </c>
      <c r="G315" s="7" t="e">
        <f t="shared" si="173"/>
        <v>#REF!</v>
      </c>
      <c r="I315" s="3" t="e">
        <f>IF(ROWS(I$15:I315)-1&gt;$L$10,"",ROWS(I$15:I315)-1)</f>
        <v>#REF!</v>
      </c>
      <c r="J315" s="9" t="e">
        <f t="shared" si="197"/>
        <v>#REF!</v>
      </c>
      <c r="K315" s="7" t="e">
        <f t="shared" si="174"/>
        <v>#REF!</v>
      </c>
      <c r="L315" s="7" t="e">
        <f t="shared" si="198"/>
        <v>#REF!</v>
      </c>
      <c r="M315" s="7" t="e">
        <f t="shared" si="175"/>
        <v>#REF!</v>
      </c>
      <c r="N315" s="7" t="e">
        <f t="shared" si="199"/>
        <v>#REF!</v>
      </c>
      <c r="O315" s="7" t="e">
        <f t="shared" si="176"/>
        <v>#REF!</v>
      </c>
      <c r="Q315" s="3" t="str">
        <f>IF(ROWS(Q$15:Q315)-1&gt;$T$10,"",ROWS(Q$15:Q315)-1)</f>
        <v/>
      </c>
      <c r="R315" s="9" t="str">
        <f t="shared" si="200"/>
        <v/>
      </c>
      <c r="S315" s="7" t="str">
        <f t="shared" si="177"/>
        <v/>
      </c>
      <c r="T315" s="7" t="str">
        <f t="shared" si="178"/>
        <v/>
      </c>
      <c r="U315" s="7" t="str">
        <f t="shared" si="179"/>
        <v/>
      </c>
      <c r="V315" s="7" t="str">
        <f t="shared" si="180"/>
        <v/>
      </c>
      <c r="W315" s="7" t="str">
        <f t="shared" si="181"/>
        <v/>
      </c>
      <c r="X315" s="7"/>
      <c r="Y315" s="3" t="str">
        <f>IF(ROWS(Y$15:Y315)-1&gt;$AB$10,"",ROWS(Y$15:Y315)-1)</f>
        <v/>
      </c>
      <c r="Z315" s="9" t="str">
        <f t="shared" si="201"/>
        <v/>
      </c>
      <c r="AA315" s="7" t="str">
        <f t="shared" si="182"/>
        <v/>
      </c>
      <c r="AB315" s="7" t="str">
        <f t="shared" si="183"/>
        <v/>
      </c>
      <c r="AC315" s="7" t="str">
        <f t="shared" si="184"/>
        <v/>
      </c>
      <c r="AD315" s="7" t="str">
        <f t="shared" si="170"/>
        <v/>
      </c>
      <c r="AE315" s="7" t="str">
        <f t="shared" si="185"/>
        <v/>
      </c>
      <c r="AG315" s="3" t="str">
        <f>IF(ROWS(AG$15:AG315)-1&gt;$AJ$10,"",ROWS(AG$15:AG315)-1)</f>
        <v/>
      </c>
      <c r="AH315" s="9" t="str">
        <f t="shared" si="202"/>
        <v/>
      </c>
      <c r="AI315" s="7" t="str">
        <f t="shared" si="186"/>
        <v/>
      </c>
      <c r="AJ315" s="7" t="str">
        <f t="shared" si="203"/>
        <v/>
      </c>
      <c r="AK315" s="7" t="str">
        <f t="shared" si="187"/>
        <v/>
      </c>
      <c r="AL315" s="7" t="str">
        <f t="shared" si="204"/>
        <v/>
      </c>
      <c r="AM315" s="7" t="str">
        <f t="shared" si="188"/>
        <v/>
      </c>
      <c r="AO315" s="3" t="str">
        <f>IF(ROWS(AO$15:AO315)-1&gt;$AR$10,"",ROWS(AO$15:AO315)-1)</f>
        <v/>
      </c>
      <c r="AP315" s="9" t="str">
        <f t="shared" si="205"/>
        <v/>
      </c>
      <c r="AQ315" s="7" t="str">
        <f t="shared" si="189"/>
        <v/>
      </c>
      <c r="AR315" s="7" t="str">
        <f t="shared" si="206"/>
        <v/>
      </c>
      <c r="AS315" s="7" t="str">
        <f t="shared" si="207"/>
        <v/>
      </c>
      <c r="AT315" s="7" t="str">
        <f t="shared" si="208"/>
        <v/>
      </c>
      <c r="AU315" s="7" t="str">
        <f t="shared" si="190"/>
        <v/>
      </c>
      <c r="AW315" s="3" t="str">
        <f>IF(ROWS(AW$15:AW315)-1&gt;$AZ$10,"",ROWS(AW$15:AW315)-1)</f>
        <v/>
      </c>
      <c r="AX315" s="9" t="str">
        <f t="shared" si="209"/>
        <v/>
      </c>
      <c r="AY315" s="7" t="str">
        <f t="shared" si="191"/>
        <v/>
      </c>
      <c r="AZ315" s="7" t="str">
        <f t="shared" si="210"/>
        <v/>
      </c>
      <c r="BA315" s="7" t="str">
        <f t="shared" si="192"/>
        <v/>
      </c>
      <c r="BB315" s="7" t="str">
        <f t="shared" si="211"/>
        <v/>
      </c>
      <c r="BC315" s="7" t="str">
        <f t="shared" si="193"/>
        <v/>
      </c>
    </row>
    <row r="316" spans="1:55" x14ac:dyDescent="0.35">
      <c r="A316" s="3" t="e">
        <f>IF(ROWS(A$15:A316)-1&gt;$D$10,"",ROWS(A$15:A316)-1)</f>
        <v>#REF!</v>
      </c>
      <c r="B316" s="9" t="e">
        <f t="shared" si="194"/>
        <v>#REF!</v>
      </c>
      <c r="C316" s="7" t="e">
        <f t="shared" si="171"/>
        <v>#REF!</v>
      </c>
      <c r="D316" s="7" t="e">
        <f t="shared" si="195"/>
        <v>#REF!</v>
      </c>
      <c r="E316" s="7" t="e">
        <f t="shared" si="172"/>
        <v>#REF!</v>
      </c>
      <c r="F316" s="7" t="e">
        <f t="shared" si="196"/>
        <v>#REF!</v>
      </c>
      <c r="G316" s="7" t="e">
        <f t="shared" si="173"/>
        <v>#REF!</v>
      </c>
      <c r="I316" s="3" t="e">
        <f>IF(ROWS(I$15:I316)-1&gt;$L$10,"",ROWS(I$15:I316)-1)</f>
        <v>#REF!</v>
      </c>
      <c r="J316" s="9" t="e">
        <f t="shared" si="197"/>
        <v>#REF!</v>
      </c>
      <c r="K316" s="7" t="e">
        <f t="shared" si="174"/>
        <v>#REF!</v>
      </c>
      <c r="L316" s="7" t="e">
        <f t="shared" si="198"/>
        <v>#REF!</v>
      </c>
      <c r="M316" s="7" t="e">
        <f t="shared" si="175"/>
        <v>#REF!</v>
      </c>
      <c r="N316" s="7" t="e">
        <f t="shared" si="199"/>
        <v>#REF!</v>
      </c>
      <c r="O316" s="7" t="e">
        <f t="shared" si="176"/>
        <v>#REF!</v>
      </c>
      <c r="Q316" s="3" t="str">
        <f>IF(ROWS(Q$15:Q316)-1&gt;$T$10,"",ROWS(Q$15:Q316)-1)</f>
        <v/>
      </c>
      <c r="R316" s="9" t="str">
        <f t="shared" si="200"/>
        <v/>
      </c>
      <c r="S316" s="7" t="str">
        <f t="shared" si="177"/>
        <v/>
      </c>
      <c r="T316" s="7" t="str">
        <f t="shared" si="178"/>
        <v/>
      </c>
      <c r="U316" s="7" t="str">
        <f t="shared" si="179"/>
        <v/>
      </c>
      <c r="V316" s="7" t="str">
        <f t="shared" si="180"/>
        <v/>
      </c>
      <c r="W316" s="7" t="str">
        <f t="shared" si="181"/>
        <v/>
      </c>
      <c r="X316" s="7"/>
      <c r="Y316" s="3" t="str">
        <f>IF(ROWS(Y$15:Y316)-1&gt;$AB$10,"",ROWS(Y$15:Y316)-1)</f>
        <v/>
      </c>
      <c r="Z316" s="9" t="str">
        <f t="shared" si="201"/>
        <v/>
      </c>
      <c r="AA316" s="7" t="str">
        <f t="shared" si="182"/>
        <v/>
      </c>
      <c r="AB316" s="7" t="str">
        <f t="shared" si="183"/>
        <v/>
      </c>
      <c r="AC316" s="7" t="str">
        <f t="shared" si="184"/>
        <v/>
      </c>
      <c r="AD316" s="7" t="str">
        <f t="shared" si="170"/>
        <v/>
      </c>
      <c r="AE316" s="7" t="str">
        <f t="shared" si="185"/>
        <v/>
      </c>
      <c r="AG316" s="3" t="str">
        <f>IF(ROWS(AG$15:AG316)-1&gt;$AJ$10,"",ROWS(AG$15:AG316)-1)</f>
        <v/>
      </c>
      <c r="AH316" s="9" t="str">
        <f t="shared" si="202"/>
        <v/>
      </c>
      <c r="AI316" s="7" t="str">
        <f t="shared" si="186"/>
        <v/>
      </c>
      <c r="AJ316" s="7" t="str">
        <f t="shared" si="203"/>
        <v/>
      </c>
      <c r="AK316" s="7" t="str">
        <f t="shared" si="187"/>
        <v/>
      </c>
      <c r="AL316" s="7" t="str">
        <f t="shared" si="204"/>
        <v/>
      </c>
      <c r="AM316" s="7" t="str">
        <f t="shared" si="188"/>
        <v/>
      </c>
      <c r="AO316" s="3" t="str">
        <f>IF(ROWS(AO$15:AO316)-1&gt;$AR$10,"",ROWS(AO$15:AO316)-1)</f>
        <v/>
      </c>
      <c r="AP316" s="9" t="str">
        <f t="shared" si="205"/>
        <v/>
      </c>
      <c r="AQ316" s="7" t="str">
        <f t="shared" si="189"/>
        <v/>
      </c>
      <c r="AR316" s="7" t="str">
        <f t="shared" si="206"/>
        <v/>
      </c>
      <c r="AS316" s="7" t="str">
        <f t="shared" si="207"/>
        <v/>
      </c>
      <c r="AT316" s="7" t="str">
        <f t="shared" si="208"/>
        <v/>
      </c>
      <c r="AU316" s="7" t="str">
        <f t="shared" si="190"/>
        <v/>
      </c>
      <c r="AW316" s="3" t="str">
        <f>IF(ROWS(AW$15:AW316)-1&gt;$AZ$10,"",ROWS(AW$15:AW316)-1)</f>
        <v/>
      </c>
      <c r="AX316" s="9" t="str">
        <f t="shared" si="209"/>
        <v/>
      </c>
      <c r="AY316" s="7" t="str">
        <f t="shared" si="191"/>
        <v/>
      </c>
      <c r="AZ316" s="7" t="str">
        <f t="shared" si="210"/>
        <v/>
      </c>
      <c r="BA316" s="7" t="str">
        <f t="shared" si="192"/>
        <v/>
      </c>
      <c r="BB316" s="7" t="str">
        <f t="shared" si="211"/>
        <v/>
      </c>
      <c r="BC316" s="7" t="str">
        <f t="shared" si="193"/>
        <v/>
      </c>
    </row>
    <row r="317" spans="1:55" x14ac:dyDescent="0.35">
      <c r="A317" s="3" t="e">
        <f>IF(ROWS(A$15:A317)-1&gt;$D$10,"",ROWS(A$15:A317)-1)</f>
        <v>#REF!</v>
      </c>
      <c r="B317" s="9" t="e">
        <f t="shared" si="194"/>
        <v>#REF!</v>
      </c>
      <c r="C317" s="7" t="e">
        <f t="shared" si="171"/>
        <v>#REF!</v>
      </c>
      <c r="D317" s="7" t="e">
        <f t="shared" si="195"/>
        <v>#REF!</v>
      </c>
      <c r="E317" s="7" t="e">
        <f t="shared" si="172"/>
        <v>#REF!</v>
      </c>
      <c r="F317" s="7" t="e">
        <f t="shared" si="196"/>
        <v>#REF!</v>
      </c>
      <c r="G317" s="7" t="e">
        <f t="shared" si="173"/>
        <v>#REF!</v>
      </c>
      <c r="I317" s="3" t="e">
        <f>IF(ROWS(I$15:I317)-1&gt;$L$10,"",ROWS(I$15:I317)-1)</f>
        <v>#REF!</v>
      </c>
      <c r="J317" s="9" t="e">
        <f t="shared" si="197"/>
        <v>#REF!</v>
      </c>
      <c r="K317" s="7" t="e">
        <f t="shared" si="174"/>
        <v>#REF!</v>
      </c>
      <c r="L317" s="7" t="e">
        <f t="shared" si="198"/>
        <v>#REF!</v>
      </c>
      <c r="M317" s="7" t="e">
        <f t="shared" si="175"/>
        <v>#REF!</v>
      </c>
      <c r="N317" s="7" t="e">
        <f t="shared" si="199"/>
        <v>#REF!</v>
      </c>
      <c r="O317" s="7" t="e">
        <f t="shared" si="176"/>
        <v>#REF!</v>
      </c>
      <c r="Q317" s="3" t="str">
        <f>IF(ROWS(Q$15:Q317)-1&gt;$T$10,"",ROWS(Q$15:Q317)-1)</f>
        <v/>
      </c>
      <c r="R317" s="9" t="str">
        <f t="shared" si="200"/>
        <v/>
      </c>
      <c r="S317" s="7" t="str">
        <f t="shared" si="177"/>
        <v/>
      </c>
      <c r="T317" s="7" t="str">
        <f t="shared" si="178"/>
        <v/>
      </c>
      <c r="U317" s="7" t="str">
        <f t="shared" si="179"/>
        <v/>
      </c>
      <c r="V317" s="7" t="str">
        <f t="shared" si="180"/>
        <v/>
      </c>
      <c r="W317" s="7" t="str">
        <f t="shared" si="181"/>
        <v/>
      </c>
      <c r="X317" s="7"/>
      <c r="Y317" s="3" t="str">
        <f>IF(ROWS(Y$15:Y317)-1&gt;$AB$10,"",ROWS(Y$15:Y317)-1)</f>
        <v/>
      </c>
      <c r="Z317" s="9" t="str">
        <f t="shared" si="201"/>
        <v/>
      </c>
      <c r="AA317" s="7" t="str">
        <f t="shared" si="182"/>
        <v/>
      </c>
      <c r="AB317" s="7" t="str">
        <f t="shared" si="183"/>
        <v/>
      </c>
      <c r="AC317" s="7" t="str">
        <f t="shared" si="184"/>
        <v/>
      </c>
      <c r="AD317" s="7" t="str">
        <f t="shared" si="170"/>
        <v/>
      </c>
      <c r="AE317" s="7" t="str">
        <f t="shared" si="185"/>
        <v/>
      </c>
      <c r="AG317" s="3" t="str">
        <f>IF(ROWS(AG$15:AG317)-1&gt;$AJ$10,"",ROWS(AG$15:AG317)-1)</f>
        <v/>
      </c>
      <c r="AH317" s="9" t="str">
        <f t="shared" si="202"/>
        <v/>
      </c>
      <c r="AI317" s="7" t="str">
        <f t="shared" si="186"/>
        <v/>
      </c>
      <c r="AJ317" s="7" t="str">
        <f t="shared" si="203"/>
        <v/>
      </c>
      <c r="AK317" s="7" t="str">
        <f t="shared" si="187"/>
        <v/>
      </c>
      <c r="AL317" s="7" t="str">
        <f t="shared" si="204"/>
        <v/>
      </c>
      <c r="AM317" s="7" t="str">
        <f t="shared" si="188"/>
        <v/>
      </c>
      <c r="AO317" s="3" t="str">
        <f>IF(ROWS(AO$15:AO317)-1&gt;$AR$10,"",ROWS(AO$15:AO317)-1)</f>
        <v/>
      </c>
      <c r="AP317" s="9" t="str">
        <f t="shared" si="205"/>
        <v/>
      </c>
      <c r="AQ317" s="7" t="str">
        <f t="shared" si="189"/>
        <v/>
      </c>
      <c r="AR317" s="7" t="str">
        <f t="shared" si="206"/>
        <v/>
      </c>
      <c r="AS317" s="7" t="str">
        <f t="shared" si="207"/>
        <v/>
      </c>
      <c r="AT317" s="7" t="str">
        <f t="shared" si="208"/>
        <v/>
      </c>
      <c r="AU317" s="7" t="str">
        <f t="shared" si="190"/>
        <v/>
      </c>
      <c r="AW317" s="3" t="str">
        <f>IF(ROWS(AW$15:AW317)-1&gt;$AZ$10,"",ROWS(AW$15:AW317)-1)</f>
        <v/>
      </c>
      <c r="AX317" s="9" t="str">
        <f t="shared" si="209"/>
        <v/>
      </c>
      <c r="AY317" s="7" t="str">
        <f t="shared" si="191"/>
        <v/>
      </c>
      <c r="AZ317" s="7" t="str">
        <f t="shared" si="210"/>
        <v/>
      </c>
      <c r="BA317" s="7" t="str">
        <f t="shared" si="192"/>
        <v/>
      </c>
      <c r="BB317" s="7" t="str">
        <f t="shared" si="211"/>
        <v/>
      </c>
      <c r="BC317" s="7" t="str">
        <f t="shared" si="193"/>
        <v/>
      </c>
    </row>
    <row r="318" spans="1:55" x14ac:dyDescent="0.35">
      <c r="A318" s="3" t="e">
        <f>IF(ROWS(A$15:A318)-1&gt;$D$10,"",ROWS(A$15:A318)-1)</f>
        <v>#REF!</v>
      </c>
      <c r="B318" s="9" t="e">
        <f t="shared" si="194"/>
        <v>#REF!</v>
      </c>
      <c r="C318" s="7" t="e">
        <f t="shared" si="171"/>
        <v>#REF!</v>
      </c>
      <c r="D318" s="7" t="e">
        <f t="shared" si="195"/>
        <v>#REF!</v>
      </c>
      <c r="E318" s="7" t="e">
        <f t="shared" si="172"/>
        <v>#REF!</v>
      </c>
      <c r="F318" s="7" t="e">
        <f t="shared" si="196"/>
        <v>#REF!</v>
      </c>
      <c r="G318" s="7" t="e">
        <f t="shared" si="173"/>
        <v>#REF!</v>
      </c>
      <c r="I318" s="3" t="e">
        <f>IF(ROWS(I$15:I318)-1&gt;$L$10,"",ROWS(I$15:I318)-1)</f>
        <v>#REF!</v>
      </c>
      <c r="J318" s="9" t="e">
        <f t="shared" si="197"/>
        <v>#REF!</v>
      </c>
      <c r="K318" s="7" t="e">
        <f t="shared" si="174"/>
        <v>#REF!</v>
      </c>
      <c r="L318" s="7" t="e">
        <f t="shared" si="198"/>
        <v>#REF!</v>
      </c>
      <c r="M318" s="7" t="e">
        <f t="shared" si="175"/>
        <v>#REF!</v>
      </c>
      <c r="N318" s="7" t="e">
        <f t="shared" si="199"/>
        <v>#REF!</v>
      </c>
      <c r="O318" s="7" t="e">
        <f t="shared" si="176"/>
        <v>#REF!</v>
      </c>
      <c r="Q318" s="3" t="str">
        <f>IF(ROWS(Q$15:Q318)-1&gt;$T$10,"",ROWS(Q$15:Q318)-1)</f>
        <v/>
      </c>
      <c r="R318" s="9" t="str">
        <f t="shared" si="200"/>
        <v/>
      </c>
      <c r="S318" s="7" t="str">
        <f t="shared" si="177"/>
        <v/>
      </c>
      <c r="T318" s="7" t="str">
        <f t="shared" si="178"/>
        <v/>
      </c>
      <c r="U318" s="7" t="str">
        <f t="shared" si="179"/>
        <v/>
      </c>
      <c r="V318" s="7" t="str">
        <f t="shared" si="180"/>
        <v/>
      </c>
      <c r="W318" s="7" t="str">
        <f t="shared" si="181"/>
        <v/>
      </c>
      <c r="X318" s="7"/>
      <c r="Y318" s="3" t="str">
        <f>IF(ROWS(Y$15:Y318)-1&gt;$AB$10,"",ROWS(Y$15:Y318)-1)</f>
        <v/>
      </c>
      <c r="Z318" s="9" t="str">
        <f t="shared" si="201"/>
        <v/>
      </c>
      <c r="AA318" s="7" t="str">
        <f t="shared" si="182"/>
        <v/>
      </c>
      <c r="AB318" s="7" t="str">
        <f t="shared" si="183"/>
        <v/>
      </c>
      <c r="AC318" s="7" t="str">
        <f t="shared" si="184"/>
        <v/>
      </c>
      <c r="AD318" s="7" t="str">
        <f t="shared" si="170"/>
        <v/>
      </c>
      <c r="AE318" s="7" t="str">
        <f t="shared" si="185"/>
        <v/>
      </c>
      <c r="AG318" s="3" t="str">
        <f>IF(ROWS(AG$15:AG318)-1&gt;$AJ$10,"",ROWS(AG$15:AG318)-1)</f>
        <v/>
      </c>
      <c r="AH318" s="9" t="str">
        <f t="shared" si="202"/>
        <v/>
      </c>
      <c r="AI318" s="7" t="str">
        <f t="shared" si="186"/>
        <v/>
      </c>
      <c r="AJ318" s="7" t="str">
        <f t="shared" si="203"/>
        <v/>
      </c>
      <c r="AK318" s="7" t="str">
        <f t="shared" si="187"/>
        <v/>
      </c>
      <c r="AL318" s="7" t="str">
        <f t="shared" si="204"/>
        <v/>
      </c>
      <c r="AM318" s="7" t="str">
        <f t="shared" si="188"/>
        <v/>
      </c>
      <c r="AO318" s="3" t="str">
        <f>IF(ROWS(AO$15:AO318)-1&gt;$AR$10,"",ROWS(AO$15:AO318)-1)</f>
        <v/>
      </c>
      <c r="AP318" s="9" t="str">
        <f t="shared" si="205"/>
        <v/>
      </c>
      <c r="AQ318" s="7" t="str">
        <f t="shared" si="189"/>
        <v/>
      </c>
      <c r="AR318" s="7" t="str">
        <f t="shared" si="206"/>
        <v/>
      </c>
      <c r="AS318" s="7" t="str">
        <f t="shared" si="207"/>
        <v/>
      </c>
      <c r="AT318" s="7" t="str">
        <f t="shared" si="208"/>
        <v/>
      </c>
      <c r="AU318" s="7" t="str">
        <f t="shared" si="190"/>
        <v/>
      </c>
      <c r="AW318" s="3" t="str">
        <f>IF(ROWS(AW$15:AW318)-1&gt;$AZ$10,"",ROWS(AW$15:AW318)-1)</f>
        <v/>
      </c>
      <c r="AX318" s="9" t="str">
        <f t="shared" si="209"/>
        <v/>
      </c>
      <c r="AY318" s="7" t="str">
        <f t="shared" si="191"/>
        <v/>
      </c>
      <c r="AZ318" s="7" t="str">
        <f t="shared" si="210"/>
        <v/>
      </c>
      <c r="BA318" s="7" t="str">
        <f t="shared" si="192"/>
        <v/>
      </c>
      <c r="BB318" s="7" t="str">
        <f t="shared" si="211"/>
        <v/>
      </c>
      <c r="BC318" s="7" t="str">
        <f t="shared" si="193"/>
        <v/>
      </c>
    </row>
    <row r="319" spans="1:55" x14ac:dyDescent="0.35">
      <c r="A319" s="3" t="e">
        <f>IF(ROWS(A$15:A319)-1&gt;$D$10,"",ROWS(A$15:A319)-1)</f>
        <v>#REF!</v>
      </c>
      <c r="B319" s="9" t="e">
        <f t="shared" si="194"/>
        <v>#REF!</v>
      </c>
      <c r="C319" s="7" t="e">
        <f t="shared" si="171"/>
        <v>#REF!</v>
      </c>
      <c r="D319" s="7" t="e">
        <f t="shared" si="195"/>
        <v>#REF!</v>
      </c>
      <c r="E319" s="7" t="e">
        <f t="shared" si="172"/>
        <v>#REF!</v>
      </c>
      <c r="F319" s="7" t="e">
        <f t="shared" si="196"/>
        <v>#REF!</v>
      </c>
      <c r="G319" s="7" t="e">
        <f t="shared" si="173"/>
        <v>#REF!</v>
      </c>
      <c r="I319" s="3" t="e">
        <f>IF(ROWS(I$15:I319)-1&gt;$L$10,"",ROWS(I$15:I319)-1)</f>
        <v>#REF!</v>
      </c>
      <c r="J319" s="9" t="e">
        <f t="shared" si="197"/>
        <v>#REF!</v>
      </c>
      <c r="K319" s="7" t="e">
        <f t="shared" si="174"/>
        <v>#REF!</v>
      </c>
      <c r="L319" s="7" t="e">
        <f t="shared" si="198"/>
        <v>#REF!</v>
      </c>
      <c r="M319" s="7" t="e">
        <f t="shared" si="175"/>
        <v>#REF!</v>
      </c>
      <c r="N319" s="7" t="e">
        <f t="shared" si="199"/>
        <v>#REF!</v>
      </c>
      <c r="O319" s="7" t="e">
        <f t="shared" si="176"/>
        <v>#REF!</v>
      </c>
      <c r="Q319" s="3" t="str">
        <f>IF(ROWS(Q$15:Q319)-1&gt;$T$10,"",ROWS(Q$15:Q319)-1)</f>
        <v/>
      </c>
      <c r="R319" s="9" t="str">
        <f t="shared" si="200"/>
        <v/>
      </c>
      <c r="S319" s="7" t="str">
        <f t="shared" si="177"/>
        <v/>
      </c>
      <c r="T319" s="7" t="str">
        <f t="shared" si="178"/>
        <v/>
      </c>
      <c r="U319" s="7" t="str">
        <f t="shared" si="179"/>
        <v/>
      </c>
      <c r="V319" s="7" t="str">
        <f t="shared" si="180"/>
        <v/>
      </c>
      <c r="W319" s="7" t="str">
        <f t="shared" si="181"/>
        <v/>
      </c>
      <c r="X319" s="7"/>
      <c r="Y319" s="3" t="str">
        <f>IF(ROWS(Y$15:Y319)-1&gt;$AB$10,"",ROWS(Y$15:Y319)-1)</f>
        <v/>
      </c>
      <c r="Z319" s="9" t="str">
        <f t="shared" si="201"/>
        <v/>
      </c>
      <c r="AA319" s="7" t="str">
        <f t="shared" si="182"/>
        <v/>
      </c>
      <c r="AB319" s="7" t="str">
        <f t="shared" si="183"/>
        <v/>
      </c>
      <c r="AC319" s="7" t="str">
        <f t="shared" si="184"/>
        <v/>
      </c>
      <c r="AD319" s="7" t="str">
        <f t="shared" si="170"/>
        <v/>
      </c>
      <c r="AE319" s="7" t="str">
        <f t="shared" si="185"/>
        <v/>
      </c>
      <c r="AG319" s="3" t="str">
        <f>IF(ROWS(AG$15:AG319)-1&gt;$AJ$10,"",ROWS(AG$15:AG319)-1)</f>
        <v/>
      </c>
      <c r="AH319" s="9" t="str">
        <f t="shared" si="202"/>
        <v/>
      </c>
      <c r="AI319" s="7" t="str">
        <f t="shared" si="186"/>
        <v/>
      </c>
      <c r="AJ319" s="7" t="str">
        <f t="shared" si="203"/>
        <v/>
      </c>
      <c r="AK319" s="7" t="str">
        <f t="shared" si="187"/>
        <v/>
      </c>
      <c r="AL319" s="7" t="str">
        <f t="shared" si="204"/>
        <v/>
      </c>
      <c r="AM319" s="7" t="str">
        <f t="shared" si="188"/>
        <v/>
      </c>
      <c r="AO319" s="3" t="str">
        <f>IF(ROWS(AO$15:AO319)-1&gt;$AR$10,"",ROWS(AO$15:AO319)-1)</f>
        <v/>
      </c>
      <c r="AP319" s="9" t="str">
        <f t="shared" si="205"/>
        <v/>
      </c>
      <c r="AQ319" s="7" t="str">
        <f t="shared" si="189"/>
        <v/>
      </c>
      <c r="AR319" s="7" t="str">
        <f t="shared" si="206"/>
        <v/>
      </c>
      <c r="AS319" s="7" t="str">
        <f t="shared" si="207"/>
        <v/>
      </c>
      <c r="AT319" s="7" t="str">
        <f t="shared" si="208"/>
        <v/>
      </c>
      <c r="AU319" s="7" t="str">
        <f t="shared" si="190"/>
        <v/>
      </c>
      <c r="AW319" s="3" t="str">
        <f>IF(ROWS(AW$15:AW319)-1&gt;$AZ$10,"",ROWS(AW$15:AW319)-1)</f>
        <v/>
      </c>
      <c r="AX319" s="9" t="str">
        <f t="shared" si="209"/>
        <v/>
      </c>
      <c r="AY319" s="7" t="str">
        <f t="shared" si="191"/>
        <v/>
      </c>
      <c r="AZ319" s="7" t="str">
        <f t="shared" si="210"/>
        <v/>
      </c>
      <c r="BA319" s="7" t="str">
        <f t="shared" si="192"/>
        <v/>
      </c>
      <c r="BB319" s="7" t="str">
        <f t="shared" si="211"/>
        <v/>
      </c>
      <c r="BC319" s="7" t="str">
        <f t="shared" si="193"/>
        <v/>
      </c>
    </row>
    <row r="320" spans="1:55" x14ac:dyDescent="0.35">
      <c r="A320" s="3" t="e">
        <f>IF(ROWS(A$15:A320)-1&gt;$D$10,"",ROWS(A$15:A320)-1)</f>
        <v>#REF!</v>
      </c>
      <c r="B320" s="9" t="e">
        <f t="shared" si="194"/>
        <v>#REF!</v>
      </c>
      <c r="C320" s="7" t="e">
        <f t="shared" si="171"/>
        <v>#REF!</v>
      </c>
      <c r="D320" s="7" t="e">
        <f t="shared" si="195"/>
        <v>#REF!</v>
      </c>
      <c r="E320" s="7" t="e">
        <f t="shared" si="172"/>
        <v>#REF!</v>
      </c>
      <c r="F320" s="7" t="e">
        <f t="shared" si="196"/>
        <v>#REF!</v>
      </c>
      <c r="G320" s="7" t="e">
        <f t="shared" si="173"/>
        <v>#REF!</v>
      </c>
      <c r="I320" s="3" t="e">
        <f>IF(ROWS(I$15:I320)-1&gt;$L$10,"",ROWS(I$15:I320)-1)</f>
        <v>#REF!</v>
      </c>
      <c r="J320" s="9" t="e">
        <f t="shared" si="197"/>
        <v>#REF!</v>
      </c>
      <c r="K320" s="7" t="e">
        <f t="shared" si="174"/>
        <v>#REF!</v>
      </c>
      <c r="L320" s="7" t="e">
        <f t="shared" si="198"/>
        <v>#REF!</v>
      </c>
      <c r="M320" s="7" t="e">
        <f t="shared" si="175"/>
        <v>#REF!</v>
      </c>
      <c r="N320" s="7" t="e">
        <f t="shared" si="199"/>
        <v>#REF!</v>
      </c>
      <c r="O320" s="7" t="e">
        <f t="shared" si="176"/>
        <v>#REF!</v>
      </c>
      <c r="Q320" s="3" t="str">
        <f>IF(ROWS(Q$15:Q320)-1&gt;$T$10,"",ROWS(Q$15:Q320)-1)</f>
        <v/>
      </c>
      <c r="R320" s="9" t="str">
        <f t="shared" si="200"/>
        <v/>
      </c>
      <c r="S320" s="7" t="str">
        <f t="shared" si="177"/>
        <v/>
      </c>
      <c r="T320" s="7" t="str">
        <f t="shared" si="178"/>
        <v/>
      </c>
      <c r="U320" s="7" t="str">
        <f t="shared" si="179"/>
        <v/>
      </c>
      <c r="V320" s="7" t="str">
        <f t="shared" si="180"/>
        <v/>
      </c>
      <c r="W320" s="7" t="str">
        <f t="shared" si="181"/>
        <v/>
      </c>
      <c r="X320" s="7"/>
      <c r="Y320" s="3" t="str">
        <f>IF(ROWS(Y$15:Y320)-1&gt;$AB$10,"",ROWS(Y$15:Y320)-1)</f>
        <v/>
      </c>
      <c r="Z320" s="9" t="str">
        <f t="shared" si="201"/>
        <v/>
      </c>
      <c r="AA320" s="7" t="str">
        <f t="shared" si="182"/>
        <v/>
      </c>
      <c r="AB320" s="7" t="str">
        <f t="shared" si="183"/>
        <v/>
      </c>
      <c r="AC320" s="7" t="str">
        <f t="shared" si="184"/>
        <v/>
      </c>
      <c r="AD320" s="7" t="str">
        <f t="shared" si="170"/>
        <v/>
      </c>
      <c r="AE320" s="7" t="str">
        <f t="shared" si="185"/>
        <v/>
      </c>
      <c r="AG320" s="3" t="str">
        <f>IF(ROWS(AG$15:AG320)-1&gt;$AJ$10,"",ROWS(AG$15:AG320)-1)</f>
        <v/>
      </c>
      <c r="AH320" s="9" t="str">
        <f t="shared" si="202"/>
        <v/>
      </c>
      <c r="AI320" s="7" t="str">
        <f t="shared" si="186"/>
        <v/>
      </c>
      <c r="AJ320" s="7" t="str">
        <f t="shared" si="203"/>
        <v/>
      </c>
      <c r="AK320" s="7" t="str">
        <f t="shared" si="187"/>
        <v/>
      </c>
      <c r="AL320" s="7" t="str">
        <f t="shared" si="204"/>
        <v/>
      </c>
      <c r="AM320" s="7" t="str">
        <f t="shared" si="188"/>
        <v/>
      </c>
      <c r="AO320" s="3" t="str">
        <f>IF(ROWS(AO$15:AO320)-1&gt;$AR$10,"",ROWS(AO$15:AO320)-1)</f>
        <v/>
      </c>
      <c r="AP320" s="9" t="str">
        <f t="shared" si="205"/>
        <v/>
      </c>
      <c r="AQ320" s="7" t="str">
        <f t="shared" si="189"/>
        <v/>
      </c>
      <c r="AR320" s="7" t="str">
        <f t="shared" si="206"/>
        <v/>
      </c>
      <c r="AS320" s="7" t="str">
        <f t="shared" si="207"/>
        <v/>
      </c>
      <c r="AT320" s="7" t="str">
        <f t="shared" si="208"/>
        <v/>
      </c>
      <c r="AU320" s="7" t="str">
        <f t="shared" si="190"/>
        <v/>
      </c>
      <c r="AW320" s="3" t="str">
        <f>IF(ROWS(AW$15:AW320)-1&gt;$AZ$10,"",ROWS(AW$15:AW320)-1)</f>
        <v/>
      </c>
      <c r="AX320" s="9" t="str">
        <f t="shared" si="209"/>
        <v/>
      </c>
      <c r="AY320" s="7" t="str">
        <f t="shared" si="191"/>
        <v/>
      </c>
      <c r="AZ320" s="7" t="str">
        <f t="shared" si="210"/>
        <v/>
      </c>
      <c r="BA320" s="7" t="str">
        <f t="shared" si="192"/>
        <v/>
      </c>
      <c r="BB320" s="7" t="str">
        <f t="shared" si="211"/>
        <v/>
      </c>
      <c r="BC320" s="7" t="str">
        <f t="shared" si="193"/>
        <v/>
      </c>
    </row>
    <row r="321" spans="1:55" x14ac:dyDescent="0.35">
      <c r="A321" s="3" t="e">
        <f>IF(ROWS(A$15:A321)-1&gt;$D$10,"",ROWS(A$15:A321)-1)</f>
        <v>#REF!</v>
      </c>
      <c r="B321" s="9" t="e">
        <f t="shared" si="194"/>
        <v>#REF!</v>
      </c>
      <c r="C321" s="7" t="e">
        <f t="shared" si="171"/>
        <v>#REF!</v>
      </c>
      <c r="D321" s="7" t="e">
        <f t="shared" si="195"/>
        <v>#REF!</v>
      </c>
      <c r="E321" s="7" t="e">
        <f t="shared" si="172"/>
        <v>#REF!</v>
      </c>
      <c r="F321" s="7" t="e">
        <f t="shared" si="196"/>
        <v>#REF!</v>
      </c>
      <c r="G321" s="7" t="e">
        <f t="shared" si="173"/>
        <v>#REF!</v>
      </c>
      <c r="I321" s="3" t="e">
        <f>IF(ROWS(I$15:I321)-1&gt;$L$10,"",ROWS(I$15:I321)-1)</f>
        <v>#REF!</v>
      </c>
      <c r="J321" s="9" t="e">
        <f t="shared" si="197"/>
        <v>#REF!</v>
      </c>
      <c r="K321" s="7" t="e">
        <f t="shared" si="174"/>
        <v>#REF!</v>
      </c>
      <c r="L321" s="7" t="e">
        <f t="shared" si="198"/>
        <v>#REF!</v>
      </c>
      <c r="M321" s="7" t="e">
        <f t="shared" si="175"/>
        <v>#REF!</v>
      </c>
      <c r="N321" s="7" t="e">
        <f t="shared" si="199"/>
        <v>#REF!</v>
      </c>
      <c r="O321" s="7" t="e">
        <f t="shared" si="176"/>
        <v>#REF!</v>
      </c>
      <c r="Q321" s="3" t="str">
        <f>IF(ROWS(Q$15:Q321)-1&gt;$T$10,"",ROWS(Q$15:Q321)-1)</f>
        <v/>
      </c>
      <c r="R321" s="9" t="str">
        <f t="shared" si="200"/>
        <v/>
      </c>
      <c r="S321" s="7" t="str">
        <f t="shared" si="177"/>
        <v/>
      </c>
      <c r="T321" s="7" t="str">
        <f t="shared" si="178"/>
        <v/>
      </c>
      <c r="U321" s="7" t="str">
        <f t="shared" si="179"/>
        <v/>
      </c>
      <c r="V321" s="7" t="str">
        <f t="shared" si="180"/>
        <v/>
      </c>
      <c r="W321" s="7" t="str">
        <f t="shared" si="181"/>
        <v/>
      </c>
      <c r="X321" s="7"/>
      <c r="Y321" s="3" t="str">
        <f>IF(ROWS(Y$15:Y321)-1&gt;$AB$10,"",ROWS(Y$15:Y321)-1)</f>
        <v/>
      </c>
      <c r="Z321" s="9" t="str">
        <f t="shared" si="201"/>
        <v/>
      </c>
      <c r="AA321" s="7" t="str">
        <f t="shared" si="182"/>
        <v/>
      </c>
      <c r="AB321" s="7" t="str">
        <f t="shared" si="183"/>
        <v/>
      </c>
      <c r="AC321" s="7" t="str">
        <f t="shared" si="184"/>
        <v/>
      </c>
      <c r="AD321" s="7" t="str">
        <f t="shared" si="170"/>
        <v/>
      </c>
      <c r="AE321" s="7" t="str">
        <f t="shared" si="185"/>
        <v/>
      </c>
      <c r="AG321" s="3" t="str">
        <f>IF(ROWS(AG$15:AG321)-1&gt;$AJ$10,"",ROWS(AG$15:AG321)-1)</f>
        <v/>
      </c>
      <c r="AH321" s="9" t="str">
        <f t="shared" si="202"/>
        <v/>
      </c>
      <c r="AI321" s="7" t="str">
        <f t="shared" si="186"/>
        <v/>
      </c>
      <c r="AJ321" s="7" t="str">
        <f t="shared" si="203"/>
        <v/>
      </c>
      <c r="AK321" s="7" t="str">
        <f t="shared" si="187"/>
        <v/>
      </c>
      <c r="AL321" s="7" t="str">
        <f t="shared" si="204"/>
        <v/>
      </c>
      <c r="AM321" s="7" t="str">
        <f t="shared" si="188"/>
        <v/>
      </c>
      <c r="AO321" s="3" t="str">
        <f>IF(ROWS(AO$15:AO321)-1&gt;$AR$10,"",ROWS(AO$15:AO321)-1)</f>
        <v/>
      </c>
      <c r="AP321" s="9" t="str">
        <f t="shared" si="205"/>
        <v/>
      </c>
      <c r="AQ321" s="7" t="str">
        <f t="shared" si="189"/>
        <v/>
      </c>
      <c r="AR321" s="7" t="str">
        <f t="shared" si="206"/>
        <v/>
      </c>
      <c r="AS321" s="7" t="str">
        <f t="shared" si="207"/>
        <v/>
      </c>
      <c r="AT321" s="7" t="str">
        <f t="shared" si="208"/>
        <v/>
      </c>
      <c r="AU321" s="7" t="str">
        <f t="shared" si="190"/>
        <v/>
      </c>
      <c r="AW321" s="3" t="str">
        <f>IF(ROWS(AW$15:AW321)-1&gt;$AZ$10,"",ROWS(AW$15:AW321)-1)</f>
        <v/>
      </c>
      <c r="AX321" s="9" t="str">
        <f t="shared" si="209"/>
        <v/>
      </c>
      <c r="AY321" s="7" t="str">
        <f t="shared" si="191"/>
        <v/>
      </c>
      <c r="AZ321" s="7" t="str">
        <f t="shared" si="210"/>
        <v/>
      </c>
      <c r="BA321" s="7" t="str">
        <f t="shared" si="192"/>
        <v/>
      </c>
      <c r="BB321" s="7" t="str">
        <f t="shared" si="211"/>
        <v/>
      </c>
      <c r="BC321" s="7" t="str">
        <f t="shared" si="193"/>
        <v/>
      </c>
    </row>
    <row r="322" spans="1:55" x14ac:dyDescent="0.35">
      <c r="A322" s="3" t="e">
        <f>IF(ROWS(A$15:A322)-1&gt;$D$10,"",ROWS(A$15:A322)-1)</f>
        <v>#REF!</v>
      </c>
      <c r="B322" s="9" t="e">
        <f t="shared" si="194"/>
        <v>#REF!</v>
      </c>
      <c r="C322" s="7" t="e">
        <f t="shared" si="171"/>
        <v>#REF!</v>
      </c>
      <c r="D322" s="7" t="e">
        <f t="shared" si="195"/>
        <v>#REF!</v>
      </c>
      <c r="E322" s="7" t="e">
        <f t="shared" si="172"/>
        <v>#REF!</v>
      </c>
      <c r="F322" s="7" t="e">
        <f t="shared" si="196"/>
        <v>#REF!</v>
      </c>
      <c r="G322" s="7" t="e">
        <f t="shared" si="173"/>
        <v>#REF!</v>
      </c>
      <c r="I322" s="3" t="e">
        <f>IF(ROWS(I$15:I322)-1&gt;$L$10,"",ROWS(I$15:I322)-1)</f>
        <v>#REF!</v>
      </c>
      <c r="J322" s="9" t="e">
        <f t="shared" si="197"/>
        <v>#REF!</v>
      </c>
      <c r="K322" s="7" t="e">
        <f t="shared" si="174"/>
        <v>#REF!</v>
      </c>
      <c r="L322" s="7" t="e">
        <f t="shared" si="198"/>
        <v>#REF!</v>
      </c>
      <c r="M322" s="7" t="e">
        <f t="shared" si="175"/>
        <v>#REF!</v>
      </c>
      <c r="N322" s="7" t="e">
        <f t="shared" si="199"/>
        <v>#REF!</v>
      </c>
      <c r="O322" s="7" t="e">
        <f t="shared" si="176"/>
        <v>#REF!</v>
      </c>
      <c r="Q322" s="3" t="str">
        <f>IF(ROWS(Q$15:Q322)-1&gt;$T$10,"",ROWS(Q$15:Q322)-1)</f>
        <v/>
      </c>
      <c r="R322" s="9" t="str">
        <f t="shared" si="200"/>
        <v/>
      </c>
      <c r="S322" s="7" t="str">
        <f t="shared" si="177"/>
        <v/>
      </c>
      <c r="T322" s="7" t="str">
        <f t="shared" si="178"/>
        <v/>
      </c>
      <c r="U322" s="7" t="str">
        <f t="shared" si="179"/>
        <v/>
      </c>
      <c r="V322" s="7" t="str">
        <f t="shared" si="180"/>
        <v/>
      </c>
      <c r="W322" s="7" t="str">
        <f t="shared" si="181"/>
        <v/>
      </c>
      <c r="X322" s="7"/>
      <c r="Y322" s="3" t="str">
        <f>IF(ROWS(Y$15:Y322)-1&gt;$AB$10,"",ROWS(Y$15:Y322)-1)</f>
        <v/>
      </c>
      <c r="Z322" s="9" t="str">
        <f t="shared" si="201"/>
        <v/>
      </c>
      <c r="AA322" s="7" t="str">
        <f t="shared" si="182"/>
        <v/>
      </c>
      <c r="AB322" s="7" t="str">
        <f t="shared" si="183"/>
        <v/>
      </c>
      <c r="AC322" s="7" t="str">
        <f t="shared" si="184"/>
        <v/>
      </c>
      <c r="AD322" s="7" t="str">
        <f t="shared" si="170"/>
        <v/>
      </c>
      <c r="AE322" s="7" t="str">
        <f t="shared" si="185"/>
        <v/>
      </c>
      <c r="AG322" s="3" t="str">
        <f>IF(ROWS(AG$15:AG322)-1&gt;$AJ$10,"",ROWS(AG$15:AG322)-1)</f>
        <v/>
      </c>
      <c r="AH322" s="9" t="str">
        <f t="shared" si="202"/>
        <v/>
      </c>
      <c r="AI322" s="7" t="str">
        <f t="shared" si="186"/>
        <v/>
      </c>
      <c r="AJ322" s="7" t="str">
        <f t="shared" si="203"/>
        <v/>
      </c>
      <c r="AK322" s="7" t="str">
        <f t="shared" si="187"/>
        <v/>
      </c>
      <c r="AL322" s="7" t="str">
        <f t="shared" si="204"/>
        <v/>
      </c>
      <c r="AM322" s="7" t="str">
        <f t="shared" si="188"/>
        <v/>
      </c>
      <c r="AO322" s="3" t="str">
        <f>IF(ROWS(AO$15:AO322)-1&gt;$AR$10,"",ROWS(AO$15:AO322)-1)</f>
        <v/>
      </c>
      <c r="AP322" s="9" t="str">
        <f t="shared" si="205"/>
        <v/>
      </c>
      <c r="AQ322" s="7" t="str">
        <f t="shared" si="189"/>
        <v/>
      </c>
      <c r="AR322" s="7" t="str">
        <f t="shared" si="206"/>
        <v/>
      </c>
      <c r="AS322" s="7" t="str">
        <f t="shared" si="207"/>
        <v/>
      </c>
      <c r="AT322" s="7" t="str">
        <f t="shared" si="208"/>
        <v/>
      </c>
      <c r="AU322" s="7" t="str">
        <f t="shared" si="190"/>
        <v/>
      </c>
      <c r="AW322" s="3" t="str">
        <f>IF(ROWS(AW$15:AW322)-1&gt;$AZ$10,"",ROWS(AW$15:AW322)-1)</f>
        <v/>
      </c>
      <c r="AX322" s="9" t="str">
        <f t="shared" si="209"/>
        <v/>
      </c>
      <c r="AY322" s="7" t="str">
        <f t="shared" si="191"/>
        <v/>
      </c>
      <c r="AZ322" s="7" t="str">
        <f t="shared" si="210"/>
        <v/>
      </c>
      <c r="BA322" s="7" t="str">
        <f t="shared" si="192"/>
        <v/>
      </c>
      <c r="BB322" s="7" t="str">
        <f t="shared" si="211"/>
        <v/>
      </c>
      <c r="BC322" s="7" t="str">
        <f t="shared" si="193"/>
        <v/>
      </c>
    </row>
    <row r="323" spans="1:55" x14ac:dyDescent="0.35">
      <c r="A323" s="3" t="e">
        <f>IF(ROWS(A$15:A323)-1&gt;$D$10,"",ROWS(A$15:A323)-1)</f>
        <v>#REF!</v>
      </c>
      <c r="B323" s="9" t="e">
        <f t="shared" si="194"/>
        <v>#REF!</v>
      </c>
      <c r="C323" s="7" t="e">
        <f t="shared" si="171"/>
        <v>#REF!</v>
      </c>
      <c r="D323" s="7" t="e">
        <f t="shared" si="195"/>
        <v>#REF!</v>
      </c>
      <c r="E323" s="7" t="e">
        <f t="shared" si="172"/>
        <v>#REF!</v>
      </c>
      <c r="F323" s="7" t="e">
        <f t="shared" si="196"/>
        <v>#REF!</v>
      </c>
      <c r="G323" s="7" t="e">
        <f t="shared" si="173"/>
        <v>#REF!</v>
      </c>
      <c r="I323" s="3" t="e">
        <f>IF(ROWS(I$15:I323)-1&gt;$L$10,"",ROWS(I$15:I323)-1)</f>
        <v>#REF!</v>
      </c>
      <c r="J323" s="9" t="e">
        <f t="shared" si="197"/>
        <v>#REF!</v>
      </c>
      <c r="K323" s="7" t="e">
        <f t="shared" si="174"/>
        <v>#REF!</v>
      </c>
      <c r="L323" s="7" t="e">
        <f t="shared" si="198"/>
        <v>#REF!</v>
      </c>
      <c r="M323" s="7" t="e">
        <f t="shared" si="175"/>
        <v>#REF!</v>
      </c>
      <c r="N323" s="7" t="e">
        <f t="shared" si="199"/>
        <v>#REF!</v>
      </c>
      <c r="O323" s="7" t="e">
        <f t="shared" si="176"/>
        <v>#REF!</v>
      </c>
      <c r="Q323" s="3" t="str">
        <f>IF(ROWS(Q$15:Q323)-1&gt;$T$10,"",ROWS(Q$15:Q323)-1)</f>
        <v/>
      </c>
      <c r="R323" s="9" t="str">
        <f t="shared" si="200"/>
        <v/>
      </c>
      <c r="S323" s="7" t="str">
        <f t="shared" si="177"/>
        <v/>
      </c>
      <c r="T323" s="7" t="str">
        <f t="shared" si="178"/>
        <v/>
      </c>
      <c r="U323" s="7" t="str">
        <f t="shared" si="179"/>
        <v/>
      </c>
      <c r="V323" s="7" t="str">
        <f t="shared" si="180"/>
        <v/>
      </c>
      <c r="W323" s="7" t="str">
        <f t="shared" si="181"/>
        <v/>
      </c>
      <c r="X323" s="7"/>
      <c r="Y323" s="3" t="str">
        <f>IF(ROWS(Y$15:Y323)-1&gt;$AB$10,"",ROWS(Y$15:Y323)-1)</f>
        <v/>
      </c>
      <c r="Z323" s="9" t="str">
        <f t="shared" si="201"/>
        <v/>
      </c>
      <c r="AA323" s="7" t="str">
        <f t="shared" si="182"/>
        <v/>
      </c>
      <c r="AB323" s="7" t="str">
        <f t="shared" si="183"/>
        <v/>
      </c>
      <c r="AC323" s="7" t="str">
        <f t="shared" si="184"/>
        <v/>
      </c>
      <c r="AD323" s="7" t="str">
        <f t="shared" si="170"/>
        <v/>
      </c>
      <c r="AE323" s="7" t="str">
        <f t="shared" si="185"/>
        <v/>
      </c>
      <c r="AG323" s="3" t="str">
        <f>IF(ROWS(AG$15:AG323)-1&gt;$AJ$10,"",ROWS(AG$15:AG323)-1)</f>
        <v/>
      </c>
      <c r="AH323" s="9" t="str">
        <f t="shared" si="202"/>
        <v/>
      </c>
      <c r="AI323" s="7" t="str">
        <f t="shared" si="186"/>
        <v/>
      </c>
      <c r="AJ323" s="7" t="str">
        <f t="shared" si="203"/>
        <v/>
      </c>
      <c r="AK323" s="7" t="str">
        <f t="shared" si="187"/>
        <v/>
      </c>
      <c r="AL323" s="7" t="str">
        <f t="shared" si="204"/>
        <v/>
      </c>
      <c r="AM323" s="7" t="str">
        <f t="shared" si="188"/>
        <v/>
      </c>
      <c r="AO323" s="3" t="str">
        <f>IF(ROWS(AO$15:AO323)-1&gt;$AR$10,"",ROWS(AO$15:AO323)-1)</f>
        <v/>
      </c>
      <c r="AP323" s="9" t="str">
        <f t="shared" si="205"/>
        <v/>
      </c>
      <c r="AQ323" s="7" t="str">
        <f t="shared" si="189"/>
        <v/>
      </c>
      <c r="AR323" s="7" t="str">
        <f t="shared" si="206"/>
        <v/>
      </c>
      <c r="AS323" s="7" t="str">
        <f t="shared" si="207"/>
        <v/>
      </c>
      <c r="AT323" s="7" t="str">
        <f t="shared" si="208"/>
        <v/>
      </c>
      <c r="AU323" s="7" t="str">
        <f t="shared" si="190"/>
        <v/>
      </c>
      <c r="AW323" s="3" t="str">
        <f>IF(ROWS(AW$15:AW323)-1&gt;$AZ$10,"",ROWS(AW$15:AW323)-1)</f>
        <v/>
      </c>
      <c r="AX323" s="9" t="str">
        <f t="shared" si="209"/>
        <v/>
      </c>
      <c r="AY323" s="7" t="str">
        <f t="shared" si="191"/>
        <v/>
      </c>
      <c r="AZ323" s="7" t="str">
        <f t="shared" si="210"/>
        <v/>
      </c>
      <c r="BA323" s="7" t="str">
        <f t="shared" si="192"/>
        <v/>
      </c>
      <c r="BB323" s="7" t="str">
        <f t="shared" si="211"/>
        <v/>
      </c>
      <c r="BC323" s="7" t="str">
        <f t="shared" si="193"/>
        <v/>
      </c>
    </row>
    <row r="324" spans="1:55" x14ac:dyDescent="0.35">
      <c r="A324" s="3" t="e">
        <f>IF(ROWS(A$15:A324)-1&gt;$D$10,"",ROWS(A$15:A324)-1)</f>
        <v>#REF!</v>
      </c>
      <c r="B324" s="9" t="e">
        <f t="shared" si="194"/>
        <v>#REF!</v>
      </c>
      <c r="C324" s="7" t="e">
        <f t="shared" si="171"/>
        <v>#REF!</v>
      </c>
      <c r="D324" s="7" t="e">
        <f t="shared" si="195"/>
        <v>#REF!</v>
      </c>
      <c r="E324" s="7" t="e">
        <f t="shared" si="172"/>
        <v>#REF!</v>
      </c>
      <c r="F324" s="7" t="e">
        <f t="shared" si="196"/>
        <v>#REF!</v>
      </c>
      <c r="G324" s="7" t="e">
        <f t="shared" si="173"/>
        <v>#REF!</v>
      </c>
      <c r="I324" s="3" t="e">
        <f>IF(ROWS(I$15:I324)-1&gt;$L$10,"",ROWS(I$15:I324)-1)</f>
        <v>#REF!</v>
      </c>
      <c r="J324" s="9" t="e">
        <f t="shared" si="197"/>
        <v>#REF!</v>
      </c>
      <c r="K324" s="7" t="e">
        <f t="shared" si="174"/>
        <v>#REF!</v>
      </c>
      <c r="L324" s="7" t="e">
        <f t="shared" si="198"/>
        <v>#REF!</v>
      </c>
      <c r="M324" s="7" t="e">
        <f t="shared" si="175"/>
        <v>#REF!</v>
      </c>
      <c r="N324" s="7" t="e">
        <f t="shared" si="199"/>
        <v>#REF!</v>
      </c>
      <c r="O324" s="7" t="e">
        <f t="shared" si="176"/>
        <v>#REF!</v>
      </c>
      <c r="Q324" s="3" t="str">
        <f>IF(ROWS(Q$15:Q324)-1&gt;$T$10,"",ROWS(Q$15:Q324)-1)</f>
        <v/>
      </c>
      <c r="R324" s="9" t="str">
        <f t="shared" si="200"/>
        <v/>
      </c>
      <c r="S324" s="7" t="str">
        <f t="shared" si="177"/>
        <v/>
      </c>
      <c r="T324" s="7" t="str">
        <f t="shared" si="178"/>
        <v/>
      </c>
      <c r="U324" s="7" t="str">
        <f t="shared" si="179"/>
        <v/>
      </c>
      <c r="V324" s="7" t="str">
        <f t="shared" si="180"/>
        <v/>
      </c>
      <c r="W324" s="7" t="str">
        <f t="shared" si="181"/>
        <v/>
      </c>
      <c r="X324" s="7"/>
      <c r="Y324" s="3" t="str">
        <f>IF(ROWS(Y$15:Y324)-1&gt;$AB$10,"",ROWS(Y$15:Y324)-1)</f>
        <v/>
      </c>
      <c r="Z324" s="9" t="str">
        <f t="shared" si="201"/>
        <v/>
      </c>
      <c r="AA324" s="7" t="str">
        <f t="shared" si="182"/>
        <v/>
      </c>
      <c r="AB324" s="7" t="str">
        <f t="shared" si="183"/>
        <v/>
      </c>
      <c r="AC324" s="7" t="str">
        <f t="shared" si="184"/>
        <v/>
      </c>
      <c r="AD324" s="7" t="str">
        <f t="shared" si="170"/>
        <v/>
      </c>
      <c r="AE324" s="7" t="str">
        <f t="shared" si="185"/>
        <v/>
      </c>
      <c r="AG324" s="3" t="str">
        <f>IF(ROWS(AG$15:AG324)-1&gt;$AJ$10,"",ROWS(AG$15:AG324)-1)</f>
        <v/>
      </c>
      <c r="AH324" s="9" t="str">
        <f t="shared" si="202"/>
        <v/>
      </c>
      <c r="AI324" s="7" t="str">
        <f t="shared" si="186"/>
        <v/>
      </c>
      <c r="AJ324" s="7" t="str">
        <f t="shared" si="203"/>
        <v/>
      </c>
      <c r="AK324" s="7" t="str">
        <f t="shared" si="187"/>
        <v/>
      </c>
      <c r="AL324" s="7" t="str">
        <f t="shared" si="204"/>
        <v/>
      </c>
      <c r="AM324" s="7" t="str">
        <f t="shared" si="188"/>
        <v/>
      </c>
      <c r="AO324" s="3" t="str">
        <f>IF(ROWS(AO$15:AO324)-1&gt;$AR$10,"",ROWS(AO$15:AO324)-1)</f>
        <v/>
      </c>
      <c r="AP324" s="9" t="str">
        <f t="shared" si="205"/>
        <v/>
      </c>
      <c r="AQ324" s="7" t="str">
        <f t="shared" si="189"/>
        <v/>
      </c>
      <c r="AR324" s="7" t="str">
        <f t="shared" si="206"/>
        <v/>
      </c>
      <c r="AS324" s="7" t="str">
        <f t="shared" si="207"/>
        <v/>
      </c>
      <c r="AT324" s="7" t="str">
        <f t="shared" si="208"/>
        <v/>
      </c>
      <c r="AU324" s="7" t="str">
        <f t="shared" si="190"/>
        <v/>
      </c>
      <c r="AW324" s="3" t="str">
        <f>IF(ROWS(AW$15:AW324)-1&gt;$AZ$10,"",ROWS(AW$15:AW324)-1)</f>
        <v/>
      </c>
      <c r="AX324" s="9" t="str">
        <f t="shared" si="209"/>
        <v/>
      </c>
      <c r="AY324" s="7" t="str">
        <f t="shared" si="191"/>
        <v/>
      </c>
      <c r="AZ324" s="7" t="str">
        <f t="shared" si="210"/>
        <v/>
      </c>
      <c r="BA324" s="7" t="str">
        <f t="shared" si="192"/>
        <v/>
      </c>
      <c r="BB324" s="7" t="str">
        <f t="shared" si="211"/>
        <v/>
      </c>
      <c r="BC324" s="7" t="str">
        <f t="shared" si="193"/>
        <v/>
      </c>
    </row>
    <row r="325" spans="1:55" x14ac:dyDescent="0.35">
      <c r="A325" s="3" t="e">
        <f>IF(ROWS(A$15:A325)-1&gt;$D$10,"",ROWS(A$15:A325)-1)</f>
        <v>#REF!</v>
      </c>
      <c r="B325" s="9" t="e">
        <f t="shared" si="194"/>
        <v>#REF!</v>
      </c>
      <c r="C325" s="7" t="e">
        <f t="shared" si="171"/>
        <v>#REF!</v>
      </c>
      <c r="D325" s="7" t="e">
        <f t="shared" si="195"/>
        <v>#REF!</v>
      </c>
      <c r="E325" s="7" t="e">
        <f t="shared" si="172"/>
        <v>#REF!</v>
      </c>
      <c r="F325" s="7" t="e">
        <f t="shared" si="196"/>
        <v>#REF!</v>
      </c>
      <c r="G325" s="7" t="e">
        <f t="shared" si="173"/>
        <v>#REF!</v>
      </c>
      <c r="I325" s="3" t="e">
        <f>IF(ROWS(I$15:I325)-1&gt;$L$10,"",ROWS(I$15:I325)-1)</f>
        <v>#REF!</v>
      </c>
      <c r="J325" s="9" t="e">
        <f t="shared" si="197"/>
        <v>#REF!</v>
      </c>
      <c r="K325" s="7" t="e">
        <f t="shared" si="174"/>
        <v>#REF!</v>
      </c>
      <c r="L325" s="7" t="e">
        <f t="shared" si="198"/>
        <v>#REF!</v>
      </c>
      <c r="M325" s="7" t="e">
        <f t="shared" si="175"/>
        <v>#REF!</v>
      </c>
      <c r="N325" s="7" t="e">
        <f t="shared" si="199"/>
        <v>#REF!</v>
      </c>
      <c r="O325" s="7" t="e">
        <f t="shared" si="176"/>
        <v>#REF!</v>
      </c>
      <c r="Q325" s="3" t="str">
        <f>IF(ROWS(Q$15:Q325)-1&gt;$T$10,"",ROWS(Q$15:Q325)-1)</f>
        <v/>
      </c>
      <c r="R325" s="9" t="str">
        <f t="shared" si="200"/>
        <v/>
      </c>
      <c r="S325" s="7" t="str">
        <f t="shared" si="177"/>
        <v/>
      </c>
      <c r="T325" s="7" t="str">
        <f t="shared" si="178"/>
        <v/>
      </c>
      <c r="U325" s="7" t="str">
        <f t="shared" si="179"/>
        <v/>
      </c>
      <c r="V325" s="7" t="str">
        <f t="shared" si="180"/>
        <v/>
      </c>
      <c r="W325" s="7" t="str">
        <f t="shared" si="181"/>
        <v/>
      </c>
      <c r="X325" s="7"/>
      <c r="Y325" s="3" t="str">
        <f>IF(ROWS(Y$15:Y325)-1&gt;$AB$10,"",ROWS(Y$15:Y325)-1)</f>
        <v/>
      </c>
      <c r="Z325" s="9" t="str">
        <f t="shared" si="201"/>
        <v/>
      </c>
      <c r="AA325" s="7" t="str">
        <f t="shared" si="182"/>
        <v/>
      </c>
      <c r="AB325" s="7" t="str">
        <f t="shared" si="183"/>
        <v/>
      </c>
      <c r="AC325" s="7" t="str">
        <f t="shared" si="184"/>
        <v/>
      </c>
      <c r="AD325" s="7" t="str">
        <f t="shared" si="170"/>
        <v/>
      </c>
      <c r="AE325" s="7" t="str">
        <f t="shared" si="185"/>
        <v/>
      </c>
      <c r="AG325" s="3" t="str">
        <f>IF(ROWS(AG$15:AG325)-1&gt;$AJ$10,"",ROWS(AG$15:AG325)-1)</f>
        <v/>
      </c>
      <c r="AH325" s="9" t="str">
        <f t="shared" si="202"/>
        <v/>
      </c>
      <c r="AI325" s="7" t="str">
        <f t="shared" si="186"/>
        <v/>
      </c>
      <c r="AJ325" s="7" t="str">
        <f t="shared" si="203"/>
        <v/>
      </c>
      <c r="AK325" s="7" t="str">
        <f t="shared" si="187"/>
        <v/>
      </c>
      <c r="AL325" s="7" t="str">
        <f t="shared" si="204"/>
        <v/>
      </c>
      <c r="AM325" s="7" t="str">
        <f t="shared" si="188"/>
        <v/>
      </c>
      <c r="AO325" s="3" t="str">
        <f>IF(ROWS(AO$15:AO325)-1&gt;$AR$10,"",ROWS(AO$15:AO325)-1)</f>
        <v/>
      </c>
      <c r="AP325" s="9" t="str">
        <f t="shared" si="205"/>
        <v/>
      </c>
      <c r="AQ325" s="7" t="str">
        <f t="shared" si="189"/>
        <v/>
      </c>
      <c r="AR325" s="7" t="str">
        <f t="shared" si="206"/>
        <v/>
      </c>
      <c r="AS325" s="7" t="str">
        <f t="shared" si="207"/>
        <v/>
      </c>
      <c r="AT325" s="7" t="str">
        <f t="shared" si="208"/>
        <v/>
      </c>
      <c r="AU325" s="7" t="str">
        <f t="shared" si="190"/>
        <v/>
      </c>
      <c r="AW325" s="3" t="str">
        <f>IF(ROWS(AW$15:AW325)-1&gt;$AZ$10,"",ROWS(AW$15:AW325)-1)</f>
        <v/>
      </c>
      <c r="AX325" s="9" t="str">
        <f t="shared" si="209"/>
        <v/>
      </c>
      <c r="AY325" s="7" t="str">
        <f t="shared" si="191"/>
        <v/>
      </c>
      <c r="AZ325" s="7" t="str">
        <f t="shared" si="210"/>
        <v/>
      </c>
      <c r="BA325" s="7" t="str">
        <f t="shared" si="192"/>
        <v/>
      </c>
      <c r="BB325" s="7" t="str">
        <f t="shared" si="211"/>
        <v/>
      </c>
      <c r="BC325" s="7" t="str">
        <f t="shared" si="193"/>
        <v/>
      </c>
    </row>
    <row r="326" spans="1:55" x14ac:dyDescent="0.35">
      <c r="A326" s="3" t="e">
        <f>IF(ROWS(A$15:A326)-1&gt;$D$10,"",ROWS(A$15:A326)-1)</f>
        <v>#REF!</v>
      </c>
      <c r="B326" s="9" t="e">
        <f t="shared" si="194"/>
        <v>#REF!</v>
      </c>
      <c r="C326" s="7" t="e">
        <f t="shared" si="171"/>
        <v>#REF!</v>
      </c>
      <c r="D326" s="7" t="e">
        <f t="shared" si="195"/>
        <v>#REF!</v>
      </c>
      <c r="E326" s="7" t="e">
        <f t="shared" si="172"/>
        <v>#REF!</v>
      </c>
      <c r="F326" s="7" t="e">
        <f t="shared" si="196"/>
        <v>#REF!</v>
      </c>
      <c r="G326" s="7" t="e">
        <f t="shared" si="173"/>
        <v>#REF!</v>
      </c>
      <c r="I326" s="3" t="e">
        <f>IF(ROWS(I$15:I326)-1&gt;$L$10,"",ROWS(I$15:I326)-1)</f>
        <v>#REF!</v>
      </c>
      <c r="J326" s="9" t="e">
        <f t="shared" si="197"/>
        <v>#REF!</v>
      </c>
      <c r="K326" s="7" t="e">
        <f t="shared" si="174"/>
        <v>#REF!</v>
      </c>
      <c r="L326" s="7" t="e">
        <f t="shared" si="198"/>
        <v>#REF!</v>
      </c>
      <c r="M326" s="7" t="e">
        <f t="shared" si="175"/>
        <v>#REF!</v>
      </c>
      <c r="N326" s="7" t="e">
        <f t="shared" si="199"/>
        <v>#REF!</v>
      </c>
      <c r="O326" s="7" t="e">
        <f t="shared" si="176"/>
        <v>#REF!</v>
      </c>
      <c r="Q326" s="3" t="str">
        <f>IF(ROWS(Q$15:Q326)-1&gt;$T$10,"",ROWS(Q$15:Q326)-1)</f>
        <v/>
      </c>
      <c r="R326" s="9" t="str">
        <f t="shared" si="200"/>
        <v/>
      </c>
      <c r="S326" s="7" t="str">
        <f t="shared" si="177"/>
        <v/>
      </c>
      <c r="T326" s="7" t="str">
        <f t="shared" si="178"/>
        <v/>
      </c>
      <c r="U326" s="7" t="str">
        <f t="shared" si="179"/>
        <v/>
      </c>
      <c r="V326" s="7" t="str">
        <f t="shared" si="180"/>
        <v/>
      </c>
      <c r="W326" s="7" t="str">
        <f t="shared" si="181"/>
        <v/>
      </c>
      <c r="X326" s="7"/>
      <c r="Y326" s="3" t="str">
        <f>IF(ROWS(Y$15:Y326)-1&gt;$AB$10,"",ROWS(Y$15:Y326)-1)</f>
        <v/>
      </c>
      <c r="Z326" s="9" t="str">
        <f t="shared" si="201"/>
        <v/>
      </c>
      <c r="AA326" s="7" t="str">
        <f t="shared" si="182"/>
        <v/>
      </c>
      <c r="AB326" s="7" t="str">
        <f t="shared" si="183"/>
        <v/>
      </c>
      <c r="AC326" s="7" t="str">
        <f t="shared" si="184"/>
        <v/>
      </c>
      <c r="AD326" s="7" t="str">
        <f t="shared" si="170"/>
        <v/>
      </c>
      <c r="AE326" s="7" t="str">
        <f t="shared" si="185"/>
        <v/>
      </c>
      <c r="AG326" s="3" t="str">
        <f>IF(ROWS(AG$15:AG326)-1&gt;$AJ$10,"",ROWS(AG$15:AG326)-1)</f>
        <v/>
      </c>
      <c r="AH326" s="9" t="str">
        <f t="shared" si="202"/>
        <v/>
      </c>
      <c r="AI326" s="7" t="str">
        <f t="shared" si="186"/>
        <v/>
      </c>
      <c r="AJ326" s="7" t="str">
        <f t="shared" si="203"/>
        <v/>
      </c>
      <c r="AK326" s="7" t="str">
        <f t="shared" si="187"/>
        <v/>
      </c>
      <c r="AL326" s="7" t="str">
        <f t="shared" si="204"/>
        <v/>
      </c>
      <c r="AM326" s="7" t="str">
        <f t="shared" si="188"/>
        <v/>
      </c>
      <c r="AO326" s="3" t="str">
        <f>IF(ROWS(AO$15:AO326)-1&gt;$AR$10,"",ROWS(AO$15:AO326)-1)</f>
        <v/>
      </c>
      <c r="AP326" s="9" t="str">
        <f t="shared" si="205"/>
        <v/>
      </c>
      <c r="AQ326" s="7" t="str">
        <f t="shared" si="189"/>
        <v/>
      </c>
      <c r="AR326" s="7" t="str">
        <f t="shared" si="206"/>
        <v/>
      </c>
      <c r="AS326" s="7" t="str">
        <f t="shared" si="207"/>
        <v/>
      </c>
      <c r="AT326" s="7" t="str">
        <f t="shared" si="208"/>
        <v/>
      </c>
      <c r="AU326" s="7" t="str">
        <f t="shared" si="190"/>
        <v/>
      </c>
      <c r="AW326" s="3" t="str">
        <f>IF(ROWS(AW$15:AW326)-1&gt;$AZ$10,"",ROWS(AW$15:AW326)-1)</f>
        <v/>
      </c>
      <c r="AX326" s="9" t="str">
        <f t="shared" si="209"/>
        <v/>
      </c>
      <c r="AY326" s="7" t="str">
        <f t="shared" si="191"/>
        <v/>
      </c>
      <c r="AZ326" s="7" t="str">
        <f t="shared" si="210"/>
        <v/>
      </c>
      <c r="BA326" s="7" t="str">
        <f t="shared" si="192"/>
        <v/>
      </c>
      <c r="BB326" s="7" t="str">
        <f t="shared" si="211"/>
        <v/>
      </c>
      <c r="BC326" s="7" t="str">
        <f t="shared" si="193"/>
        <v/>
      </c>
    </row>
    <row r="327" spans="1:55" x14ac:dyDescent="0.35">
      <c r="A327" s="3" t="e">
        <f>IF(ROWS(A$15:A327)-1&gt;$D$10,"",ROWS(A$15:A327)-1)</f>
        <v>#REF!</v>
      </c>
      <c r="B327" s="9" t="e">
        <f t="shared" si="194"/>
        <v>#REF!</v>
      </c>
      <c r="C327" s="7" t="e">
        <f t="shared" si="171"/>
        <v>#REF!</v>
      </c>
      <c r="D327" s="7" t="e">
        <f t="shared" si="195"/>
        <v>#REF!</v>
      </c>
      <c r="E327" s="7" t="e">
        <f t="shared" si="172"/>
        <v>#REF!</v>
      </c>
      <c r="F327" s="7" t="e">
        <f t="shared" si="196"/>
        <v>#REF!</v>
      </c>
      <c r="G327" s="7" t="e">
        <f t="shared" si="173"/>
        <v>#REF!</v>
      </c>
      <c r="I327" s="3" t="e">
        <f>IF(ROWS(I$15:I327)-1&gt;$L$10,"",ROWS(I$15:I327)-1)</f>
        <v>#REF!</v>
      </c>
      <c r="J327" s="9" t="e">
        <f t="shared" si="197"/>
        <v>#REF!</v>
      </c>
      <c r="K327" s="7" t="e">
        <f t="shared" si="174"/>
        <v>#REF!</v>
      </c>
      <c r="L327" s="7" t="e">
        <f t="shared" si="198"/>
        <v>#REF!</v>
      </c>
      <c r="M327" s="7" t="e">
        <f t="shared" si="175"/>
        <v>#REF!</v>
      </c>
      <c r="N327" s="7" t="e">
        <f t="shared" si="199"/>
        <v>#REF!</v>
      </c>
      <c r="O327" s="7" t="e">
        <f t="shared" si="176"/>
        <v>#REF!</v>
      </c>
      <c r="Q327" s="3" t="str">
        <f>IF(ROWS(Q$15:Q327)-1&gt;$T$10,"",ROWS(Q$15:Q327)-1)</f>
        <v/>
      </c>
      <c r="R327" s="9" t="str">
        <f t="shared" si="200"/>
        <v/>
      </c>
      <c r="S327" s="7" t="str">
        <f t="shared" si="177"/>
        <v/>
      </c>
      <c r="T327" s="7" t="str">
        <f t="shared" si="178"/>
        <v/>
      </c>
      <c r="U327" s="7" t="str">
        <f t="shared" si="179"/>
        <v/>
      </c>
      <c r="V327" s="7" t="str">
        <f t="shared" si="180"/>
        <v/>
      </c>
      <c r="W327" s="7" t="str">
        <f t="shared" si="181"/>
        <v/>
      </c>
      <c r="X327" s="7"/>
      <c r="Y327" s="3" t="str">
        <f>IF(ROWS(Y$15:Y327)-1&gt;$AB$10,"",ROWS(Y$15:Y327)-1)</f>
        <v/>
      </c>
      <c r="Z327" s="9" t="str">
        <f t="shared" si="201"/>
        <v/>
      </c>
      <c r="AA327" s="7" t="str">
        <f t="shared" si="182"/>
        <v/>
      </c>
      <c r="AB327" s="7" t="str">
        <f t="shared" si="183"/>
        <v/>
      </c>
      <c r="AC327" s="7" t="str">
        <f t="shared" si="184"/>
        <v/>
      </c>
      <c r="AD327" s="7" t="str">
        <f t="shared" si="170"/>
        <v/>
      </c>
      <c r="AE327" s="7" t="str">
        <f t="shared" si="185"/>
        <v/>
      </c>
      <c r="AG327" s="3" t="str">
        <f>IF(ROWS(AG$15:AG327)-1&gt;$AJ$10,"",ROWS(AG$15:AG327)-1)</f>
        <v/>
      </c>
      <c r="AH327" s="9" t="str">
        <f t="shared" si="202"/>
        <v/>
      </c>
      <c r="AI327" s="7" t="str">
        <f t="shared" si="186"/>
        <v/>
      </c>
      <c r="AJ327" s="7" t="str">
        <f t="shared" si="203"/>
        <v/>
      </c>
      <c r="AK327" s="7" t="str">
        <f t="shared" si="187"/>
        <v/>
      </c>
      <c r="AL327" s="7" t="str">
        <f t="shared" si="204"/>
        <v/>
      </c>
      <c r="AM327" s="7" t="str">
        <f t="shared" si="188"/>
        <v/>
      </c>
      <c r="AO327" s="3" t="str">
        <f>IF(ROWS(AO$15:AO327)-1&gt;$AR$10,"",ROWS(AO$15:AO327)-1)</f>
        <v/>
      </c>
      <c r="AP327" s="9" t="str">
        <f t="shared" si="205"/>
        <v/>
      </c>
      <c r="AQ327" s="7" t="str">
        <f t="shared" si="189"/>
        <v/>
      </c>
      <c r="AR327" s="7" t="str">
        <f t="shared" si="206"/>
        <v/>
      </c>
      <c r="AS327" s="7" t="str">
        <f t="shared" si="207"/>
        <v/>
      </c>
      <c r="AT327" s="7" t="str">
        <f t="shared" si="208"/>
        <v/>
      </c>
      <c r="AU327" s="7" t="str">
        <f t="shared" si="190"/>
        <v/>
      </c>
      <c r="AW327" s="3" t="str">
        <f>IF(ROWS(AW$15:AW327)-1&gt;$AZ$10,"",ROWS(AW$15:AW327)-1)</f>
        <v/>
      </c>
      <c r="AX327" s="9" t="str">
        <f t="shared" si="209"/>
        <v/>
      </c>
      <c r="AY327" s="7" t="str">
        <f t="shared" si="191"/>
        <v/>
      </c>
      <c r="AZ327" s="7" t="str">
        <f t="shared" si="210"/>
        <v/>
      </c>
      <c r="BA327" s="7" t="str">
        <f t="shared" si="192"/>
        <v/>
      </c>
      <c r="BB327" s="7" t="str">
        <f t="shared" si="211"/>
        <v/>
      </c>
      <c r="BC327" s="7" t="str">
        <f t="shared" si="193"/>
        <v/>
      </c>
    </row>
    <row r="328" spans="1:55" x14ac:dyDescent="0.35">
      <c r="A328" s="3" t="e">
        <f>IF(ROWS(A$15:A328)-1&gt;$D$10,"",ROWS(A$15:A328)-1)</f>
        <v>#REF!</v>
      </c>
      <c r="B328" s="9" t="e">
        <f t="shared" si="194"/>
        <v>#REF!</v>
      </c>
      <c r="C328" s="7" t="e">
        <f t="shared" si="171"/>
        <v>#REF!</v>
      </c>
      <c r="D328" s="7" t="e">
        <f t="shared" si="195"/>
        <v>#REF!</v>
      </c>
      <c r="E328" s="7" t="e">
        <f t="shared" si="172"/>
        <v>#REF!</v>
      </c>
      <c r="F328" s="7" t="e">
        <f t="shared" si="196"/>
        <v>#REF!</v>
      </c>
      <c r="G328" s="7" t="e">
        <f t="shared" si="173"/>
        <v>#REF!</v>
      </c>
      <c r="I328" s="3" t="e">
        <f>IF(ROWS(I$15:I328)-1&gt;$L$10,"",ROWS(I$15:I328)-1)</f>
        <v>#REF!</v>
      </c>
      <c r="J328" s="9" t="e">
        <f t="shared" si="197"/>
        <v>#REF!</v>
      </c>
      <c r="K328" s="7" t="e">
        <f t="shared" si="174"/>
        <v>#REF!</v>
      </c>
      <c r="L328" s="7" t="e">
        <f t="shared" si="198"/>
        <v>#REF!</v>
      </c>
      <c r="M328" s="7" t="e">
        <f t="shared" si="175"/>
        <v>#REF!</v>
      </c>
      <c r="N328" s="7" t="e">
        <f t="shared" si="199"/>
        <v>#REF!</v>
      </c>
      <c r="O328" s="7" t="e">
        <f t="shared" si="176"/>
        <v>#REF!</v>
      </c>
      <c r="Q328" s="3" t="str">
        <f>IF(ROWS(Q$15:Q328)-1&gt;$T$10,"",ROWS(Q$15:Q328)-1)</f>
        <v/>
      </c>
      <c r="R328" s="9" t="str">
        <f t="shared" si="200"/>
        <v/>
      </c>
      <c r="S328" s="7" t="str">
        <f t="shared" si="177"/>
        <v/>
      </c>
      <c r="T328" s="7" t="str">
        <f t="shared" si="178"/>
        <v/>
      </c>
      <c r="U328" s="7" t="str">
        <f t="shared" si="179"/>
        <v/>
      </c>
      <c r="V328" s="7" t="str">
        <f t="shared" si="180"/>
        <v/>
      </c>
      <c r="W328" s="7" t="str">
        <f t="shared" si="181"/>
        <v/>
      </c>
      <c r="X328" s="7"/>
      <c r="Y328" s="3" t="str">
        <f>IF(ROWS(Y$15:Y328)-1&gt;$AB$10,"",ROWS(Y$15:Y328)-1)</f>
        <v/>
      </c>
      <c r="Z328" s="9" t="str">
        <f t="shared" si="201"/>
        <v/>
      </c>
      <c r="AA328" s="7" t="str">
        <f t="shared" si="182"/>
        <v/>
      </c>
      <c r="AB328" s="7" t="str">
        <f t="shared" si="183"/>
        <v/>
      </c>
      <c r="AC328" s="7" t="str">
        <f t="shared" si="184"/>
        <v/>
      </c>
      <c r="AD328" s="7" t="str">
        <f t="shared" si="170"/>
        <v/>
      </c>
      <c r="AE328" s="7" t="str">
        <f t="shared" si="185"/>
        <v/>
      </c>
      <c r="AG328" s="3" t="str">
        <f>IF(ROWS(AG$15:AG328)-1&gt;$AJ$10,"",ROWS(AG$15:AG328)-1)</f>
        <v/>
      </c>
      <c r="AH328" s="9" t="str">
        <f t="shared" si="202"/>
        <v/>
      </c>
      <c r="AI328" s="7" t="str">
        <f t="shared" si="186"/>
        <v/>
      </c>
      <c r="AJ328" s="7" t="str">
        <f t="shared" si="203"/>
        <v/>
      </c>
      <c r="AK328" s="7" t="str">
        <f t="shared" si="187"/>
        <v/>
      </c>
      <c r="AL328" s="7" t="str">
        <f t="shared" si="204"/>
        <v/>
      </c>
      <c r="AM328" s="7" t="str">
        <f t="shared" si="188"/>
        <v/>
      </c>
      <c r="AO328" s="3" t="str">
        <f>IF(ROWS(AO$15:AO328)-1&gt;$AR$10,"",ROWS(AO$15:AO328)-1)</f>
        <v/>
      </c>
      <c r="AP328" s="9" t="str">
        <f t="shared" si="205"/>
        <v/>
      </c>
      <c r="AQ328" s="7" t="str">
        <f t="shared" si="189"/>
        <v/>
      </c>
      <c r="AR328" s="7" t="str">
        <f t="shared" si="206"/>
        <v/>
      </c>
      <c r="AS328" s="7" t="str">
        <f t="shared" si="207"/>
        <v/>
      </c>
      <c r="AT328" s="7" t="str">
        <f t="shared" si="208"/>
        <v/>
      </c>
      <c r="AU328" s="7" t="str">
        <f t="shared" si="190"/>
        <v/>
      </c>
      <c r="AW328" s="3" t="str">
        <f>IF(ROWS(AW$15:AW328)-1&gt;$AZ$10,"",ROWS(AW$15:AW328)-1)</f>
        <v/>
      </c>
      <c r="AX328" s="9" t="str">
        <f t="shared" si="209"/>
        <v/>
      </c>
      <c r="AY328" s="7" t="str">
        <f t="shared" si="191"/>
        <v/>
      </c>
      <c r="AZ328" s="7" t="str">
        <f t="shared" si="210"/>
        <v/>
      </c>
      <c r="BA328" s="7" t="str">
        <f t="shared" si="192"/>
        <v/>
      </c>
      <c r="BB328" s="7" t="str">
        <f t="shared" si="211"/>
        <v/>
      </c>
      <c r="BC328" s="7" t="str">
        <f t="shared" si="193"/>
        <v/>
      </c>
    </row>
    <row r="329" spans="1:55" x14ac:dyDescent="0.35">
      <c r="A329" s="3" t="e">
        <f>IF(ROWS(A$15:A329)-1&gt;$D$10,"",ROWS(A$15:A329)-1)</f>
        <v>#REF!</v>
      </c>
      <c r="B329" s="9" t="e">
        <f t="shared" si="194"/>
        <v>#REF!</v>
      </c>
      <c r="C329" s="7" t="e">
        <f t="shared" si="171"/>
        <v>#REF!</v>
      </c>
      <c r="D329" s="7" t="e">
        <f t="shared" si="195"/>
        <v>#REF!</v>
      </c>
      <c r="E329" s="7" t="e">
        <f t="shared" si="172"/>
        <v>#REF!</v>
      </c>
      <c r="F329" s="7" t="e">
        <f t="shared" si="196"/>
        <v>#REF!</v>
      </c>
      <c r="G329" s="7" t="e">
        <f t="shared" si="173"/>
        <v>#REF!</v>
      </c>
      <c r="I329" s="3" t="e">
        <f>IF(ROWS(I$15:I329)-1&gt;$L$10,"",ROWS(I$15:I329)-1)</f>
        <v>#REF!</v>
      </c>
      <c r="J329" s="9" t="e">
        <f t="shared" si="197"/>
        <v>#REF!</v>
      </c>
      <c r="K329" s="7" t="e">
        <f t="shared" si="174"/>
        <v>#REF!</v>
      </c>
      <c r="L329" s="7" t="e">
        <f t="shared" si="198"/>
        <v>#REF!</v>
      </c>
      <c r="M329" s="7" t="e">
        <f t="shared" si="175"/>
        <v>#REF!</v>
      </c>
      <c r="N329" s="7" t="e">
        <f t="shared" si="199"/>
        <v>#REF!</v>
      </c>
      <c r="O329" s="7" t="e">
        <f t="shared" si="176"/>
        <v>#REF!</v>
      </c>
      <c r="Q329" s="3" t="str">
        <f>IF(ROWS(Q$15:Q329)-1&gt;$T$10,"",ROWS(Q$15:Q329)-1)</f>
        <v/>
      </c>
      <c r="R329" s="9" t="str">
        <f t="shared" si="200"/>
        <v/>
      </c>
      <c r="S329" s="7" t="str">
        <f t="shared" si="177"/>
        <v/>
      </c>
      <c r="T329" s="7" t="str">
        <f t="shared" si="178"/>
        <v/>
      </c>
      <c r="U329" s="7" t="str">
        <f t="shared" si="179"/>
        <v/>
      </c>
      <c r="V329" s="7" t="str">
        <f t="shared" si="180"/>
        <v/>
      </c>
      <c r="W329" s="7" t="str">
        <f t="shared" si="181"/>
        <v/>
      </c>
      <c r="X329" s="7"/>
      <c r="Y329" s="3" t="str">
        <f>IF(ROWS(Y$15:Y329)-1&gt;$AB$10,"",ROWS(Y$15:Y329)-1)</f>
        <v/>
      </c>
      <c r="Z329" s="9" t="str">
        <f t="shared" si="201"/>
        <v/>
      </c>
      <c r="AA329" s="7" t="str">
        <f t="shared" si="182"/>
        <v/>
      </c>
      <c r="AB329" s="7" t="str">
        <f t="shared" si="183"/>
        <v/>
      </c>
      <c r="AC329" s="7" t="str">
        <f t="shared" si="184"/>
        <v/>
      </c>
      <c r="AD329" s="7" t="str">
        <f t="shared" si="170"/>
        <v/>
      </c>
      <c r="AE329" s="7" t="str">
        <f t="shared" si="185"/>
        <v/>
      </c>
      <c r="AG329" s="3" t="str">
        <f>IF(ROWS(AG$15:AG329)-1&gt;$AJ$10,"",ROWS(AG$15:AG329)-1)</f>
        <v/>
      </c>
      <c r="AH329" s="9" t="str">
        <f t="shared" si="202"/>
        <v/>
      </c>
      <c r="AI329" s="7" t="str">
        <f t="shared" si="186"/>
        <v/>
      </c>
      <c r="AJ329" s="7" t="str">
        <f t="shared" si="203"/>
        <v/>
      </c>
      <c r="AK329" s="7" t="str">
        <f t="shared" si="187"/>
        <v/>
      </c>
      <c r="AL329" s="7" t="str">
        <f t="shared" si="204"/>
        <v/>
      </c>
      <c r="AM329" s="7" t="str">
        <f t="shared" si="188"/>
        <v/>
      </c>
      <c r="AO329" s="3" t="str">
        <f>IF(ROWS(AO$15:AO329)-1&gt;$AR$10,"",ROWS(AO$15:AO329)-1)</f>
        <v/>
      </c>
      <c r="AP329" s="9" t="str">
        <f t="shared" si="205"/>
        <v/>
      </c>
      <c r="AQ329" s="7" t="str">
        <f t="shared" si="189"/>
        <v/>
      </c>
      <c r="AR329" s="7" t="str">
        <f t="shared" si="206"/>
        <v/>
      </c>
      <c r="AS329" s="7" t="str">
        <f t="shared" si="207"/>
        <v/>
      </c>
      <c r="AT329" s="7" t="str">
        <f t="shared" si="208"/>
        <v/>
      </c>
      <c r="AU329" s="7" t="str">
        <f t="shared" si="190"/>
        <v/>
      </c>
      <c r="AW329" s="3" t="str">
        <f>IF(ROWS(AW$15:AW329)-1&gt;$AZ$10,"",ROWS(AW$15:AW329)-1)</f>
        <v/>
      </c>
      <c r="AX329" s="9" t="str">
        <f t="shared" si="209"/>
        <v/>
      </c>
      <c r="AY329" s="7" t="str">
        <f t="shared" si="191"/>
        <v/>
      </c>
      <c r="AZ329" s="7" t="str">
        <f t="shared" si="210"/>
        <v/>
      </c>
      <c r="BA329" s="7" t="str">
        <f t="shared" si="192"/>
        <v/>
      </c>
      <c r="BB329" s="7" t="str">
        <f t="shared" si="211"/>
        <v/>
      </c>
      <c r="BC329" s="7" t="str">
        <f t="shared" si="193"/>
        <v/>
      </c>
    </row>
    <row r="330" spans="1:55" x14ac:dyDescent="0.35">
      <c r="A330" s="3" t="e">
        <f>IF(ROWS(A$15:A330)-1&gt;$D$10,"",ROWS(A$15:A330)-1)</f>
        <v>#REF!</v>
      </c>
      <c r="B330" s="9" t="e">
        <f t="shared" si="194"/>
        <v>#REF!</v>
      </c>
      <c r="C330" s="7" t="e">
        <f t="shared" si="171"/>
        <v>#REF!</v>
      </c>
      <c r="D330" s="7" t="e">
        <f t="shared" si="195"/>
        <v>#REF!</v>
      </c>
      <c r="E330" s="7" t="e">
        <f t="shared" si="172"/>
        <v>#REF!</v>
      </c>
      <c r="F330" s="7" t="e">
        <f t="shared" si="196"/>
        <v>#REF!</v>
      </c>
      <c r="G330" s="7" t="e">
        <f t="shared" si="173"/>
        <v>#REF!</v>
      </c>
      <c r="I330" s="3" t="e">
        <f>IF(ROWS(I$15:I330)-1&gt;$L$10,"",ROWS(I$15:I330)-1)</f>
        <v>#REF!</v>
      </c>
      <c r="J330" s="9" t="e">
        <f t="shared" si="197"/>
        <v>#REF!</v>
      </c>
      <c r="K330" s="7" t="e">
        <f t="shared" si="174"/>
        <v>#REF!</v>
      </c>
      <c r="L330" s="7" t="e">
        <f t="shared" si="198"/>
        <v>#REF!</v>
      </c>
      <c r="M330" s="7" t="e">
        <f t="shared" si="175"/>
        <v>#REF!</v>
      </c>
      <c r="N330" s="7" t="e">
        <f t="shared" si="199"/>
        <v>#REF!</v>
      </c>
      <c r="O330" s="7" t="e">
        <f t="shared" si="176"/>
        <v>#REF!</v>
      </c>
      <c r="Q330" s="3" t="str">
        <f>IF(ROWS(Q$15:Q330)-1&gt;$T$10,"",ROWS(Q$15:Q330)-1)</f>
        <v/>
      </c>
      <c r="R330" s="9" t="str">
        <f t="shared" si="200"/>
        <v/>
      </c>
      <c r="S330" s="7" t="str">
        <f t="shared" si="177"/>
        <v/>
      </c>
      <c r="T330" s="7" t="str">
        <f t="shared" si="178"/>
        <v/>
      </c>
      <c r="U330" s="7" t="str">
        <f t="shared" si="179"/>
        <v/>
      </c>
      <c r="V330" s="7" t="str">
        <f t="shared" si="180"/>
        <v/>
      </c>
      <c r="W330" s="7" t="str">
        <f t="shared" si="181"/>
        <v/>
      </c>
      <c r="X330" s="7"/>
      <c r="Y330" s="3" t="str">
        <f>IF(ROWS(Y$15:Y330)-1&gt;$AB$10,"",ROWS(Y$15:Y330)-1)</f>
        <v/>
      </c>
      <c r="Z330" s="9" t="str">
        <f t="shared" si="201"/>
        <v/>
      </c>
      <c r="AA330" s="7" t="str">
        <f t="shared" si="182"/>
        <v/>
      </c>
      <c r="AB330" s="7" t="str">
        <f t="shared" si="183"/>
        <v/>
      </c>
      <c r="AC330" s="7" t="str">
        <f t="shared" si="184"/>
        <v/>
      </c>
      <c r="AD330" s="7" t="str">
        <f t="shared" si="170"/>
        <v/>
      </c>
      <c r="AE330" s="7" t="str">
        <f t="shared" si="185"/>
        <v/>
      </c>
      <c r="AG330" s="3" t="str">
        <f>IF(ROWS(AG$15:AG330)-1&gt;$AJ$10,"",ROWS(AG$15:AG330)-1)</f>
        <v/>
      </c>
      <c r="AH330" s="9" t="str">
        <f t="shared" si="202"/>
        <v/>
      </c>
      <c r="AI330" s="7" t="str">
        <f t="shared" si="186"/>
        <v/>
      </c>
      <c r="AJ330" s="7" t="str">
        <f t="shared" si="203"/>
        <v/>
      </c>
      <c r="AK330" s="7" t="str">
        <f t="shared" si="187"/>
        <v/>
      </c>
      <c r="AL330" s="7" t="str">
        <f t="shared" si="204"/>
        <v/>
      </c>
      <c r="AM330" s="7" t="str">
        <f t="shared" si="188"/>
        <v/>
      </c>
      <c r="AO330" s="3" t="str">
        <f>IF(ROWS(AO$15:AO330)-1&gt;$AR$10,"",ROWS(AO$15:AO330)-1)</f>
        <v/>
      </c>
      <c r="AP330" s="9" t="str">
        <f t="shared" si="205"/>
        <v/>
      </c>
      <c r="AQ330" s="7" t="str">
        <f t="shared" si="189"/>
        <v/>
      </c>
      <c r="AR330" s="7" t="str">
        <f t="shared" si="206"/>
        <v/>
      </c>
      <c r="AS330" s="7" t="str">
        <f t="shared" si="207"/>
        <v/>
      </c>
      <c r="AT330" s="7" t="str">
        <f t="shared" si="208"/>
        <v/>
      </c>
      <c r="AU330" s="7" t="str">
        <f t="shared" si="190"/>
        <v/>
      </c>
      <c r="AW330" s="3" t="str">
        <f>IF(ROWS(AW$15:AW330)-1&gt;$AZ$10,"",ROWS(AW$15:AW330)-1)</f>
        <v/>
      </c>
      <c r="AX330" s="9" t="str">
        <f t="shared" si="209"/>
        <v/>
      </c>
      <c r="AY330" s="7" t="str">
        <f t="shared" si="191"/>
        <v/>
      </c>
      <c r="AZ330" s="7" t="str">
        <f t="shared" si="210"/>
        <v/>
      </c>
      <c r="BA330" s="7" t="str">
        <f t="shared" si="192"/>
        <v/>
      </c>
      <c r="BB330" s="7" t="str">
        <f t="shared" si="211"/>
        <v/>
      </c>
      <c r="BC330" s="7" t="str">
        <f t="shared" si="193"/>
        <v/>
      </c>
    </row>
    <row r="331" spans="1:55" x14ac:dyDescent="0.35">
      <c r="A331" s="3" t="e">
        <f>IF(ROWS(A$15:A331)-1&gt;$D$10,"",ROWS(A$15:A331)-1)</f>
        <v>#REF!</v>
      </c>
      <c r="B331" s="9" t="e">
        <f t="shared" si="194"/>
        <v>#REF!</v>
      </c>
      <c r="C331" s="7" t="e">
        <f t="shared" si="171"/>
        <v>#REF!</v>
      </c>
      <c r="D331" s="7" t="e">
        <f t="shared" si="195"/>
        <v>#REF!</v>
      </c>
      <c r="E331" s="7" t="e">
        <f t="shared" si="172"/>
        <v>#REF!</v>
      </c>
      <c r="F331" s="7" t="e">
        <f t="shared" si="196"/>
        <v>#REF!</v>
      </c>
      <c r="G331" s="7" t="e">
        <f t="shared" si="173"/>
        <v>#REF!</v>
      </c>
      <c r="I331" s="3" t="e">
        <f>IF(ROWS(I$15:I331)-1&gt;$L$10,"",ROWS(I$15:I331)-1)</f>
        <v>#REF!</v>
      </c>
      <c r="J331" s="9" t="e">
        <f t="shared" si="197"/>
        <v>#REF!</v>
      </c>
      <c r="K331" s="7" t="e">
        <f t="shared" si="174"/>
        <v>#REF!</v>
      </c>
      <c r="L331" s="7" t="e">
        <f t="shared" si="198"/>
        <v>#REF!</v>
      </c>
      <c r="M331" s="7" t="e">
        <f t="shared" si="175"/>
        <v>#REF!</v>
      </c>
      <c r="N331" s="7" t="e">
        <f t="shared" si="199"/>
        <v>#REF!</v>
      </c>
      <c r="O331" s="7" t="e">
        <f t="shared" si="176"/>
        <v>#REF!</v>
      </c>
      <c r="Q331" s="3" t="str">
        <f>IF(ROWS(Q$15:Q331)-1&gt;$T$10,"",ROWS(Q$15:Q331)-1)</f>
        <v/>
      </c>
      <c r="R331" s="9" t="str">
        <f t="shared" si="200"/>
        <v/>
      </c>
      <c r="S331" s="7" t="str">
        <f t="shared" si="177"/>
        <v/>
      </c>
      <c r="T331" s="7" t="str">
        <f t="shared" si="178"/>
        <v/>
      </c>
      <c r="U331" s="7" t="str">
        <f t="shared" si="179"/>
        <v/>
      </c>
      <c r="V331" s="7" t="str">
        <f t="shared" si="180"/>
        <v/>
      </c>
      <c r="W331" s="7" t="str">
        <f t="shared" si="181"/>
        <v/>
      </c>
      <c r="X331" s="7"/>
      <c r="Y331" s="3" t="str">
        <f>IF(ROWS(Y$15:Y331)-1&gt;$AB$10,"",ROWS(Y$15:Y331)-1)</f>
        <v/>
      </c>
      <c r="Z331" s="9" t="str">
        <f t="shared" si="201"/>
        <v/>
      </c>
      <c r="AA331" s="7" t="str">
        <f t="shared" si="182"/>
        <v/>
      </c>
      <c r="AB331" s="7" t="str">
        <f t="shared" si="183"/>
        <v/>
      </c>
      <c r="AC331" s="7" t="str">
        <f t="shared" si="184"/>
        <v/>
      </c>
      <c r="AD331" s="7" t="str">
        <f t="shared" si="170"/>
        <v/>
      </c>
      <c r="AE331" s="7" t="str">
        <f t="shared" si="185"/>
        <v/>
      </c>
      <c r="AG331" s="3" t="str">
        <f>IF(ROWS(AG$15:AG331)-1&gt;$AJ$10,"",ROWS(AG$15:AG331)-1)</f>
        <v/>
      </c>
      <c r="AH331" s="9" t="str">
        <f t="shared" si="202"/>
        <v/>
      </c>
      <c r="AI331" s="7" t="str">
        <f t="shared" si="186"/>
        <v/>
      </c>
      <c r="AJ331" s="7" t="str">
        <f t="shared" si="203"/>
        <v/>
      </c>
      <c r="AK331" s="7" t="str">
        <f t="shared" si="187"/>
        <v/>
      </c>
      <c r="AL331" s="7" t="str">
        <f t="shared" si="204"/>
        <v/>
      </c>
      <c r="AM331" s="7" t="str">
        <f t="shared" si="188"/>
        <v/>
      </c>
      <c r="AO331" s="3" t="str">
        <f>IF(ROWS(AO$15:AO331)-1&gt;$AR$10,"",ROWS(AO$15:AO331)-1)</f>
        <v/>
      </c>
      <c r="AP331" s="9" t="str">
        <f t="shared" si="205"/>
        <v/>
      </c>
      <c r="AQ331" s="7" t="str">
        <f t="shared" si="189"/>
        <v/>
      </c>
      <c r="AR331" s="7" t="str">
        <f t="shared" si="206"/>
        <v/>
      </c>
      <c r="AS331" s="7" t="str">
        <f t="shared" si="207"/>
        <v/>
      </c>
      <c r="AT331" s="7" t="str">
        <f t="shared" si="208"/>
        <v/>
      </c>
      <c r="AU331" s="7" t="str">
        <f t="shared" si="190"/>
        <v/>
      </c>
      <c r="AW331" s="3" t="str">
        <f>IF(ROWS(AW$15:AW331)-1&gt;$AZ$10,"",ROWS(AW$15:AW331)-1)</f>
        <v/>
      </c>
      <c r="AX331" s="9" t="str">
        <f t="shared" si="209"/>
        <v/>
      </c>
      <c r="AY331" s="7" t="str">
        <f t="shared" si="191"/>
        <v/>
      </c>
      <c r="AZ331" s="7" t="str">
        <f t="shared" si="210"/>
        <v/>
      </c>
      <c r="BA331" s="7" t="str">
        <f t="shared" si="192"/>
        <v/>
      </c>
      <c r="BB331" s="7" t="str">
        <f t="shared" si="211"/>
        <v/>
      </c>
      <c r="BC331" s="7" t="str">
        <f t="shared" si="193"/>
        <v/>
      </c>
    </row>
    <row r="332" spans="1:55" x14ac:dyDescent="0.35">
      <c r="A332" s="3" t="e">
        <f>IF(ROWS(A$15:A332)-1&gt;$D$10,"",ROWS(A$15:A332)-1)</f>
        <v>#REF!</v>
      </c>
      <c r="B332" s="9" t="e">
        <f t="shared" si="194"/>
        <v>#REF!</v>
      </c>
      <c r="C332" s="7" t="e">
        <f t="shared" si="171"/>
        <v>#REF!</v>
      </c>
      <c r="D332" s="7" t="e">
        <f t="shared" si="195"/>
        <v>#REF!</v>
      </c>
      <c r="E332" s="7" t="e">
        <f t="shared" si="172"/>
        <v>#REF!</v>
      </c>
      <c r="F332" s="7" t="e">
        <f t="shared" si="196"/>
        <v>#REF!</v>
      </c>
      <c r="G332" s="7" t="e">
        <f t="shared" si="173"/>
        <v>#REF!</v>
      </c>
      <c r="I332" s="3" t="e">
        <f>IF(ROWS(I$15:I332)-1&gt;$L$10,"",ROWS(I$15:I332)-1)</f>
        <v>#REF!</v>
      </c>
      <c r="J332" s="9" t="e">
        <f t="shared" si="197"/>
        <v>#REF!</v>
      </c>
      <c r="K332" s="7" t="e">
        <f t="shared" si="174"/>
        <v>#REF!</v>
      </c>
      <c r="L332" s="7" t="e">
        <f t="shared" si="198"/>
        <v>#REF!</v>
      </c>
      <c r="M332" s="7" t="e">
        <f t="shared" si="175"/>
        <v>#REF!</v>
      </c>
      <c r="N332" s="7" t="e">
        <f t="shared" si="199"/>
        <v>#REF!</v>
      </c>
      <c r="O332" s="7" t="e">
        <f t="shared" si="176"/>
        <v>#REF!</v>
      </c>
      <c r="Q332" s="3" t="str">
        <f>IF(ROWS(Q$15:Q332)-1&gt;$T$10,"",ROWS(Q$15:Q332)-1)</f>
        <v/>
      </c>
      <c r="R332" s="9" t="str">
        <f t="shared" si="200"/>
        <v/>
      </c>
      <c r="S332" s="7" t="str">
        <f t="shared" si="177"/>
        <v/>
      </c>
      <c r="T332" s="7" t="str">
        <f t="shared" si="178"/>
        <v/>
      </c>
      <c r="U332" s="7" t="str">
        <f t="shared" si="179"/>
        <v/>
      </c>
      <c r="V332" s="7" t="str">
        <f t="shared" si="180"/>
        <v/>
      </c>
      <c r="W332" s="7" t="str">
        <f t="shared" si="181"/>
        <v/>
      </c>
      <c r="X332" s="7"/>
      <c r="Y332" s="3" t="str">
        <f>IF(ROWS(Y$15:Y332)-1&gt;$AB$10,"",ROWS(Y$15:Y332)-1)</f>
        <v/>
      </c>
      <c r="Z332" s="9" t="str">
        <f t="shared" si="201"/>
        <v/>
      </c>
      <c r="AA332" s="7" t="str">
        <f t="shared" si="182"/>
        <v/>
      </c>
      <c r="AB332" s="7" t="str">
        <f t="shared" si="183"/>
        <v/>
      </c>
      <c r="AC332" s="7" t="str">
        <f t="shared" si="184"/>
        <v/>
      </c>
      <c r="AD332" s="7" t="str">
        <f t="shared" si="170"/>
        <v/>
      </c>
      <c r="AE332" s="7" t="str">
        <f t="shared" si="185"/>
        <v/>
      </c>
      <c r="AG332" s="3" t="str">
        <f>IF(ROWS(AG$15:AG332)-1&gt;$AJ$10,"",ROWS(AG$15:AG332)-1)</f>
        <v/>
      </c>
      <c r="AH332" s="9" t="str">
        <f t="shared" si="202"/>
        <v/>
      </c>
      <c r="AI332" s="7" t="str">
        <f t="shared" si="186"/>
        <v/>
      </c>
      <c r="AJ332" s="7" t="str">
        <f t="shared" si="203"/>
        <v/>
      </c>
      <c r="AK332" s="7" t="str">
        <f t="shared" si="187"/>
        <v/>
      </c>
      <c r="AL332" s="7" t="str">
        <f t="shared" si="204"/>
        <v/>
      </c>
      <c r="AM332" s="7" t="str">
        <f t="shared" si="188"/>
        <v/>
      </c>
      <c r="AO332" s="3" t="str">
        <f>IF(ROWS(AO$15:AO332)-1&gt;$AR$10,"",ROWS(AO$15:AO332)-1)</f>
        <v/>
      </c>
      <c r="AP332" s="9" t="str">
        <f t="shared" si="205"/>
        <v/>
      </c>
      <c r="AQ332" s="7" t="str">
        <f t="shared" si="189"/>
        <v/>
      </c>
      <c r="AR332" s="7" t="str">
        <f t="shared" si="206"/>
        <v/>
      </c>
      <c r="AS332" s="7" t="str">
        <f t="shared" si="207"/>
        <v/>
      </c>
      <c r="AT332" s="7" t="str">
        <f t="shared" si="208"/>
        <v/>
      </c>
      <c r="AU332" s="7" t="str">
        <f t="shared" si="190"/>
        <v/>
      </c>
      <c r="AW332" s="3" t="str">
        <f>IF(ROWS(AW$15:AW332)-1&gt;$AZ$10,"",ROWS(AW$15:AW332)-1)</f>
        <v/>
      </c>
      <c r="AX332" s="9" t="str">
        <f t="shared" si="209"/>
        <v/>
      </c>
      <c r="AY332" s="7" t="str">
        <f t="shared" si="191"/>
        <v/>
      </c>
      <c r="AZ332" s="7" t="str">
        <f t="shared" si="210"/>
        <v/>
      </c>
      <c r="BA332" s="7" t="str">
        <f t="shared" si="192"/>
        <v/>
      </c>
      <c r="BB332" s="7" t="str">
        <f t="shared" si="211"/>
        <v/>
      </c>
      <c r="BC332" s="7" t="str">
        <f t="shared" si="193"/>
        <v/>
      </c>
    </row>
    <row r="333" spans="1:55" x14ac:dyDescent="0.35">
      <c r="A333" s="3" t="e">
        <f>IF(ROWS(A$15:A333)-1&gt;$D$10,"",ROWS(A$15:A333)-1)</f>
        <v>#REF!</v>
      </c>
      <c r="B333" s="9" t="e">
        <f t="shared" si="194"/>
        <v>#REF!</v>
      </c>
      <c r="C333" s="7" t="e">
        <f t="shared" si="171"/>
        <v>#REF!</v>
      </c>
      <c r="D333" s="7" t="e">
        <f t="shared" si="195"/>
        <v>#REF!</v>
      </c>
      <c r="E333" s="7" t="e">
        <f t="shared" si="172"/>
        <v>#REF!</v>
      </c>
      <c r="F333" s="7" t="e">
        <f t="shared" si="196"/>
        <v>#REF!</v>
      </c>
      <c r="G333" s="7" t="e">
        <f t="shared" si="173"/>
        <v>#REF!</v>
      </c>
      <c r="I333" s="3" t="e">
        <f>IF(ROWS(I$15:I333)-1&gt;$L$10,"",ROWS(I$15:I333)-1)</f>
        <v>#REF!</v>
      </c>
      <c r="J333" s="9" t="e">
        <f t="shared" si="197"/>
        <v>#REF!</v>
      </c>
      <c r="K333" s="7" t="e">
        <f t="shared" si="174"/>
        <v>#REF!</v>
      </c>
      <c r="L333" s="7" t="e">
        <f t="shared" si="198"/>
        <v>#REF!</v>
      </c>
      <c r="M333" s="7" t="e">
        <f t="shared" si="175"/>
        <v>#REF!</v>
      </c>
      <c r="N333" s="7" t="e">
        <f t="shared" si="199"/>
        <v>#REF!</v>
      </c>
      <c r="O333" s="7" t="e">
        <f t="shared" si="176"/>
        <v>#REF!</v>
      </c>
      <c r="Q333" s="3" t="str">
        <f>IF(ROWS(Q$15:Q333)-1&gt;$T$10,"",ROWS(Q$15:Q333)-1)</f>
        <v/>
      </c>
      <c r="R333" s="9" t="str">
        <f t="shared" si="200"/>
        <v/>
      </c>
      <c r="S333" s="7" t="str">
        <f t="shared" si="177"/>
        <v/>
      </c>
      <c r="T333" s="7" t="str">
        <f t="shared" si="178"/>
        <v/>
      </c>
      <c r="U333" s="7" t="str">
        <f t="shared" si="179"/>
        <v/>
      </c>
      <c r="V333" s="7" t="str">
        <f t="shared" si="180"/>
        <v/>
      </c>
      <c r="W333" s="7" t="str">
        <f t="shared" si="181"/>
        <v/>
      </c>
      <c r="X333" s="7"/>
      <c r="Y333" s="3" t="str">
        <f>IF(ROWS(Y$15:Y333)-1&gt;$AB$10,"",ROWS(Y$15:Y333)-1)</f>
        <v/>
      </c>
      <c r="Z333" s="9" t="str">
        <f t="shared" si="201"/>
        <v/>
      </c>
      <c r="AA333" s="7" t="str">
        <f t="shared" si="182"/>
        <v/>
      </c>
      <c r="AB333" s="7" t="str">
        <f t="shared" si="183"/>
        <v/>
      </c>
      <c r="AC333" s="7" t="str">
        <f t="shared" si="184"/>
        <v/>
      </c>
      <c r="AD333" s="7" t="str">
        <f t="shared" ref="AD333:AD365" si="212">IF(Y333="","",AE332*($AB$5/12))</f>
        <v/>
      </c>
      <c r="AE333" s="7" t="str">
        <f t="shared" si="185"/>
        <v/>
      </c>
      <c r="AG333" s="3" t="str">
        <f>IF(ROWS(AG$15:AG333)-1&gt;$AJ$10,"",ROWS(AG$15:AG333)-1)</f>
        <v/>
      </c>
      <c r="AH333" s="9" t="str">
        <f t="shared" si="202"/>
        <v/>
      </c>
      <c r="AI333" s="7" t="str">
        <f t="shared" si="186"/>
        <v/>
      </c>
      <c r="AJ333" s="7" t="str">
        <f t="shared" si="203"/>
        <v/>
      </c>
      <c r="AK333" s="7" t="str">
        <f t="shared" si="187"/>
        <v/>
      </c>
      <c r="AL333" s="7" t="str">
        <f t="shared" si="204"/>
        <v/>
      </c>
      <c r="AM333" s="7" t="str">
        <f t="shared" si="188"/>
        <v/>
      </c>
      <c r="AO333" s="3" t="str">
        <f>IF(ROWS(AO$15:AO333)-1&gt;$AR$10,"",ROWS(AO$15:AO333)-1)</f>
        <v/>
      </c>
      <c r="AP333" s="9" t="str">
        <f t="shared" si="205"/>
        <v/>
      </c>
      <c r="AQ333" s="7" t="str">
        <f t="shared" si="189"/>
        <v/>
      </c>
      <c r="AR333" s="7" t="str">
        <f t="shared" si="206"/>
        <v/>
      </c>
      <c r="AS333" s="7" t="str">
        <f t="shared" si="207"/>
        <v/>
      </c>
      <c r="AT333" s="7" t="str">
        <f t="shared" si="208"/>
        <v/>
      </c>
      <c r="AU333" s="7" t="str">
        <f t="shared" si="190"/>
        <v/>
      </c>
      <c r="AW333" s="3" t="str">
        <f>IF(ROWS(AW$15:AW333)-1&gt;$AZ$10,"",ROWS(AW$15:AW333)-1)</f>
        <v/>
      </c>
      <c r="AX333" s="9" t="str">
        <f t="shared" si="209"/>
        <v/>
      </c>
      <c r="AY333" s="7" t="str">
        <f t="shared" si="191"/>
        <v/>
      </c>
      <c r="AZ333" s="7" t="str">
        <f t="shared" si="210"/>
        <v/>
      </c>
      <c r="BA333" s="7" t="str">
        <f t="shared" si="192"/>
        <v/>
      </c>
      <c r="BB333" s="7" t="str">
        <f t="shared" si="211"/>
        <v/>
      </c>
      <c r="BC333" s="7" t="str">
        <f t="shared" si="193"/>
        <v/>
      </c>
    </row>
    <row r="334" spans="1:55" x14ac:dyDescent="0.35">
      <c r="A334" s="3" t="e">
        <f>IF(ROWS(A$15:A334)-1&gt;$D$10,"",ROWS(A$15:A334)-1)</f>
        <v>#REF!</v>
      </c>
      <c r="B334" s="9" t="e">
        <f t="shared" si="194"/>
        <v>#REF!</v>
      </c>
      <c r="C334" s="7" t="e">
        <f t="shared" si="171"/>
        <v>#REF!</v>
      </c>
      <c r="D334" s="7" t="e">
        <f t="shared" si="195"/>
        <v>#REF!</v>
      </c>
      <c r="E334" s="7" t="e">
        <f t="shared" si="172"/>
        <v>#REF!</v>
      </c>
      <c r="F334" s="7" t="e">
        <f t="shared" si="196"/>
        <v>#REF!</v>
      </c>
      <c r="G334" s="7" t="e">
        <f t="shared" si="173"/>
        <v>#REF!</v>
      </c>
      <c r="I334" s="3" t="e">
        <f>IF(ROWS(I$15:I334)-1&gt;$L$10,"",ROWS(I$15:I334)-1)</f>
        <v>#REF!</v>
      </c>
      <c r="J334" s="9" t="e">
        <f t="shared" si="197"/>
        <v>#REF!</v>
      </c>
      <c r="K334" s="7" t="e">
        <f t="shared" si="174"/>
        <v>#REF!</v>
      </c>
      <c r="L334" s="7" t="e">
        <f t="shared" si="198"/>
        <v>#REF!</v>
      </c>
      <c r="M334" s="7" t="e">
        <f t="shared" si="175"/>
        <v>#REF!</v>
      </c>
      <c r="N334" s="7" t="e">
        <f t="shared" si="199"/>
        <v>#REF!</v>
      </c>
      <c r="O334" s="7" t="e">
        <f t="shared" si="176"/>
        <v>#REF!</v>
      </c>
      <c r="Q334" s="3" t="str">
        <f>IF(ROWS(Q$15:Q334)-1&gt;$T$10,"",ROWS(Q$15:Q334)-1)</f>
        <v/>
      </c>
      <c r="R334" s="9" t="str">
        <f t="shared" si="200"/>
        <v/>
      </c>
      <c r="S334" s="7" t="str">
        <f t="shared" si="177"/>
        <v/>
      </c>
      <c r="T334" s="7" t="str">
        <f t="shared" si="178"/>
        <v/>
      </c>
      <c r="U334" s="7" t="str">
        <f t="shared" si="179"/>
        <v/>
      </c>
      <c r="V334" s="7" t="str">
        <f t="shared" si="180"/>
        <v/>
      </c>
      <c r="W334" s="7" t="str">
        <f t="shared" si="181"/>
        <v/>
      </c>
      <c r="X334" s="7"/>
      <c r="Y334" s="3" t="str">
        <f>IF(ROWS(Y$15:Y334)-1&gt;$AB$10,"",ROWS(Y$15:Y334)-1)</f>
        <v/>
      </c>
      <c r="Z334" s="9" t="str">
        <f t="shared" si="201"/>
        <v/>
      </c>
      <c r="AA334" s="7" t="str">
        <f t="shared" si="182"/>
        <v/>
      </c>
      <c r="AB334" s="7" t="str">
        <f t="shared" si="183"/>
        <v/>
      </c>
      <c r="AC334" s="7" t="str">
        <f t="shared" si="184"/>
        <v/>
      </c>
      <c r="AD334" s="7" t="str">
        <f t="shared" si="212"/>
        <v/>
      </c>
      <c r="AE334" s="7" t="str">
        <f t="shared" si="185"/>
        <v/>
      </c>
      <c r="AG334" s="3" t="str">
        <f>IF(ROWS(AG$15:AG334)-1&gt;$AJ$10,"",ROWS(AG$15:AG334)-1)</f>
        <v/>
      </c>
      <c r="AH334" s="9" t="str">
        <f t="shared" si="202"/>
        <v/>
      </c>
      <c r="AI334" s="7" t="str">
        <f t="shared" si="186"/>
        <v/>
      </c>
      <c r="AJ334" s="7" t="str">
        <f t="shared" si="203"/>
        <v/>
      </c>
      <c r="AK334" s="7" t="str">
        <f t="shared" si="187"/>
        <v/>
      </c>
      <c r="AL334" s="7" t="str">
        <f t="shared" si="204"/>
        <v/>
      </c>
      <c r="AM334" s="7" t="str">
        <f t="shared" si="188"/>
        <v/>
      </c>
      <c r="AO334" s="3" t="str">
        <f>IF(ROWS(AO$15:AO334)-1&gt;$AR$10,"",ROWS(AO$15:AO334)-1)</f>
        <v/>
      </c>
      <c r="AP334" s="9" t="str">
        <f t="shared" si="205"/>
        <v/>
      </c>
      <c r="AQ334" s="7" t="str">
        <f t="shared" si="189"/>
        <v/>
      </c>
      <c r="AR334" s="7" t="str">
        <f t="shared" si="206"/>
        <v/>
      </c>
      <c r="AS334" s="7" t="str">
        <f t="shared" si="207"/>
        <v/>
      </c>
      <c r="AT334" s="7" t="str">
        <f t="shared" si="208"/>
        <v/>
      </c>
      <c r="AU334" s="7" t="str">
        <f t="shared" si="190"/>
        <v/>
      </c>
      <c r="AW334" s="3" t="str">
        <f>IF(ROWS(AW$15:AW334)-1&gt;$AZ$10,"",ROWS(AW$15:AW334)-1)</f>
        <v/>
      </c>
      <c r="AX334" s="9" t="str">
        <f t="shared" si="209"/>
        <v/>
      </c>
      <c r="AY334" s="7" t="str">
        <f t="shared" si="191"/>
        <v/>
      </c>
      <c r="AZ334" s="7" t="str">
        <f t="shared" si="210"/>
        <v/>
      </c>
      <c r="BA334" s="7" t="str">
        <f t="shared" si="192"/>
        <v/>
      </c>
      <c r="BB334" s="7" t="str">
        <f t="shared" si="211"/>
        <v/>
      </c>
      <c r="BC334" s="7" t="str">
        <f t="shared" si="193"/>
        <v/>
      </c>
    </row>
    <row r="335" spans="1:55" x14ac:dyDescent="0.35">
      <c r="A335" s="3" t="e">
        <f>IF(ROWS(A$15:A335)-1&gt;$D$10,"",ROWS(A$15:A335)-1)</f>
        <v>#REF!</v>
      </c>
      <c r="B335" s="9" t="e">
        <f t="shared" si="194"/>
        <v>#REF!</v>
      </c>
      <c r="C335" s="7" t="e">
        <f t="shared" si="171"/>
        <v>#REF!</v>
      </c>
      <c r="D335" s="7" t="e">
        <f t="shared" si="195"/>
        <v>#REF!</v>
      </c>
      <c r="E335" s="7" t="e">
        <f t="shared" si="172"/>
        <v>#REF!</v>
      </c>
      <c r="F335" s="7" t="e">
        <f t="shared" si="196"/>
        <v>#REF!</v>
      </c>
      <c r="G335" s="7" t="e">
        <f t="shared" si="173"/>
        <v>#REF!</v>
      </c>
      <c r="I335" s="3" t="e">
        <f>IF(ROWS(I$15:I335)-1&gt;$L$10,"",ROWS(I$15:I335)-1)</f>
        <v>#REF!</v>
      </c>
      <c r="J335" s="9" t="e">
        <f t="shared" si="197"/>
        <v>#REF!</v>
      </c>
      <c r="K335" s="7" t="e">
        <f t="shared" si="174"/>
        <v>#REF!</v>
      </c>
      <c r="L335" s="7" t="e">
        <f t="shared" si="198"/>
        <v>#REF!</v>
      </c>
      <c r="M335" s="7" t="e">
        <f t="shared" si="175"/>
        <v>#REF!</v>
      </c>
      <c r="N335" s="7" t="e">
        <f t="shared" si="199"/>
        <v>#REF!</v>
      </c>
      <c r="O335" s="7" t="e">
        <f t="shared" si="176"/>
        <v>#REF!</v>
      </c>
      <c r="Q335" s="3" t="str">
        <f>IF(ROWS(Q$15:Q335)-1&gt;$T$10,"",ROWS(Q$15:Q335)-1)</f>
        <v/>
      </c>
      <c r="R335" s="9" t="str">
        <f t="shared" si="200"/>
        <v/>
      </c>
      <c r="S335" s="7" t="str">
        <f t="shared" si="177"/>
        <v/>
      </c>
      <c r="T335" s="7" t="str">
        <f t="shared" si="178"/>
        <v/>
      </c>
      <c r="U335" s="7" t="str">
        <f t="shared" si="179"/>
        <v/>
      </c>
      <c r="V335" s="7" t="str">
        <f t="shared" si="180"/>
        <v/>
      </c>
      <c r="W335" s="7" t="str">
        <f t="shared" si="181"/>
        <v/>
      </c>
      <c r="X335" s="7"/>
      <c r="Y335" s="3" t="str">
        <f>IF(ROWS(Y$15:Y335)-1&gt;$AB$10,"",ROWS(Y$15:Y335)-1)</f>
        <v/>
      </c>
      <c r="Z335" s="9" t="str">
        <f t="shared" si="201"/>
        <v/>
      </c>
      <c r="AA335" s="7" t="str">
        <f t="shared" si="182"/>
        <v/>
      </c>
      <c r="AB335" s="7" t="str">
        <f t="shared" si="183"/>
        <v/>
      </c>
      <c r="AC335" s="7" t="str">
        <f t="shared" si="184"/>
        <v/>
      </c>
      <c r="AD335" s="7" t="str">
        <f t="shared" si="212"/>
        <v/>
      </c>
      <c r="AE335" s="7" t="str">
        <f t="shared" si="185"/>
        <v/>
      </c>
      <c r="AG335" s="3" t="str">
        <f>IF(ROWS(AG$15:AG335)-1&gt;$AJ$10,"",ROWS(AG$15:AG335)-1)</f>
        <v/>
      </c>
      <c r="AH335" s="9" t="str">
        <f t="shared" si="202"/>
        <v/>
      </c>
      <c r="AI335" s="7" t="str">
        <f t="shared" si="186"/>
        <v/>
      </c>
      <c r="AJ335" s="7" t="str">
        <f t="shared" si="203"/>
        <v/>
      </c>
      <c r="AK335" s="7" t="str">
        <f t="shared" si="187"/>
        <v/>
      </c>
      <c r="AL335" s="7" t="str">
        <f t="shared" si="204"/>
        <v/>
      </c>
      <c r="AM335" s="7" t="str">
        <f t="shared" si="188"/>
        <v/>
      </c>
      <c r="AO335" s="3" t="str">
        <f>IF(ROWS(AO$15:AO335)-1&gt;$AR$10,"",ROWS(AO$15:AO335)-1)</f>
        <v/>
      </c>
      <c r="AP335" s="9" t="str">
        <f t="shared" si="205"/>
        <v/>
      </c>
      <c r="AQ335" s="7" t="str">
        <f t="shared" si="189"/>
        <v/>
      </c>
      <c r="AR335" s="7" t="str">
        <f t="shared" si="206"/>
        <v/>
      </c>
      <c r="AS335" s="7" t="str">
        <f t="shared" si="207"/>
        <v/>
      </c>
      <c r="AT335" s="7" t="str">
        <f t="shared" si="208"/>
        <v/>
      </c>
      <c r="AU335" s="7" t="str">
        <f t="shared" si="190"/>
        <v/>
      </c>
      <c r="AW335" s="3" t="str">
        <f>IF(ROWS(AW$15:AW335)-1&gt;$AZ$10,"",ROWS(AW$15:AW335)-1)</f>
        <v/>
      </c>
      <c r="AX335" s="9" t="str">
        <f t="shared" si="209"/>
        <v/>
      </c>
      <c r="AY335" s="7" t="str">
        <f t="shared" si="191"/>
        <v/>
      </c>
      <c r="AZ335" s="7" t="str">
        <f t="shared" si="210"/>
        <v/>
      </c>
      <c r="BA335" s="7" t="str">
        <f t="shared" si="192"/>
        <v/>
      </c>
      <c r="BB335" s="7" t="str">
        <f t="shared" si="211"/>
        <v/>
      </c>
      <c r="BC335" s="7" t="str">
        <f t="shared" si="193"/>
        <v/>
      </c>
    </row>
    <row r="336" spans="1:55" x14ac:dyDescent="0.35">
      <c r="A336" s="3" t="e">
        <f>IF(ROWS(A$15:A336)-1&gt;$D$10,"",ROWS(A$15:A336)-1)</f>
        <v>#REF!</v>
      </c>
      <c r="B336" s="9" t="e">
        <f t="shared" si="194"/>
        <v>#REF!</v>
      </c>
      <c r="C336" s="7" t="e">
        <f t="shared" ref="C336:C365" si="213">IF(A336="","",G335)</f>
        <v>#REF!</v>
      </c>
      <c r="D336" s="7" t="e">
        <f t="shared" si="195"/>
        <v>#REF!</v>
      </c>
      <c r="E336" s="7" t="e">
        <f t="shared" ref="E336:E365" si="214">IF(A336="","",D336-F336)</f>
        <v>#REF!</v>
      </c>
      <c r="F336" s="7" t="e">
        <f t="shared" si="196"/>
        <v>#REF!</v>
      </c>
      <c r="G336" s="7" t="e">
        <f t="shared" ref="G336:G365" si="215">IF(A336="","",C336-D336)</f>
        <v>#REF!</v>
      </c>
      <c r="I336" s="3" t="e">
        <f>IF(ROWS(I$15:I336)-1&gt;$L$10,"",ROWS(I$15:I336)-1)</f>
        <v>#REF!</v>
      </c>
      <c r="J336" s="9" t="e">
        <f t="shared" si="197"/>
        <v>#REF!</v>
      </c>
      <c r="K336" s="7" t="e">
        <f t="shared" ref="K336:K365" si="216">IF(I336="","",O335)</f>
        <v>#REF!</v>
      </c>
      <c r="L336" s="7" t="e">
        <f t="shared" si="198"/>
        <v>#REF!</v>
      </c>
      <c r="M336" s="7" t="e">
        <f t="shared" ref="M336:M365" si="217">IF(I336="","",L336-N336)</f>
        <v>#REF!</v>
      </c>
      <c r="N336" s="7" t="e">
        <f t="shared" si="199"/>
        <v>#REF!</v>
      </c>
      <c r="O336" s="7" t="e">
        <f t="shared" ref="O336:O365" si="218">IF(I336="","",K336-L336)</f>
        <v>#REF!</v>
      </c>
      <c r="Q336" s="3" t="str">
        <f>IF(ROWS(Q$15:Q336)-1&gt;$T$10,"",ROWS(Q$15:Q336)-1)</f>
        <v/>
      </c>
      <c r="R336" s="9" t="str">
        <f t="shared" si="200"/>
        <v/>
      </c>
      <c r="S336" s="7" t="str">
        <f t="shared" ref="S336:S365" si="219">IF(Q336="","",W335)</f>
        <v/>
      </c>
      <c r="T336" s="7" t="str">
        <f t="shared" ref="T336:T365" si="220">IF(Q336="","",$T$9)</f>
        <v/>
      </c>
      <c r="U336" s="7" t="str">
        <f t="shared" ref="U336:U365" si="221">IF(Q336="","",T336-V336)</f>
        <v/>
      </c>
      <c r="V336" s="7" t="str">
        <f t="shared" ref="V336:V365" si="222">IF(Q336="","",W335*($T$5/12))</f>
        <v/>
      </c>
      <c r="W336" s="7" t="str">
        <f t="shared" ref="W336:W365" si="223">IF(Q336="","",S336-T336)</f>
        <v/>
      </c>
      <c r="X336" s="7"/>
      <c r="Y336" s="3" t="str">
        <f>IF(ROWS(Y$15:Y336)-1&gt;$AB$10,"",ROWS(Y$15:Y336)-1)</f>
        <v/>
      </c>
      <c r="Z336" s="9" t="str">
        <f t="shared" si="201"/>
        <v/>
      </c>
      <c r="AA336" s="7" t="str">
        <f t="shared" ref="AA336:AA365" si="224">IF(Y336="","",AE335)</f>
        <v/>
      </c>
      <c r="AB336" s="7" t="str">
        <f t="shared" ref="AB336:AB365" si="225">IF(Y336="","",$AB$9)</f>
        <v/>
      </c>
      <c r="AC336" s="7" t="str">
        <f t="shared" ref="AC336:AC365" si="226">IF(Y336="","",AB336-AD336)</f>
        <v/>
      </c>
      <c r="AD336" s="7" t="str">
        <f t="shared" si="212"/>
        <v/>
      </c>
      <c r="AE336" s="7" t="str">
        <f t="shared" ref="AE336:AE365" si="227">IF(Y336="","",AA336-AB336)</f>
        <v/>
      </c>
      <c r="AG336" s="3" t="str">
        <f>IF(ROWS(AG$15:AG336)-1&gt;$AJ$10,"",ROWS(AG$15:AG336)-1)</f>
        <v/>
      </c>
      <c r="AH336" s="9" t="str">
        <f t="shared" si="202"/>
        <v/>
      </c>
      <c r="AI336" s="7" t="str">
        <f t="shared" ref="AI336:AI365" si="228">IF(AG336="","",AM335)</f>
        <v/>
      </c>
      <c r="AJ336" s="7" t="str">
        <f t="shared" si="203"/>
        <v/>
      </c>
      <c r="AK336" s="7" t="str">
        <f t="shared" ref="AK336:AK365" si="229">IF(AG336="","",AJ336-AL336)</f>
        <v/>
      </c>
      <c r="AL336" s="7" t="str">
        <f t="shared" si="204"/>
        <v/>
      </c>
      <c r="AM336" s="7" t="str">
        <f t="shared" ref="AM336:AM365" si="230">IF(AG336="","",AI336-AJ336)</f>
        <v/>
      </c>
      <c r="AO336" s="3" t="str">
        <f>IF(ROWS(AO$15:AO336)-1&gt;$AR$10,"",ROWS(AO$15:AO336)-1)</f>
        <v/>
      </c>
      <c r="AP336" s="9" t="str">
        <f t="shared" si="205"/>
        <v/>
      </c>
      <c r="AQ336" s="7" t="str">
        <f t="shared" ref="AQ336:AQ365" si="231">IF(AO336="","",AU335)</f>
        <v/>
      </c>
      <c r="AR336" s="7" t="str">
        <f t="shared" si="206"/>
        <v/>
      </c>
      <c r="AS336" s="7" t="str">
        <f t="shared" si="207"/>
        <v/>
      </c>
      <c r="AT336" s="7" t="str">
        <f t="shared" si="208"/>
        <v/>
      </c>
      <c r="AU336" s="7" t="str">
        <f t="shared" ref="AU336:AU365" si="232">IF(AO336="","",AQ336-AR336)</f>
        <v/>
      </c>
      <c r="AW336" s="3" t="str">
        <f>IF(ROWS(AW$15:AW336)-1&gt;$AZ$10,"",ROWS(AW$15:AW336)-1)</f>
        <v/>
      </c>
      <c r="AX336" s="9" t="str">
        <f t="shared" si="209"/>
        <v/>
      </c>
      <c r="AY336" s="7" t="str">
        <f t="shared" ref="AY336:AY365" si="233">IF(AW336="","",BC335)</f>
        <v/>
      </c>
      <c r="AZ336" s="7" t="str">
        <f t="shared" si="210"/>
        <v/>
      </c>
      <c r="BA336" s="7" t="str">
        <f t="shared" ref="BA336:BA365" si="234">IF(AW336="","",AZ336-BB336)</f>
        <v/>
      </c>
      <c r="BB336" s="7" t="str">
        <f t="shared" si="211"/>
        <v/>
      </c>
      <c r="BC336" s="7" t="str">
        <f t="shared" ref="BC336:BC365" si="235">IF(AW336="","",AY336-AZ336)</f>
        <v/>
      </c>
    </row>
    <row r="337" spans="1:55" x14ac:dyDescent="0.35">
      <c r="A337" s="3" t="e">
        <f>IF(ROWS(A$15:A337)-1&gt;$D$10,"",ROWS(A$15:A337)-1)</f>
        <v>#REF!</v>
      </c>
      <c r="B337" s="9" t="e">
        <f t="shared" ref="B337:B365" si="236">IF(A337="","",DATE(YEAR(B336),MONTH(B336)+1,DAY(B336)))</f>
        <v>#REF!</v>
      </c>
      <c r="C337" s="7" t="e">
        <f t="shared" si="213"/>
        <v>#REF!</v>
      </c>
      <c r="D337" s="7" t="e">
        <f t="shared" ref="D337:D365" si="237">IF(A337="","",$D$9)</f>
        <v>#REF!</v>
      </c>
      <c r="E337" s="7" t="e">
        <f t="shared" si="214"/>
        <v>#REF!</v>
      </c>
      <c r="F337" s="7" t="e">
        <f t="shared" ref="F337:F365" si="238">IF(A337="","",G336*($D$5/12))</f>
        <v>#REF!</v>
      </c>
      <c r="G337" s="7" t="e">
        <f t="shared" si="215"/>
        <v>#REF!</v>
      </c>
      <c r="I337" s="3" t="e">
        <f>IF(ROWS(I$15:I337)-1&gt;$L$10,"",ROWS(I$15:I337)-1)</f>
        <v>#REF!</v>
      </c>
      <c r="J337" s="9" t="e">
        <f t="shared" ref="J337:J365" si="239">IF(I337="","",DATE(YEAR(J336),MONTH(J336)+1,DAY(J336)))</f>
        <v>#REF!</v>
      </c>
      <c r="K337" s="7" t="e">
        <f t="shared" si="216"/>
        <v>#REF!</v>
      </c>
      <c r="L337" s="7" t="e">
        <f t="shared" ref="L337:L365" si="240">IF(I337="","",$L$9)</f>
        <v>#REF!</v>
      </c>
      <c r="M337" s="7" t="e">
        <f t="shared" si="217"/>
        <v>#REF!</v>
      </c>
      <c r="N337" s="7" t="e">
        <f t="shared" ref="N337:N365" si="241">IF(I337="","",O336*($L$5/12))</f>
        <v>#REF!</v>
      </c>
      <c r="O337" s="7" t="e">
        <f t="shared" si="218"/>
        <v>#REF!</v>
      </c>
      <c r="Q337" s="3" t="str">
        <f>IF(ROWS(Q$15:Q337)-1&gt;$T$10,"",ROWS(Q$15:Q337)-1)</f>
        <v/>
      </c>
      <c r="R337" s="9" t="str">
        <f t="shared" ref="R337:R365" si="242">IF(Q337="","",DATE(YEAR(R336),MONTH(R336)+1,DAY(R336)))</f>
        <v/>
      </c>
      <c r="S337" s="7" t="str">
        <f t="shared" si="219"/>
        <v/>
      </c>
      <c r="T337" s="7" t="str">
        <f t="shared" si="220"/>
        <v/>
      </c>
      <c r="U337" s="7" t="str">
        <f t="shared" si="221"/>
        <v/>
      </c>
      <c r="V337" s="7" t="str">
        <f t="shared" si="222"/>
        <v/>
      </c>
      <c r="W337" s="7" t="str">
        <f t="shared" si="223"/>
        <v/>
      </c>
      <c r="X337" s="7"/>
      <c r="Y337" s="3" t="str">
        <f>IF(ROWS(Y$15:Y337)-1&gt;$AB$10,"",ROWS(Y$15:Y337)-1)</f>
        <v/>
      </c>
      <c r="Z337" s="9" t="str">
        <f t="shared" ref="Z337:Z365" si="243">IF(Y337="","",DATE(YEAR(Z336),MONTH(Z336)+1,DAY(Z336)))</f>
        <v/>
      </c>
      <c r="AA337" s="7" t="str">
        <f t="shared" si="224"/>
        <v/>
      </c>
      <c r="AB337" s="7" t="str">
        <f t="shared" si="225"/>
        <v/>
      </c>
      <c r="AC337" s="7" t="str">
        <f t="shared" si="226"/>
        <v/>
      </c>
      <c r="AD337" s="7" t="str">
        <f t="shared" si="212"/>
        <v/>
      </c>
      <c r="AE337" s="7" t="str">
        <f t="shared" si="227"/>
        <v/>
      </c>
      <c r="AG337" s="3" t="str">
        <f>IF(ROWS(AG$15:AG337)-1&gt;$AJ$10,"",ROWS(AG$15:AG337)-1)</f>
        <v/>
      </c>
      <c r="AH337" s="9" t="str">
        <f t="shared" ref="AH337:AH365" si="244">IF(AG337="","",DATE(YEAR(AH336),MONTH(AH336)+1,DAY(AH336)))</f>
        <v/>
      </c>
      <c r="AI337" s="7" t="str">
        <f t="shared" si="228"/>
        <v/>
      </c>
      <c r="AJ337" s="7" t="str">
        <f t="shared" ref="AJ337:AJ365" si="245">IF(AG337="","",$AJ$9)</f>
        <v/>
      </c>
      <c r="AK337" s="7" t="str">
        <f t="shared" si="229"/>
        <v/>
      </c>
      <c r="AL337" s="7" t="str">
        <f t="shared" ref="AL337:AL365" si="246">IF(AG337="","",AM336*($AJ$5/12))</f>
        <v/>
      </c>
      <c r="AM337" s="7" t="str">
        <f t="shared" si="230"/>
        <v/>
      </c>
      <c r="AO337" s="3" t="str">
        <f>IF(ROWS(AO$15:AO337)-1&gt;$AR$10,"",ROWS(AO$15:AO337)-1)</f>
        <v/>
      </c>
      <c r="AP337" s="9" t="str">
        <f t="shared" ref="AP337:AP365" si="247">IF(AO337="","",DATE(YEAR(AP336),MONTH(AP336)+1,DAY(AP336)))</f>
        <v/>
      </c>
      <c r="AQ337" s="7" t="str">
        <f t="shared" si="231"/>
        <v/>
      </c>
      <c r="AR337" s="7" t="str">
        <f t="shared" ref="AR337:AR365" si="248">IF(AO337="","",$AR$9)</f>
        <v/>
      </c>
      <c r="AS337" s="7" t="str">
        <f t="shared" ref="AS337:AS365" si="249">IF(AO337="","",AR337-AT337)</f>
        <v/>
      </c>
      <c r="AT337" s="7" t="str">
        <f t="shared" ref="AT337:AT365" si="250">IF(AO337="","",AU336*($AR$5/12))</f>
        <v/>
      </c>
      <c r="AU337" s="7" t="str">
        <f t="shared" si="232"/>
        <v/>
      </c>
      <c r="AW337" s="3" t="str">
        <f>IF(ROWS(AW$15:AW337)-1&gt;$AZ$10,"",ROWS(AW$15:AW337)-1)</f>
        <v/>
      </c>
      <c r="AX337" s="9" t="str">
        <f t="shared" ref="AX337:AX365" si="251">IF(AW337="","",DATE(YEAR(AX336),MONTH(AX336)+1,DAY(AX336)))</f>
        <v/>
      </c>
      <c r="AY337" s="7" t="str">
        <f t="shared" si="233"/>
        <v/>
      </c>
      <c r="AZ337" s="7" t="str">
        <f t="shared" ref="AZ337:AZ365" si="252">IF(AW337="","",$AZ$9)</f>
        <v/>
      </c>
      <c r="BA337" s="7" t="str">
        <f t="shared" si="234"/>
        <v/>
      </c>
      <c r="BB337" s="7" t="str">
        <f t="shared" ref="BB337:BB365" si="253">IF(AW337="","",BC336*($AZ$5/12))</f>
        <v/>
      </c>
      <c r="BC337" s="7" t="str">
        <f t="shared" si="235"/>
        <v/>
      </c>
    </row>
    <row r="338" spans="1:55" x14ac:dyDescent="0.35">
      <c r="A338" s="3" t="e">
        <f>IF(ROWS(A$15:A338)-1&gt;$D$10,"",ROWS(A$15:A338)-1)</f>
        <v>#REF!</v>
      </c>
      <c r="B338" s="9" t="e">
        <f t="shared" si="236"/>
        <v>#REF!</v>
      </c>
      <c r="C338" s="7" t="e">
        <f t="shared" si="213"/>
        <v>#REF!</v>
      </c>
      <c r="D338" s="7" t="e">
        <f t="shared" si="237"/>
        <v>#REF!</v>
      </c>
      <c r="E338" s="7" t="e">
        <f t="shared" si="214"/>
        <v>#REF!</v>
      </c>
      <c r="F338" s="7" t="e">
        <f t="shared" si="238"/>
        <v>#REF!</v>
      </c>
      <c r="G338" s="7" t="e">
        <f t="shared" si="215"/>
        <v>#REF!</v>
      </c>
      <c r="I338" s="3" t="e">
        <f>IF(ROWS(I$15:I338)-1&gt;$L$10,"",ROWS(I$15:I338)-1)</f>
        <v>#REF!</v>
      </c>
      <c r="J338" s="9" t="e">
        <f t="shared" si="239"/>
        <v>#REF!</v>
      </c>
      <c r="K338" s="7" t="e">
        <f t="shared" si="216"/>
        <v>#REF!</v>
      </c>
      <c r="L338" s="7" t="e">
        <f t="shared" si="240"/>
        <v>#REF!</v>
      </c>
      <c r="M338" s="7" t="e">
        <f t="shared" si="217"/>
        <v>#REF!</v>
      </c>
      <c r="N338" s="7" t="e">
        <f t="shared" si="241"/>
        <v>#REF!</v>
      </c>
      <c r="O338" s="7" t="e">
        <f t="shared" si="218"/>
        <v>#REF!</v>
      </c>
      <c r="Q338" s="3" t="str">
        <f>IF(ROWS(Q$15:Q338)-1&gt;$T$10,"",ROWS(Q$15:Q338)-1)</f>
        <v/>
      </c>
      <c r="R338" s="9" t="str">
        <f t="shared" si="242"/>
        <v/>
      </c>
      <c r="S338" s="7" t="str">
        <f t="shared" si="219"/>
        <v/>
      </c>
      <c r="T338" s="7" t="str">
        <f t="shared" si="220"/>
        <v/>
      </c>
      <c r="U338" s="7" t="str">
        <f t="shared" si="221"/>
        <v/>
      </c>
      <c r="V338" s="7" t="str">
        <f t="shared" si="222"/>
        <v/>
      </c>
      <c r="W338" s="7" t="str">
        <f t="shared" si="223"/>
        <v/>
      </c>
      <c r="X338" s="7"/>
      <c r="Y338" s="3" t="str">
        <f>IF(ROWS(Y$15:Y338)-1&gt;$AB$10,"",ROWS(Y$15:Y338)-1)</f>
        <v/>
      </c>
      <c r="Z338" s="9" t="str">
        <f t="shared" si="243"/>
        <v/>
      </c>
      <c r="AA338" s="7" t="str">
        <f t="shared" si="224"/>
        <v/>
      </c>
      <c r="AB338" s="7" t="str">
        <f t="shared" si="225"/>
        <v/>
      </c>
      <c r="AC338" s="7" t="str">
        <f t="shared" si="226"/>
        <v/>
      </c>
      <c r="AD338" s="7" t="str">
        <f t="shared" si="212"/>
        <v/>
      </c>
      <c r="AE338" s="7" t="str">
        <f t="shared" si="227"/>
        <v/>
      </c>
      <c r="AG338" s="3" t="str">
        <f>IF(ROWS(AG$15:AG338)-1&gt;$AJ$10,"",ROWS(AG$15:AG338)-1)</f>
        <v/>
      </c>
      <c r="AH338" s="9" t="str">
        <f t="shared" si="244"/>
        <v/>
      </c>
      <c r="AI338" s="7" t="str">
        <f t="shared" si="228"/>
        <v/>
      </c>
      <c r="AJ338" s="7" t="str">
        <f t="shared" si="245"/>
        <v/>
      </c>
      <c r="AK338" s="7" t="str">
        <f t="shared" si="229"/>
        <v/>
      </c>
      <c r="AL338" s="7" t="str">
        <f t="shared" si="246"/>
        <v/>
      </c>
      <c r="AM338" s="7" t="str">
        <f t="shared" si="230"/>
        <v/>
      </c>
      <c r="AO338" s="3" t="str">
        <f>IF(ROWS(AO$15:AO338)-1&gt;$AR$10,"",ROWS(AO$15:AO338)-1)</f>
        <v/>
      </c>
      <c r="AP338" s="9" t="str">
        <f t="shared" si="247"/>
        <v/>
      </c>
      <c r="AQ338" s="7" t="str">
        <f t="shared" si="231"/>
        <v/>
      </c>
      <c r="AR338" s="7" t="str">
        <f t="shared" si="248"/>
        <v/>
      </c>
      <c r="AS338" s="7" t="str">
        <f t="shared" si="249"/>
        <v/>
      </c>
      <c r="AT338" s="7" t="str">
        <f t="shared" si="250"/>
        <v/>
      </c>
      <c r="AU338" s="7" t="str">
        <f t="shared" si="232"/>
        <v/>
      </c>
      <c r="AW338" s="3" t="str">
        <f>IF(ROWS(AW$15:AW338)-1&gt;$AZ$10,"",ROWS(AW$15:AW338)-1)</f>
        <v/>
      </c>
      <c r="AX338" s="9" t="str">
        <f t="shared" si="251"/>
        <v/>
      </c>
      <c r="AY338" s="7" t="str">
        <f t="shared" si="233"/>
        <v/>
      </c>
      <c r="AZ338" s="7" t="str">
        <f t="shared" si="252"/>
        <v/>
      </c>
      <c r="BA338" s="7" t="str">
        <f t="shared" si="234"/>
        <v/>
      </c>
      <c r="BB338" s="7" t="str">
        <f t="shared" si="253"/>
        <v/>
      </c>
      <c r="BC338" s="7" t="str">
        <f t="shared" si="235"/>
        <v/>
      </c>
    </row>
    <row r="339" spans="1:55" x14ac:dyDescent="0.35">
      <c r="A339" s="3" t="e">
        <f>IF(ROWS(A$15:A339)-1&gt;$D$10,"",ROWS(A$15:A339)-1)</f>
        <v>#REF!</v>
      </c>
      <c r="B339" s="9" t="e">
        <f t="shared" si="236"/>
        <v>#REF!</v>
      </c>
      <c r="C339" s="7" t="e">
        <f t="shared" si="213"/>
        <v>#REF!</v>
      </c>
      <c r="D339" s="7" t="e">
        <f t="shared" si="237"/>
        <v>#REF!</v>
      </c>
      <c r="E339" s="7" t="e">
        <f t="shared" si="214"/>
        <v>#REF!</v>
      </c>
      <c r="F339" s="7" t="e">
        <f t="shared" si="238"/>
        <v>#REF!</v>
      </c>
      <c r="G339" s="7" t="e">
        <f t="shared" si="215"/>
        <v>#REF!</v>
      </c>
      <c r="I339" s="3" t="e">
        <f>IF(ROWS(I$15:I339)-1&gt;$L$10,"",ROWS(I$15:I339)-1)</f>
        <v>#REF!</v>
      </c>
      <c r="J339" s="9" t="e">
        <f t="shared" si="239"/>
        <v>#REF!</v>
      </c>
      <c r="K339" s="7" t="e">
        <f t="shared" si="216"/>
        <v>#REF!</v>
      </c>
      <c r="L339" s="7" t="e">
        <f t="shared" si="240"/>
        <v>#REF!</v>
      </c>
      <c r="M339" s="7" t="e">
        <f t="shared" si="217"/>
        <v>#REF!</v>
      </c>
      <c r="N339" s="7" t="e">
        <f t="shared" si="241"/>
        <v>#REF!</v>
      </c>
      <c r="O339" s="7" t="e">
        <f t="shared" si="218"/>
        <v>#REF!</v>
      </c>
      <c r="Q339" s="3" t="str">
        <f>IF(ROWS(Q$15:Q339)-1&gt;$T$10,"",ROWS(Q$15:Q339)-1)</f>
        <v/>
      </c>
      <c r="R339" s="9" t="str">
        <f t="shared" si="242"/>
        <v/>
      </c>
      <c r="S339" s="7" t="str">
        <f t="shared" si="219"/>
        <v/>
      </c>
      <c r="T339" s="7" t="str">
        <f t="shared" si="220"/>
        <v/>
      </c>
      <c r="U339" s="7" t="str">
        <f t="shared" si="221"/>
        <v/>
      </c>
      <c r="V339" s="7" t="str">
        <f t="shared" si="222"/>
        <v/>
      </c>
      <c r="W339" s="7" t="str">
        <f t="shared" si="223"/>
        <v/>
      </c>
      <c r="X339" s="7"/>
      <c r="Y339" s="3" t="str">
        <f>IF(ROWS(Y$15:Y339)-1&gt;$AB$10,"",ROWS(Y$15:Y339)-1)</f>
        <v/>
      </c>
      <c r="Z339" s="9" t="str">
        <f t="shared" si="243"/>
        <v/>
      </c>
      <c r="AA339" s="7" t="str">
        <f t="shared" si="224"/>
        <v/>
      </c>
      <c r="AB339" s="7" t="str">
        <f t="shared" si="225"/>
        <v/>
      </c>
      <c r="AC339" s="7" t="str">
        <f t="shared" si="226"/>
        <v/>
      </c>
      <c r="AD339" s="7" t="str">
        <f t="shared" si="212"/>
        <v/>
      </c>
      <c r="AE339" s="7" t="str">
        <f t="shared" si="227"/>
        <v/>
      </c>
      <c r="AG339" s="3" t="str">
        <f>IF(ROWS(AG$15:AG339)-1&gt;$AJ$10,"",ROWS(AG$15:AG339)-1)</f>
        <v/>
      </c>
      <c r="AH339" s="9" t="str">
        <f t="shared" si="244"/>
        <v/>
      </c>
      <c r="AI339" s="7" t="str">
        <f t="shared" si="228"/>
        <v/>
      </c>
      <c r="AJ339" s="7" t="str">
        <f t="shared" si="245"/>
        <v/>
      </c>
      <c r="AK339" s="7" t="str">
        <f t="shared" si="229"/>
        <v/>
      </c>
      <c r="AL339" s="7" t="str">
        <f t="shared" si="246"/>
        <v/>
      </c>
      <c r="AM339" s="7" t="str">
        <f t="shared" si="230"/>
        <v/>
      </c>
      <c r="AO339" s="3" t="str">
        <f>IF(ROWS(AO$15:AO339)-1&gt;$AR$10,"",ROWS(AO$15:AO339)-1)</f>
        <v/>
      </c>
      <c r="AP339" s="9" t="str">
        <f t="shared" si="247"/>
        <v/>
      </c>
      <c r="AQ339" s="7" t="str">
        <f t="shared" si="231"/>
        <v/>
      </c>
      <c r="AR339" s="7" t="str">
        <f t="shared" si="248"/>
        <v/>
      </c>
      <c r="AS339" s="7" t="str">
        <f t="shared" si="249"/>
        <v/>
      </c>
      <c r="AT339" s="7" t="str">
        <f t="shared" si="250"/>
        <v/>
      </c>
      <c r="AU339" s="7" t="str">
        <f t="shared" si="232"/>
        <v/>
      </c>
      <c r="AW339" s="3" t="str">
        <f>IF(ROWS(AW$15:AW339)-1&gt;$AZ$10,"",ROWS(AW$15:AW339)-1)</f>
        <v/>
      </c>
      <c r="AX339" s="9" t="str">
        <f t="shared" si="251"/>
        <v/>
      </c>
      <c r="AY339" s="7" t="str">
        <f t="shared" si="233"/>
        <v/>
      </c>
      <c r="AZ339" s="7" t="str">
        <f t="shared" si="252"/>
        <v/>
      </c>
      <c r="BA339" s="7" t="str">
        <f t="shared" si="234"/>
        <v/>
      </c>
      <c r="BB339" s="7" t="str">
        <f t="shared" si="253"/>
        <v/>
      </c>
      <c r="BC339" s="7" t="str">
        <f t="shared" si="235"/>
        <v/>
      </c>
    </row>
    <row r="340" spans="1:55" x14ac:dyDescent="0.35">
      <c r="A340" s="3" t="e">
        <f>IF(ROWS(A$15:A340)-1&gt;$D$10,"",ROWS(A$15:A340)-1)</f>
        <v>#REF!</v>
      </c>
      <c r="B340" s="9" t="e">
        <f t="shared" si="236"/>
        <v>#REF!</v>
      </c>
      <c r="C340" s="7" t="e">
        <f t="shared" si="213"/>
        <v>#REF!</v>
      </c>
      <c r="D340" s="7" t="e">
        <f t="shared" si="237"/>
        <v>#REF!</v>
      </c>
      <c r="E340" s="7" t="e">
        <f t="shared" si="214"/>
        <v>#REF!</v>
      </c>
      <c r="F340" s="7" t="e">
        <f t="shared" si="238"/>
        <v>#REF!</v>
      </c>
      <c r="G340" s="7" t="e">
        <f t="shared" si="215"/>
        <v>#REF!</v>
      </c>
      <c r="I340" s="3" t="e">
        <f>IF(ROWS(I$15:I340)-1&gt;$L$10,"",ROWS(I$15:I340)-1)</f>
        <v>#REF!</v>
      </c>
      <c r="J340" s="9" t="e">
        <f t="shared" si="239"/>
        <v>#REF!</v>
      </c>
      <c r="K340" s="7" t="e">
        <f t="shared" si="216"/>
        <v>#REF!</v>
      </c>
      <c r="L340" s="7" t="e">
        <f t="shared" si="240"/>
        <v>#REF!</v>
      </c>
      <c r="M340" s="7" t="e">
        <f t="shared" si="217"/>
        <v>#REF!</v>
      </c>
      <c r="N340" s="7" t="e">
        <f t="shared" si="241"/>
        <v>#REF!</v>
      </c>
      <c r="O340" s="7" t="e">
        <f t="shared" si="218"/>
        <v>#REF!</v>
      </c>
      <c r="Q340" s="3" t="str">
        <f>IF(ROWS(Q$15:Q340)-1&gt;$T$10,"",ROWS(Q$15:Q340)-1)</f>
        <v/>
      </c>
      <c r="R340" s="9" t="str">
        <f t="shared" si="242"/>
        <v/>
      </c>
      <c r="S340" s="7" t="str">
        <f t="shared" si="219"/>
        <v/>
      </c>
      <c r="T340" s="7" t="str">
        <f t="shared" si="220"/>
        <v/>
      </c>
      <c r="U340" s="7" t="str">
        <f t="shared" si="221"/>
        <v/>
      </c>
      <c r="V340" s="7" t="str">
        <f t="shared" si="222"/>
        <v/>
      </c>
      <c r="W340" s="7" t="str">
        <f t="shared" si="223"/>
        <v/>
      </c>
      <c r="X340" s="7"/>
      <c r="Y340" s="3" t="str">
        <f>IF(ROWS(Y$15:Y340)-1&gt;$AB$10,"",ROWS(Y$15:Y340)-1)</f>
        <v/>
      </c>
      <c r="Z340" s="9" t="str">
        <f t="shared" si="243"/>
        <v/>
      </c>
      <c r="AA340" s="7" t="str">
        <f t="shared" si="224"/>
        <v/>
      </c>
      <c r="AB340" s="7" t="str">
        <f t="shared" si="225"/>
        <v/>
      </c>
      <c r="AC340" s="7" t="str">
        <f t="shared" si="226"/>
        <v/>
      </c>
      <c r="AD340" s="7" t="str">
        <f t="shared" si="212"/>
        <v/>
      </c>
      <c r="AE340" s="7" t="str">
        <f t="shared" si="227"/>
        <v/>
      </c>
      <c r="AG340" s="3" t="str">
        <f>IF(ROWS(AG$15:AG340)-1&gt;$AJ$10,"",ROWS(AG$15:AG340)-1)</f>
        <v/>
      </c>
      <c r="AH340" s="9" t="str">
        <f t="shared" si="244"/>
        <v/>
      </c>
      <c r="AI340" s="7" t="str">
        <f t="shared" si="228"/>
        <v/>
      </c>
      <c r="AJ340" s="7" t="str">
        <f t="shared" si="245"/>
        <v/>
      </c>
      <c r="AK340" s="7" t="str">
        <f t="shared" si="229"/>
        <v/>
      </c>
      <c r="AL340" s="7" t="str">
        <f t="shared" si="246"/>
        <v/>
      </c>
      <c r="AM340" s="7" t="str">
        <f t="shared" si="230"/>
        <v/>
      </c>
      <c r="AO340" s="3" t="str">
        <f>IF(ROWS(AO$15:AO340)-1&gt;$AR$10,"",ROWS(AO$15:AO340)-1)</f>
        <v/>
      </c>
      <c r="AP340" s="9" t="str">
        <f t="shared" si="247"/>
        <v/>
      </c>
      <c r="AQ340" s="7" t="str">
        <f t="shared" si="231"/>
        <v/>
      </c>
      <c r="AR340" s="7" t="str">
        <f t="shared" si="248"/>
        <v/>
      </c>
      <c r="AS340" s="7" t="str">
        <f t="shared" si="249"/>
        <v/>
      </c>
      <c r="AT340" s="7" t="str">
        <f t="shared" si="250"/>
        <v/>
      </c>
      <c r="AU340" s="7" t="str">
        <f t="shared" si="232"/>
        <v/>
      </c>
      <c r="AW340" s="3" t="str">
        <f>IF(ROWS(AW$15:AW340)-1&gt;$AZ$10,"",ROWS(AW$15:AW340)-1)</f>
        <v/>
      </c>
      <c r="AX340" s="9" t="str">
        <f t="shared" si="251"/>
        <v/>
      </c>
      <c r="AY340" s="7" t="str">
        <f t="shared" si="233"/>
        <v/>
      </c>
      <c r="AZ340" s="7" t="str">
        <f t="shared" si="252"/>
        <v/>
      </c>
      <c r="BA340" s="7" t="str">
        <f t="shared" si="234"/>
        <v/>
      </c>
      <c r="BB340" s="7" t="str">
        <f t="shared" si="253"/>
        <v/>
      </c>
      <c r="BC340" s="7" t="str">
        <f t="shared" si="235"/>
        <v/>
      </c>
    </row>
    <row r="341" spans="1:55" x14ac:dyDescent="0.35">
      <c r="A341" s="3" t="e">
        <f>IF(ROWS(A$15:A341)-1&gt;$D$10,"",ROWS(A$15:A341)-1)</f>
        <v>#REF!</v>
      </c>
      <c r="B341" s="9" t="e">
        <f t="shared" si="236"/>
        <v>#REF!</v>
      </c>
      <c r="C341" s="7" t="e">
        <f t="shared" si="213"/>
        <v>#REF!</v>
      </c>
      <c r="D341" s="7" t="e">
        <f t="shared" si="237"/>
        <v>#REF!</v>
      </c>
      <c r="E341" s="7" t="e">
        <f t="shared" si="214"/>
        <v>#REF!</v>
      </c>
      <c r="F341" s="7" t="e">
        <f t="shared" si="238"/>
        <v>#REF!</v>
      </c>
      <c r="G341" s="7" t="e">
        <f t="shared" si="215"/>
        <v>#REF!</v>
      </c>
      <c r="I341" s="3" t="e">
        <f>IF(ROWS(I$15:I341)-1&gt;$L$10,"",ROWS(I$15:I341)-1)</f>
        <v>#REF!</v>
      </c>
      <c r="J341" s="9" t="e">
        <f t="shared" si="239"/>
        <v>#REF!</v>
      </c>
      <c r="K341" s="7" t="e">
        <f t="shared" si="216"/>
        <v>#REF!</v>
      </c>
      <c r="L341" s="7" t="e">
        <f t="shared" si="240"/>
        <v>#REF!</v>
      </c>
      <c r="M341" s="7" t="e">
        <f t="shared" si="217"/>
        <v>#REF!</v>
      </c>
      <c r="N341" s="7" t="e">
        <f t="shared" si="241"/>
        <v>#REF!</v>
      </c>
      <c r="O341" s="7" t="e">
        <f t="shared" si="218"/>
        <v>#REF!</v>
      </c>
      <c r="Q341" s="3" t="str">
        <f>IF(ROWS(Q$15:Q341)-1&gt;$T$10,"",ROWS(Q$15:Q341)-1)</f>
        <v/>
      </c>
      <c r="R341" s="9" t="str">
        <f t="shared" si="242"/>
        <v/>
      </c>
      <c r="S341" s="7" t="str">
        <f t="shared" si="219"/>
        <v/>
      </c>
      <c r="T341" s="7" t="str">
        <f t="shared" si="220"/>
        <v/>
      </c>
      <c r="U341" s="7" t="str">
        <f t="shared" si="221"/>
        <v/>
      </c>
      <c r="V341" s="7" t="str">
        <f t="shared" si="222"/>
        <v/>
      </c>
      <c r="W341" s="7" t="str">
        <f t="shared" si="223"/>
        <v/>
      </c>
      <c r="X341" s="7"/>
      <c r="Y341" s="3" t="str">
        <f>IF(ROWS(Y$15:Y341)-1&gt;$AB$10,"",ROWS(Y$15:Y341)-1)</f>
        <v/>
      </c>
      <c r="Z341" s="9" t="str">
        <f t="shared" si="243"/>
        <v/>
      </c>
      <c r="AA341" s="7" t="str">
        <f t="shared" si="224"/>
        <v/>
      </c>
      <c r="AB341" s="7" t="str">
        <f t="shared" si="225"/>
        <v/>
      </c>
      <c r="AC341" s="7" t="str">
        <f t="shared" si="226"/>
        <v/>
      </c>
      <c r="AD341" s="7" t="str">
        <f t="shared" si="212"/>
        <v/>
      </c>
      <c r="AE341" s="7" t="str">
        <f t="shared" si="227"/>
        <v/>
      </c>
      <c r="AG341" s="3" t="str">
        <f>IF(ROWS(AG$15:AG341)-1&gt;$AJ$10,"",ROWS(AG$15:AG341)-1)</f>
        <v/>
      </c>
      <c r="AH341" s="9" t="str">
        <f t="shared" si="244"/>
        <v/>
      </c>
      <c r="AI341" s="7" t="str">
        <f t="shared" si="228"/>
        <v/>
      </c>
      <c r="AJ341" s="7" t="str">
        <f t="shared" si="245"/>
        <v/>
      </c>
      <c r="AK341" s="7" t="str">
        <f t="shared" si="229"/>
        <v/>
      </c>
      <c r="AL341" s="7" t="str">
        <f t="shared" si="246"/>
        <v/>
      </c>
      <c r="AM341" s="7" t="str">
        <f t="shared" si="230"/>
        <v/>
      </c>
      <c r="AO341" s="3" t="str">
        <f>IF(ROWS(AO$15:AO341)-1&gt;$AR$10,"",ROWS(AO$15:AO341)-1)</f>
        <v/>
      </c>
      <c r="AP341" s="9" t="str">
        <f t="shared" si="247"/>
        <v/>
      </c>
      <c r="AQ341" s="7" t="str">
        <f t="shared" si="231"/>
        <v/>
      </c>
      <c r="AR341" s="7" t="str">
        <f t="shared" si="248"/>
        <v/>
      </c>
      <c r="AS341" s="7" t="str">
        <f t="shared" si="249"/>
        <v/>
      </c>
      <c r="AT341" s="7" t="str">
        <f t="shared" si="250"/>
        <v/>
      </c>
      <c r="AU341" s="7" t="str">
        <f t="shared" si="232"/>
        <v/>
      </c>
      <c r="AW341" s="3" t="str">
        <f>IF(ROWS(AW$15:AW341)-1&gt;$AZ$10,"",ROWS(AW$15:AW341)-1)</f>
        <v/>
      </c>
      <c r="AX341" s="9" t="str">
        <f t="shared" si="251"/>
        <v/>
      </c>
      <c r="AY341" s="7" t="str">
        <f t="shared" si="233"/>
        <v/>
      </c>
      <c r="AZ341" s="7" t="str">
        <f t="shared" si="252"/>
        <v/>
      </c>
      <c r="BA341" s="7" t="str">
        <f t="shared" si="234"/>
        <v/>
      </c>
      <c r="BB341" s="7" t="str">
        <f t="shared" si="253"/>
        <v/>
      </c>
      <c r="BC341" s="7" t="str">
        <f t="shared" si="235"/>
        <v/>
      </c>
    </row>
    <row r="342" spans="1:55" x14ac:dyDescent="0.35">
      <c r="A342" s="3" t="e">
        <f>IF(ROWS(A$15:A342)-1&gt;$D$10,"",ROWS(A$15:A342)-1)</f>
        <v>#REF!</v>
      </c>
      <c r="B342" s="9" t="e">
        <f t="shared" si="236"/>
        <v>#REF!</v>
      </c>
      <c r="C342" s="7" t="e">
        <f t="shared" si="213"/>
        <v>#REF!</v>
      </c>
      <c r="D342" s="7" t="e">
        <f t="shared" si="237"/>
        <v>#REF!</v>
      </c>
      <c r="E342" s="7" t="e">
        <f t="shared" si="214"/>
        <v>#REF!</v>
      </c>
      <c r="F342" s="7" t="e">
        <f t="shared" si="238"/>
        <v>#REF!</v>
      </c>
      <c r="G342" s="7" t="e">
        <f t="shared" si="215"/>
        <v>#REF!</v>
      </c>
      <c r="I342" s="3" t="e">
        <f>IF(ROWS(I$15:I342)-1&gt;$L$10,"",ROWS(I$15:I342)-1)</f>
        <v>#REF!</v>
      </c>
      <c r="J342" s="9" t="e">
        <f t="shared" si="239"/>
        <v>#REF!</v>
      </c>
      <c r="K342" s="7" t="e">
        <f t="shared" si="216"/>
        <v>#REF!</v>
      </c>
      <c r="L342" s="7" t="e">
        <f t="shared" si="240"/>
        <v>#REF!</v>
      </c>
      <c r="M342" s="7" t="e">
        <f t="shared" si="217"/>
        <v>#REF!</v>
      </c>
      <c r="N342" s="7" t="e">
        <f t="shared" si="241"/>
        <v>#REF!</v>
      </c>
      <c r="O342" s="7" t="e">
        <f t="shared" si="218"/>
        <v>#REF!</v>
      </c>
      <c r="Q342" s="3" t="str">
        <f>IF(ROWS(Q$15:Q342)-1&gt;$T$10,"",ROWS(Q$15:Q342)-1)</f>
        <v/>
      </c>
      <c r="R342" s="9" t="str">
        <f t="shared" si="242"/>
        <v/>
      </c>
      <c r="S342" s="7" t="str">
        <f t="shared" si="219"/>
        <v/>
      </c>
      <c r="T342" s="7" t="str">
        <f t="shared" si="220"/>
        <v/>
      </c>
      <c r="U342" s="7" t="str">
        <f t="shared" si="221"/>
        <v/>
      </c>
      <c r="V342" s="7" t="str">
        <f t="shared" si="222"/>
        <v/>
      </c>
      <c r="W342" s="7" t="str">
        <f t="shared" si="223"/>
        <v/>
      </c>
      <c r="X342" s="7"/>
      <c r="Y342" s="3" t="str">
        <f>IF(ROWS(Y$15:Y342)-1&gt;$AB$10,"",ROWS(Y$15:Y342)-1)</f>
        <v/>
      </c>
      <c r="Z342" s="9" t="str">
        <f t="shared" si="243"/>
        <v/>
      </c>
      <c r="AA342" s="7" t="str">
        <f t="shared" si="224"/>
        <v/>
      </c>
      <c r="AB342" s="7" t="str">
        <f t="shared" si="225"/>
        <v/>
      </c>
      <c r="AC342" s="7" t="str">
        <f t="shared" si="226"/>
        <v/>
      </c>
      <c r="AD342" s="7" t="str">
        <f t="shared" si="212"/>
        <v/>
      </c>
      <c r="AE342" s="7" t="str">
        <f t="shared" si="227"/>
        <v/>
      </c>
      <c r="AG342" s="3" t="str">
        <f>IF(ROWS(AG$15:AG342)-1&gt;$AJ$10,"",ROWS(AG$15:AG342)-1)</f>
        <v/>
      </c>
      <c r="AH342" s="9" t="str">
        <f t="shared" si="244"/>
        <v/>
      </c>
      <c r="AI342" s="7" t="str">
        <f t="shared" si="228"/>
        <v/>
      </c>
      <c r="AJ342" s="7" t="str">
        <f t="shared" si="245"/>
        <v/>
      </c>
      <c r="AK342" s="7" t="str">
        <f t="shared" si="229"/>
        <v/>
      </c>
      <c r="AL342" s="7" t="str">
        <f t="shared" si="246"/>
        <v/>
      </c>
      <c r="AM342" s="7" t="str">
        <f t="shared" si="230"/>
        <v/>
      </c>
      <c r="AO342" s="3" t="str">
        <f>IF(ROWS(AO$15:AO342)-1&gt;$AR$10,"",ROWS(AO$15:AO342)-1)</f>
        <v/>
      </c>
      <c r="AP342" s="9" t="str">
        <f t="shared" si="247"/>
        <v/>
      </c>
      <c r="AQ342" s="7" t="str">
        <f t="shared" si="231"/>
        <v/>
      </c>
      <c r="AR342" s="7" t="str">
        <f t="shared" si="248"/>
        <v/>
      </c>
      <c r="AS342" s="7" t="str">
        <f t="shared" si="249"/>
        <v/>
      </c>
      <c r="AT342" s="7" t="str">
        <f t="shared" si="250"/>
        <v/>
      </c>
      <c r="AU342" s="7" t="str">
        <f t="shared" si="232"/>
        <v/>
      </c>
      <c r="AW342" s="3" t="str">
        <f>IF(ROWS(AW$15:AW342)-1&gt;$AZ$10,"",ROWS(AW$15:AW342)-1)</f>
        <v/>
      </c>
      <c r="AX342" s="9" t="str">
        <f t="shared" si="251"/>
        <v/>
      </c>
      <c r="AY342" s="7" t="str">
        <f t="shared" si="233"/>
        <v/>
      </c>
      <c r="AZ342" s="7" t="str">
        <f t="shared" si="252"/>
        <v/>
      </c>
      <c r="BA342" s="7" t="str">
        <f t="shared" si="234"/>
        <v/>
      </c>
      <c r="BB342" s="7" t="str">
        <f t="shared" si="253"/>
        <v/>
      </c>
      <c r="BC342" s="7" t="str">
        <f t="shared" si="235"/>
        <v/>
      </c>
    </row>
    <row r="343" spans="1:55" x14ac:dyDescent="0.35">
      <c r="A343" s="3" t="e">
        <f>IF(ROWS(A$15:A343)-1&gt;$D$10,"",ROWS(A$15:A343)-1)</f>
        <v>#REF!</v>
      </c>
      <c r="B343" s="9" t="e">
        <f t="shared" si="236"/>
        <v>#REF!</v>
      </c>
      <c r="C343" s="7" t="e">
        <f t="shared" si="213"/>
        <v>#REF!</v>
      </c>
      <c r="D343" s="7" t="e">
        <f t="shared" si="237"/>
        <v>#REF!</v>
      </c>
      <c r="E343" s="7" t="e">
        <f t="shared" si="214"/>
        <v>#REF!</v>
      </c>
      <c r="F343" s="7" t="e">
        <f t="shared" si="238"/>
        <v>#REF!</v>
      </c>
      <c r="G343" s="7" t="e">
        <f t="shared" si="215"/>
        <v>#REF!</v>
      </c>
      <c r="I343" s="3" t="e">
        <f>IF(ROWS(I$15:I343)-1&gt;$L$10,"",ROWS(I$15:I343)-1)</f>
        <v>#REF!</v>
      </c>
      <c r="J343" s="9" t="e">
        <f t="shared" si="239"/>
        <v>#REF!</v>
      </c>
      <c r="K343" s="7" t="e">
        <f t="shared" si="216"/>
        <v>#REF!</v>
      </c>
      <c r="L343" s="7" t="e">
        <f t="shared" si="240"/>
        <v>#REF!</v>
      </c>
      <c r="M343" s="7" t="e">
        <f t="shared" si="217"/>
        <v>#REF!</v>
      </c>
      <c r="N343" s="7" t="e">
        <f t="shared" si="241"/>
        <v>#REF!</v>
      </c>
      <c r="O343" s="7" t="e">
        <f t="shared" si="218"/>
        <v>#REF!</v>
      </c>
      <c r="Q343" s="3" t="str">
        <f>IF(ROWS(Q$15:Q343)-1&gt;$T$10,"",ROWS(Q$15:Q343)-1)</f>
        <v/>
      </c>
      <c r="R343" s="9" t="str">
        <f t="shared" si="242"/>
        <v/>
      </c>
      <c r="S343" s="7" t="str">
        <f t="shared" si="219"/>
        <v/>
      </c>
      <c r="T343" s="7" t="str">
        <f t="shared" si="220"/>
        <v/>
      </c>
      <c r="U343" s="7" t="str">
        <f t="shared" si="221"/>
        <v/>
      </c>
      <c r="V343" s="7" t="str">
        <f t="shared" si="222"/>
        <v/>
      </c>
      <c r="W343" s="7" t="str">
        <f t="shared" si="223"/>
        <v/>
      </c>
      <c r="X343" s="7"/>
      <c r="Y343" s="3" t="str">
        <f>IF(ROWS(Y$15:Y343)-1&gt;$AB$10,"",ROWS(Y$15:Y343)-1)</f>
        <v/>
      </c>
      <c r="Z343" s="9" t="str">
        <f t="shared" si="243"/>
        <v/>
      </c>
      <c r="AA343" s="7" t="str">
        <f t="shared" si="224"/>
        <v/>
      </c>
      <c r="AB343" s="7" t="str">
        <f t="shared" si="225"/>
        <v/>
      </c>
      <c r="AC343" s="7" t="str">
        <f t="shared" si="226"/>
        <v/>
      </c>
      <c r="AD343" s="7" t="str">
        <f t="shared" si="212"/>
        <v/>
      </c>
      <c r="AE343" s="7" t="str">
        <f t="shared" si="227"/>
        <v/>
      </c>
      <c r="AG343" s="3" t="str">
        <f>IF(ROWS(AG$15:AG343)-1&gt;$AJ$10,"",ROWS(AG$15:AG343)-1)</f>
        <v/>
      </c>
      <c r="AH343" s="9" t="str">
        <f t="shared" si="244"/>
        <v/>
      </c>
      <c r="AI343" s="7" t="str">
        <f t="shared" si="228"/>
        <v/>
      </c>
      <c r="AJ343" s="7" t="str">
        <f t="shared" si="245"/>
        <v/>
      </c>
      <c r="AK343" s="7" t="str">
        <f t="shared" si="229"/>
        <v/>
      </c>
      <c r="AL343" s="7" t="str">
        <f t="shared" si="246"/>
        <v/>
      </c>
      <c r="AM343" s="7" t="str">
        <f t="shared" si="230"/>
        <v/>
      </c>
      <c r="AO343" s="3" t="str">
        <f>IF(ROWS(AO$15:AO343)-1&gt;$AR$10,"",ROWS(AO$15:AO343)-1)</f>
        <v/>
      </c>
      <c r="AP343" s="9" t="str">
        <f t="shared" si="247"/>
        <v/>
      </c>
      <c r="AQ343" s="7" t="str">
        <f t="shared" si="231"/>
        <v/>
      </c>
      <c r="AR343" s="7" t="str">
        <f t="shared" si="248"/>
        <v/>
      </c>
      <c r="AS343" s="7" t="str">
        <f t="shared" si="249"/>
        <v/>
      </c>
      <c r="AT343" s="7" t="str">
        <f t="shared" si="250"/>
        <v/>
      </c>
      <c r="AU343" s="7" t="str">
        <f t="shared" si="232"/>
        <v/>
      </c>
      <c r="AW343" s="3" t="str">
        <f>IF(ROWS(AW$15:AW343)-1&gt;$AZ$10,"",ROWS(AW$15:AW343)-1)</f>
        <v/>
      </c>
      <c r="AX343" s="9" t="str">
        <f t="shared" si="251"/>
        <v/>
      </c>
      <c r="AY343" s="7" t="str">
        <f t="shared" si="233"/>
        <v/>
      </c>
      <c r="AZ343" s="7" t="str">
        <f t="shared" si="252"/>
        <v/>
      </c>
      <c r="BA343" s="7" t="str">
        <f t="shared" si="234"/>
        <v/>
      </c>
      <c r="BB343" s="7" t="str">
        <f t="shared" si="253"/>
        <v/>
      </c>
      <c r="BC343" s="7" t="str">
        <f t="shared" si="235"/>
        <v/>
      </c>
    </row>
    <row r="344" spans="1:55" x14ac:dyDescent="0.35">
      <c r="A344" s="3" t="e">
        <f>IF(ROWS(A$15:A344)-1&gt;$D$10,"",ROWS(A$15:A344)-1)</f>
        <v>#REF!</v>
      </c>
      <c r="B344" s="9" t="e">
        <f t="shared" si="236"/>
        <v>#REF!</v>
      </c>
      <c r="C344" s="7" t="e">
        <f t="shared" si="213"/>
        <v>#REF!</v>
      </c>
      <c r="D344" s="7" t="e">
        <f t="shared" si="237"/>
        <v>#REF!</v>
      </c>
      <c r="E344" s="7" t="e">
        <f t="shared" si="214"/>
        <v>#REF!</v>
      </c>
      <c r="F344" s="7" t="e">
        <f t="shared" si="238"/>
        <v>#REF!</v>
      </c>
      <c r="G344" s="7" t="e">
        <f t="shared" si="215"/>
        <v>#REF!</v>
      </c>
      <c r="I344" s="3" t="e">
        <f>IF(ROWS(I$15:I344)-1&gt;$L$10,"",ROWS(I$15:I344)-1)</f>
        <v>#REF!</v>
      </c>
      <c r="J344" s="9" t="e">
        <f t="shared" si="239"/>
        <v>#REF!</v>
      </c>
      <c r="K344" s="7" t="e">
        <f t="shared" si="216"/>
        <v>#REF!</v>
      </c>
      <c r="L344" s="7" t="e">
        <f t="shared" si="240"/>
        <v>#REF!</v>
      </c>
      <c r="M344" s="7" t="e">
        <f t="shared" si="217"/>
        <v>#REF!</v>
      </c>
      <c r="N344" s="7" t="e">
        <f t="shared" si="241"/>
        <v>#REF!</v>
      </c>
      <c r="O344" s="7" t="e">
        <f t="shared" si="218"/>
        <v>#REF!</v>
      </c>
      <c r="Q344" s="3" t="str">
        <f>IF(ROWS(Q$15:Q344)-1&gt;$T$10,"",ROWS(Q$15:Q344)-1)</f>
        <v/>
      </c>
      <c r="R344" s="9" t="str">
        <f t="shared" si="242"/>
        <v/>
      </c>
      <c r="S344" s="7" t="str">
        <f t="shared" si="219"/>
        <v/>
      </c>
      <c r="T344" s="7" t="str">
        <f t="shared" si="220"/>
        <v/>
      </c>
      <c r="U344" s="7" t="str">
        <f t="shared" si="221"/>
        <v/>
      </c>
      <c r="V344" s="7" t="str">
        <f t="shared" si="222"/>
        <v/>
      </c>
      <c r="W344" s="7" t="str">
        <f t="shared" si="223"/>
        <v/>
      </c>
      <c r="X344" s="7"/>
      <c r="Y344" s="3" t="str">
        <f>IF(ROWS(Y$15:Y344)-1&gt;$AB$10,"",ROWS(Y$15:Y344)-1)</f>
        <v/>
      </c>
      <c r="Z344" s="9" t="str">
        <f t="shared" si="243"/>
        <v/>
      </c>
      <c r="AA344" s="7" t="str">
        <f t="shared" si="224"/>
        <v/>
      </c>
      <c r="AB344" s="7" t="str">
        <f t="shared" si="225"/>
        <v/>
      </c>
      <c r="AC344" s="7" t="str">
        <f t="shared" si="226"/>
        <v/>
      </c>
      <c r="AD344" s="7" t="str">
        <f t="shared" si="212"/>
        <v/>
      </c>
      <c r="AE344" s="7" t="str">
        <f t="shared" si="227"/>
        <v/>
      </c>
      <c r="AG344" s="3" t="str">
        <f>IF(ROWS(AG$15:AG344)-1&gt;$AJ$10,"",ROWS(AG$15:AG344)-1)</f>
        <v/>
      </c>
      <c r="AH344" s="9" t="str">
        <f t="shared" si="244"/>
        <v/>
      </c>
      <c r="AI344" s="7" t="str">
        <f t="shared" si="228"/>
        <v/>
      </c>
      <c r="AJ344" s="7" t="str">
        <f t="shared" si="245"/>
        <v/>
      </c>
      <c r="AK344" s="7" t="str">
        <f t="shared" si="229"/>
        <v/>
      </c>
      <c r="AL344" s="7" t="str">
        <f t="shared" si="246"/>
        <v/>
      </c>
      <c r="AM344" s="7" t="str">
        <f t="shared" si="230"/>
        <v/>
      </c>
      <c r="AO344" s="3" t="str">
        <f>IF(ROWS(AO$15:AO344)-1&gt;$AR$10,"",ROWS(AO$15:AO344)-1)</f>
        <v/>
      </c>
      <c r="AP344" s="9" t="str">
        <f t="shared" si="247"/>
        <v/>
      </c>
      <c r="AQ344" s="7" t="str">
        <f t="shared" si="231"/>
        <v/>
      </c>
      <c r="AR344" s="7" t="str">
        <f t="shared" si="248"/>
        <v/>
      </c>
      <c r="AS344" s="7" t="str">
        <f t="shared" si="249"/>
        <v/>
      </c>
      <c r="AT344" s="7" t="str">
        <f t="shared" si="250"/>
        <v/>
      </c>
      <c r="AU344" s="7" t="str">
        <f t="shared" si="232"/>
        <v/>
      </c>
      <c r="AW344" s="3" t="str">
        <f>IF(ROWS(AW$15:AW344)-1&gt;$AZ$10,"",ROWS(AW$15:AW344)-1)</f>
        <v/>
      </c>
      <c r="AX344" s="9" t="str">
        <f t="shared" si="251"/>
        <v/>
      </c>
      <c r="AY344" s="7" t="str">
        <f t="shared" si="233"/>
        <v/>
      </c>
      <c r="AZ344" s="7" t="str">
        <f t="shared" si="252"/>
        <v/>
      </c>
      <c r="BA344" s="7" t="str">
        <f t="shared" si="234"/>
        <v/>
      </c>
      <c r="BB344" s="7" t="str">
        <f t="shared" si="253"/>
        <v/>
      </c>
      <c r="BC344" s="7" t="str">
        <f t="shared" si="235"/>
        <v/>
      </c>
    </row>
    <row r="345" spans="1:55" x14ac:dyDescent="0.35">
      <c r="A345" s="3" t="e">
        <f>IF(ROWS(A$15:A345)-1&gt;$D$10,"",ROWS(A$15:A345)-1)</f>
        <v>#REF!</v>
      </c>
      <c r="B345" s="9" t="e">
        <f t="shared" si="236"/>
        <v>#REF!</v>
      </c>
      <c r="C345" s="7" t="e">
        <f t="shared" si="213"/>
        <v>#REF!</v>
      </c>
      <c r="D345" s="7" t="e">
        <f t="shared" si="237"/>
        <v>#REF!</v>
      </c>
      <c r="E345" s="7" t="e">
        <f t="shared" si="214"/>
        <v>#REF!</v>
      </c>
      <c r="F345" s="7" t="e">
        <f t="shared" si="238"/>
        <v>#REF!</v>
      </c>
      <c r="G345" s="7" t="e">
        <f t="shared" si="215"/>
        <v>#REF!</v>
      </c>
      <c r="I345" s="3" t="e">
        <f>IF(ROWS(I$15:I345)-1&gt;$L$10,"",ROWS(I$15:I345)-1)</f>
        <v>#REF!</v>
      </c>
      <c r="J345" s="9" t="e">
        <f t="shared" si="239"/>
        <v>#REF!</v>
      </c>
      <c r="K345" s="7" t="e">
        <f t="shared" si="216"/>
        <v>#REF!</v>
      </c>
      <c r="L345" s="7" t="e">
        <f t="shared" si="240"/>
        <v>#REF!</v>
      </c>
      <c r="M345" s="7" t="e">
        <f t="shared" si="217"/>
        <v>#REF!</v>
      </c>
      <c r="N345" s="7" t="e">
        <f t="shared" si="241"/>
        <v>#REF!</v>
      </c>
      <c r="O345" s="7" t="e">
        <f t="shared" si="218"/>
        <v>#REF!</v>
      </c>
      <c r="Q345" s="3" t="str">
        <f>IF(ROWS(Q$15:Q345)-1&gt;$T$10,"",ROWS(Q$15:Q345)-1)</f>
        <v/>
      </c>
      <c r="R345" s="9" t="str">
        <f t="shared" si="242"/>
        <v/>
      </c>
      <c r="S345" s="7" t="str">
        <f t="shared" si="219"/>
        <v/>
      </c>
      <c r="T345" s="7" t="str">
        <f t="shared" si="220"/>
        <v/>
      </c>
      <c r="U345" s="7" t="str">
        <f t="shared" si="221"/>
        <v/>
      </c>
      <c r="V345" s="7" t="str">
        <f t="shared" si="222"/>
        <v/>
      </c>
      <c r="W345" s="7" t="str">
        <f t="shared" si="223"/>
        <v/>
      </c>
      <c r="X345" s="7"/>
      <c r="Y345" s="3" t="str">
        <f>IF(ROWS(Y$15:Y345)-1&gt;$AB$10,"",ROWS(Y$15:Y345)-1)</f>
        <v/>
      </c>
      <c r="Z345" s="9" t="str">
        <f t="shared" si="243"/>
        <v/>
      </c>
      <c r="AA345" s="7" t="str">
        <f t="shared" si="224"/>
        <v/>
      </c>
      <c r="AB345" s="7" t="str">
        <f t="shared" si="225"/>
        <v/>
      </c>
      <c r="AC345" s="7" t="str">
        <f t="shared" si="226"/>
        <v/>
      </c>
      <c r="AD345" s="7" t="str">
        <f t="shared" si="212"/>
        <v/>
      </c>
      <c r="AE345" s="7" t="str">
        <f t="shared" si="227"/>
        <v/>
      </c>
      <c r="AG345" s="3" t="str">
        <f>IF(ROWS(AG$15:AG345)-1&gt;$AJ$10,"",ROWS(AG$15:AG345)-1)</f>
        <v/>
      </c>
      <c r="AH345" s="9" t="str">
        <f t="shared" si="244"/>
        <v/>
      </c>
      <c r="AI345" s="7" t="str">
        <f t="shared" si="228"/>
        <v/>
      </c>
      <c r="AJ345" s="7" t="str">
        <f t="shared" si="245"/>
        <v/>
      </c>
      <c r="AK345" s="7" t="str">
        <f t="shared" si="229"/>
        <v/>
      </c>
      <c r="AL345" s="7" t="str">
        <f t="shared" si="246"/>
        <v/>
      </c>
      <c r="AM345" s="7" t="str">
        <f t="shared" si="230"/>
        <v/>
      </c>
      <c r="AO345" s="3" t="str">
        <f>IF(ROWS(AO$15:AO345)-1&gt;$AR$10,"",ROWS(AO$15:AO345)-1)</f>
        <v/>
      </c>
      <c r="AP345" s="9" t="str">
        <f t="shared" si="247"/>
        <v/>
      </c>
      <c r="AQ345" s="7" t="str">
        <f t="shared" si="231"/>
        <v/>
      </c>
      <c r="AR345" s="7" t="str">
        <f t="shared" si="248"/>
        <v/>
      </c>
      <c r="AS345" s="7" t="str">
        <f t="shared" si="249"/>
        <v/>
      </c>
      <c r="AT345" s="7" t="str">
        <f t="shared" si="250"/>
        <v/>
      </c>
      <c r="AU345" s="7" t="str">
        <f t="shared" si="232"/>
        <v/>
      </c>
      <c r="AW345" s="3" t="str">
        <f>IF(ROWS(AW$15:AW345)-1&gt;$AZ$10,"",ROWS(AW$15:AW345)-1)</f>
        <v/>
      </c>
      <c r="AX345" s="9" t="str">
        <f t="shared" si="251"/>
        <v/>
      </c>
      <c r="AY345" s="7" t="str">
        <f t="shared" si="233"/>
        <v/>
      </c>
      <c r="AZ345" s="7" t="str">
        <f t="shared" si="252"/>
        <v/>
      </c>
      <c r="BA345" s="7" t="str">
        <f t="shared" si="234"/>
        <v/>
      </c>
      <c r="BB345" s="7" t="str">
        <f t="shared" si="253"/>
        <v/>
      </c>
      <c r="BC345" s="7" t="str">
        <f t="shared" si="235"/>
        <v/>
      </c>
    </row>
    <row r="346" spans="1:55" x14ac:dyDescent="0.35">
      <c r="A346" s="3" t="e">
        <f>IF(ROWS(A$15:A346)-1&gt;$D$10,"",ROWS(A$15:A346)-1)</f>
        <v>#REF!</v>
      </c>
      <c r="B346" s="9" t="e">
        <f t="shared" si="236"/>
        <v>#REF!</v>
      </c>
      <c r="C346" s="7" t="e">
        <f t="shared" si="213"/>
        <v>#REF!</v>
      </c>
      <c r="D346" s="7" t="e">
        <f t="shared" si="237"/>
        <v>#REF!</v>
      </c>
      <c r="E346" s="7" t="e">
        <f t="shared" si="214"/>
        <v>#REF!</v>
      </c>
      <c r="F346" s="7" t="e">
        <f t="shared" si="238"/>
        <v>#REF!</v>
      </c>
      <c r="G346" s="7" t="e">
        <f t="shared" si="215"/>
        <v>#REF!</v>
      </c>
      <c r="I346" s="3" t="e">
        <f>IF(ROWS(I$15:I346)-1&gt;$L$10,"",ROWS(I$15:I346)-1)</f>
        <v>#REF!</v>
      </c>
      <c r="J346" s="9" t="e">
        <f t="shared" si="239"/>
        <v>#REF!</v>
      </c>
      <c r="K346" s="7" t="e">
        <f t="shared" si="216"/>
        <v>#REF!</v>
      </c>
      <c r="L346" s="7" t="e">
        <f t="shared" si="240"/>
        <v>#REF!</v>
      </c>
      <c r="M346" s="7" t="e">
        <f t="shared" si="217"/>
        <v>#REF!</v>
      </c>
      <c r="N346" s="7" t="e">
        <f t="shared" si="241"/>
        <v>#REF!</v>
      </c>
      <c r="O346" s="7" t="e">
        <f t="shared" si="218"/>
        <v>#REF!</v>
      </c>
      <c r="Q346" s="3" t="str">
        <f>IF(ROWS(Q$15:Q346)-1&gt;$T$10,"",ROWS(Q$15:Q346)-1)</f>
        <v/>
      </c>
      <c r="R346" s="9" t="str">
        <f t="shared" si="242"/>
        <v/>
      </c>
      <c r="S346" s="7" t="str">
        <f t="shared" si="219"/>
        <v/>
      </c>
      <c r="T346" s="7" t="str">
        <f t="shared" si="220"/>
        <v/>
      </c>
      <c r="U346" s="7" t="str">
        <f t="shared" si="221"/>
        <v/>
      </c>
      <c r="V346" s="7" t="str">
        <f t="shared" si="222"/>
        <v/>
      </c>
      <c r="W346" s="7" t="str">
        <f t="shared" si="223"/>
        <v/>
      </c>
      <c r="X346" s="7"/>
      <c r="Y346" s="3" t="str">
        <f>IF(ROWS(Y$15:Y346)-1&gt;$AB$10,"",ROWS(Y$15:Y346)-1)</f>
        <v/>
      </c>
      <c r="Z346" s="9" t="str">
        <f t="shared" si="243"/>
        <v/>
      </c>
      <c r="AA346" s="7" t="str">
        <f t="shared" si="224"/>
        <v/>
      </c>
      <c r="AB346" s="7" t="str">
        <f t="shared" si="225"/>
        <v/>
      </c>
      <c r="AC346" s="7" t="str">
        <f t="shared" si="226"/>
        <v/>
      </c>
      <c r="AD346" s="7" t="str">
        <f t="shared" si="212"/>
        <v/>
      </c>
      <c r="AE346" s="7" t="str">
        <f t="shared" si="227"/>
        <v/>
      </c>
      <c r="AG346" s="3" t="str">
        <f>IF(ROWS(AG$15:AG346)-1&gt;$AJ$10,"",ROWS(AG$15:AG346)-1)</f>
        <v/>
      </c>
      <c r="AH346" s="9" t="str">
        <f t="shared" si="244"/>
        <v/>
      </c>
      <c r="AI346" s="7" t="str">
        <f t="shared" si="228"/>
        <v/>
      </c>
      <c r="AJ346" s="7" t="str">
        <f t="shared" si="245"/>
        <v/>
      </c>
      <c r="AK346" s="7" t="str">
        <f t="shared" si="229"/>
        <v/>
      </c>
      <c r="AL346" s="7" t="str">
        <f t="shared" si="246"/>
        <v/>
      </c>
      <c r="AM346" s="7" t="str">
        <f t="shared" si="230"/>
        <v/>
      </c>
      <c r="AO346" s="3" t="str">
        <f>IF(ROWS(AO$15:AO346)-1&gt;$AR$10,"",ROWS(AO$15:AO346)-1)</f>
        <v/>
      </c>
      <c r="AP346" s="9" t="str">
        <f t="shared" si="247"/>
        <v/>
      </c>
      <c r="AQ346" s="7" t="str">
        <f t="shared" si="231"/>
        <v/>
      </c>
      <c r="AR346" s="7" t="str">
        <f t="shared" si="248"/>
        <v/>
      </c>
      <c r="AS346" s="7" t="str">
        <f t="shared" si="249"/>
        <v/>
      </c>
      <c r="AT346" s="7" t="str">
        <f t="shared" si="250"/>
        <v/>
      </c>
      <c r="AU346" s="7" t="str">
        <f t="shared" si="232"/>
        <v/>
      </c>
      <c r="AW346" s="3" t="str">
        <f>IF(ROWS(AW$15:AW346)-1&gt;$AZ$10,"",ROWS(AW$15:AW346)-1)</f>
        <v/>
      </c>
      <c r="AX346" s="9" t="str">
        <f t="shared" si="251"/>
        <v/>
      </c>
      <c r="AY346" s="7" t="str">
        <f t="shared" si="233"/>
        <v/>
      </c>
      <c r="AZ346" s="7" t="str">
        <f t="shared" si="252"/>
        <v/>
      </c>
      <c r="BA346" s="7" t="str">
        <f t="shared" si="234"/>
        <v/>
      </c>
      <c r="BB346" s="7" t="str">
        <f t="shared" si="253"/>
        <v/>
      </c>
      <c r="BC346" s="7" t="str">
        <f t="shared" si="235"/>
        <v/>
      </c>
    </row>
    <row r="347" spans="1:55" x14ac:dyDescent="0.35">
      <c r="A347" s="3" t="e">
        <f>IF(ROWS(A$15:A347)-1&gt;$D$10,"",ROWS(A$15:A347)-1)</f>
        <v>#REF!</v>
      </c>
      <c r="B347" s="9" t="e">
        <f t="shared" si="236"/>
        <v>#REF!</v>
      </c>
      <c r="C347" s="7" t="e">
        <f t="shared" si="213"/>
        <v>#REF!</v>
      </c>
      <c r="D347" s="7" t="e">
        <f t="shared" si="237"/>
        <v>#REF!</v>
      </c>
      <c r="E347" s="7" t="e">
        <f t="shared" si="214"/>
        <v>#REF!</v>
      </c>
      <c r="F347" s="7" t="e">
        <f t="shared" si="238"/>
        <v>#REF!</v>
      </c>
      <c r="G347" s="7" t="e">
        <f t="shared" si="215"/>
        <v>#REF!</v>
      </c>
      <c r="I347" s="3" t="e">
        <f>IF(ROWS(I$15:I347)-1&gt;$L$10,"",ROWS(I$15:I347)-1)</f>
        <v>#REF!</v>
      </c>
      <c r="J347" s="9" t="e">
        <f t="shared" si="239"/>
        <v>#REF!</v>
      </c>
      <c r="K347" s="7" t="e">
        <f t="shared" si="216"/>
        <v>#REF!</v>
      </c>
      <c r="L347" s="7" t="e">
        <f t="shared" si="240"/>
        <v>#REF!</v>
      </c>
      <c r="M347" s="7" t="e">
        <f t="shared" si="217"/>
        <v>#REF!</v>
      </c>
      <c r="N347" s="7" t="e">
        <f t="shared" si="241"/>
        <v>#REF!</v>
      </c>
      <c r="O347" s="7" t="e">
        <f t="shared" si="218"/>
        <v>#REF!</v>
      </c>
      <c r="Q347" s="3" t="str">
        <f>IF(ROWS(Q$15:Q347)-1&gt;$T$10,"",ROWS(Q$15:Q347)-1)</f>
        <v/>
      </c>
      <c r="R347" s="9" t="str">
        <f t="shared" si="242"/>
        <v/>
      </c>
      <c r="S347" s="7" t="str">
        <f t="shared" si="219"/>
        <v/>
      </c>
      <c r="T347" s="7" t="str">
        <f t="shared" si="220"/>
        <v/>
      </c>
      <c r="U347" s="7" t="str">
        <f t="shared" si="221"/>
        <v/>
      </c>
      <c r="V347" s="7" t="str">
        <f t="shared" si="222"/>
        <v/>
      </c>
      <c r="W347" s="7" t="str">
        <f t="shared" si="223"/>
        <v/>
      </c>
      <c r="X347" s="7"/>
      <c r="Y347" s="3" t="str">
        <f>IF(ROWS(Y$15:Y347)-1&gt;$AB$10,"",ROWS(Y$15:Y347)-1)</f>
        <v/>
      </c>
      <c r="Z347" s="9" t="str">
        <f t="shared" si="243"/>
        <v/>
      </c>
      <c r="AA347" s="7" t="str">
        <f t="shared" si="224"/>
        <v/>
      </c>
      <c r="AB347" s="7" t="str">
        <f t="shared" si="225"/>
        <v/>
      </c>
      <c r="AC347" s="7" t="str">
        <f t="shared" si="226"/>
        <v/>
      </c>
      <c r="AD347" s="7" t="str">
        <f t="shared" si="212"/>
        <v/>
      </c>
      <c r="AE347" s="7" t="str">
        <f t="shared" si="227"/>
        <v/>
      </c>
      <c r="AG347" s="3" t="str">
        <f>IF(ROWS(AG$15:AG347)-1&gt;$AJ$10,"",ROWS(AG$15:AG347)-1)</f>
        <v/>
      </c>
      <c r="AH347" s="9" t="str">
        <f t="shared" si="244"/>
        <v/>
      </c>
      <c r="AI347" s="7" t="str">
        <f t="shared" si="228"/>
        <v/>
      </c>
      <c r="AJ347" s="7" t="str">
        <f t="shared" si="245"/>
        <v/>
      </c>
      <c r="AK347" s="7" t="str">
        <f t="shared" si="229"/>
        <v/>
      </c>
      <c r="AL347" s="7" t="str">
        <f t="shared" si="246"/>
        <v/>
      </c>
      <c r="AM347" s="7" t="str">
        <f t="shared" si="230"/>
        <v/>
      </c>
      <c r="AO347" s="3" t="str">
        <f>IF(ROWS(AO$15:AO347)-1&gt;$AR$10,"",ROWS(AO$15:AO347)-1)</f>
        <v/>
      </c>
      <c r="AP347" s="9" t="str">
        <f t="shared" si="247"/>
        <v/>
      </c>
      <c r="AQ347" s="7" t="str">
        <f t="shared" si="231"/>
        <v/>
      </c>
      <c r="AR347" s="7" t="str">
        <f t="shared" si="248"/>
        <v/>
      </c>
      <c r="AS347" s="7" t="str">
        <f t="shared" si="249"/>
        <v/>
      </c>
      <c r="AT347" s="7" t="str">
        <f t="shared" si="250"/>
        <v/>
      </c>
      <c r="AU347" s="7" t="str">
        <f t="shared" si="232"/>
        <v/>
      </c>
      <c r="AW347" s="3" t="str">
        <f>IF(ROWS(AW$15:AW347)-1&gt;$AZ$10,"",ROWS(AW$15:AW347)-1)</f>
        <v/>
      </c>
      <c r="AX347" s="9" t="str">
        <f t="shared" si="251"/>
        <v/>
      </c>
      <c r="AY347" s="7" t="str">
        <f t="shared" si="233"/>
        <v/>
      </c>
      <c r="AZ347" s="7" t="str">
        <f t="shared" si="252"/>
        <v/>
      </c>
      <c r="BA347" s="7" t="str">
        <f t="shared" si="234"/>
        <v/>
      </c>
      <c r="BB347" s="7" t="str">
        <f t="shared" si="253"/>
        <v/>
      </c>
      <c r="BC347" s="7" t="str">
        <f t="shared" si="235"/>
        <v/>
      </c>
    </row>
    <row r="348" spans="1:55" x14ac:dyDescent="0.35">
      <c r="A348" s="3" t="e">
        <f>IF(ROWS(A$15:A348)-1&gt;$D$10,"",ROWS(A$15:A348)-1)</f>
        <v>#REF!</v>
      </c>
      <c r="B348" s="9" t="e">
        <f t="shared" si="236"/>
        <v>#REF!</v>
      </c>
      <c r="C348" s="7" t="e">
        <f t="shared" si="213"/>
        <v>#REF!</v>
      </c>
      <c r="D348" s="7" t="e">
        <f t="shared" si="237"/>
        <v>#REF!</v>
      </c>
      <c r="E348" s="7" t="e">
        <f t="shared" si="214"/>
        <v>#REF!</v>
      </c>
      <c r="F348" s="7" t="e">
        <f t="shared" si="238"/>
        <v>#REF!</v>
      </c>
      <c r="G348" s="7" t="e">
        <f t="shared" si="215"/>
        <v>#REF!</v>
      </c>
      <c r="I348" s="3" t="e">
        <f>IF(ROWS(I$15:I348)-1&gt;$L$10,"",ROWS(I$15:I348)-1)</f>
        <v>#REF!</v>
      </c>
      <c r="J348" s="9" t="e">
        <f t="shared" si="239"/>
        <v>#REF!</v>
      </c>
      <c r="K348" s="7" t="e">
        <f t="shared" si="216"/>
        <v>#REF!</v>
      </c>
      <c r="L348" s="7" t="e">
        <f t="shared" si="240"/>
        <v>#REF!</v>
      </c>
      <c r="M348" s="7" t="e">
        <f t="shared" si="217"/>
        <v>#REF!</v>
      </c>
      <c r="N348" s="7" t="e">
        <f t="shared" si="241"/>
        <v>#REF!</v>
      </c>
      <c r="O348" s="7" t="e">
        <f t="shared" si="218"/>
        <v>#REF!</v>
      </c>
      <c r="Q348" s="3" t="str">
        <f>IF(ROWS(Q$15:Q348)-1&gt;$T$10,"",ROWS(Q$15:Q348)-1)</f>
        <v/>
      </c>
      <c r="R348" s="9" t="str">
        <f t="shared" si="242"/>
        <v/>
      </c>
      <c r="S348" s="7" t="str">
        <f t="shared" si="219"/>
        <v/>
      </c>
      <c r="T348" s="7" t="str">
        <f t="shared" si="220"/>
        <v/>
      </c>
      <c r="U348" s="7" t="str">
        <f t="shared" si="221"/>
        <v/>
      </c>
      <c r="V348" s="7" t="str">
        <f t="shared" si="222"/>
        <v/>
      </c>
      <c r="W348" s="7" t="str">
        <f t="shared" si="223"/>
        <v/>
      </c>
      <c r="X348" s="7"/>
      <c r="Y348" s="3" t="str">
        <f>IF(ROWS(Y$15:Y348)-1&gt;$AB$10,"",ROWS(Y$15:Y348)-1)</f>
        <v/>
      </c>
      <c r="Z348" s="9" t="str">
        <f t="shared" si="243"/>
        <v/>
      </c>
      <c r="AA348" s="7" t="str">
        <f t="shared" si="224"/>
        <v/>
      </c>
      <c r="AB348" s="7" t="str">
        <f t="shared" si="225"/>
        <v/>
      </c>
      <c r="AC348" s="7" t="str">
        <f t="shared" si="226"/>
        <v/>
      </c>
      <c r="AD348" s="7" t="str">
        <f t="shared" si="212"/>
        <v/>
      </c>
      <c r="AE348" s="7" t="str">
        <f t="shared" si="227"/>
        <v/>
      </c>
      <c r="AG348" s="3" t="str">
        <f>IF(ROWS(AG$15:AG348)-1&gt;$AJ$10,"",ROWS(AG$15:AG348)-1)</f>
        <v/>
      </c>
      <c r="AH348" s="9" t="str">
        <f t="shared" si="244"/>
        <v/>
      </c>
      <c r="AI348" s="7" t="str">
        <f t="shared" si="228"/>
        <v/>
      </c>
      <c r="AJ348" s="7" t="str">
        <f t="shared" si="245"/>
        <v/>
      </c>
      <c r="AK348" s="7" t="str">
        <f t="shared" si="229"/>
        <v/>
      </c>
      <c r="AL348" s="7" t="str">
        <f t="shared" si="246"/>
        <v/>
      </c>
      <c r="AM348" s="7" t="str">
        <f t="shared" si="230"/>
        <v/>
      </c>
      <c r="AO348" s="3" t="str">
        <f>IF(ROWS(AO$15:AO348)-1&gt;$AR$10,"",ROWS(AO$15:AO348)-1)</f>
        <v/>
      </c>
      <c r="AP348" s="9" t="str">
        <f t="shared" si="247"/>
        <v/>
      </c>
      <c r="AQ348" s="7" t="str">
        <f t="shared" si="231"/>
        <v/>
      </c>
      <c r="AR348" s="7" t="str">
        <f t="shared" si="248"/>
        <v/>
      </c>
      <c r="AS348" s="7" t="str">
        <f t="shared" si="249"/>
        <v/>
      </c>
      <c r="AT348" s="7" t="str">
        <f t="shared" si="250"/>
        <v/>
      </c>
      <c r="AU348" s="7" t="str">
        <f t="shared" si="232"/>
        <v/>
      </c>
      <c r="AW348" s="3" t="str">
        <f>IF(ROWS(AW$15:AW348)-1&gt;$AZ$10,"",ROWS(AW$15:AW348)-1)</f>
        <v/>
      </c>
      <c r="AX348" s="9" t="str">
        <f t="shared" si="251"/>
        <v/>
      </c>
      <c r="AY348" s="7" t="str">
        <f t="shared" si="233"/>
        <v/>
      </c>
      <c r="AZ348" s="7" t="str">
        <f t="shared" si="252"/>
        <v/>
      </c>
      <c r="BA348" s="7" t="str">
        <f t="shared" si="234"/>
        <v/>
      </c>
      <c r="BB348" s="7" t="str">
        <f t="shared" si="253"/>
        <v/>
      </c>
      <c r="BC348" s="7" t="str">
        <f t="shared" si="235"/>
        <v/>
      </c>
    </row>
    <row r="349" spans="1:55" x14ac:dyDescent="0.35">
      <c r="A349" s="3" t="e">
        <f>IF(ROWS(A$15:A349)-1&gt;$D$10,"",ROWS(A$15:A349)-1)</f>
        <v>#REF!</v>
      </c>
      <c r="B349" s="9" t="e">
        <f t="shared" si="236"/>
        <v>#REF!</v>
      </c>
      <c r="C349" s="7" t="e">
        <f t="shared" si="213"/>
        <v>#REF!</v>
      </c>
      <c r="D349" s="7" t="e">
        <f t="shared" si="237"/>
        <v>#REF!</v>
      </c>
      <c r="E349" s="7" t="e">
        <f t="shared" si="214"/>
        <v>#REF!</v>
      </c>
      <c r="F349" s="7" t="e">
        <f t="shared" si="238"/>
        <v>#REF!</v>
      </c>
      <c r="G349" s="7" t="e">
        <f t="shared" si="215"/>
        <v>#REF!</v>
      </c>
      <c r="I349" s="3" t="e">
        <f>IF(ROWS(I$15:I349)-1&gt;$L$10,"",ROWS(I$15:I349)-1)</f>
        <v>#REF!</v>
      </c>
      <c r="J349" s="9" t="e">
        <f t="shared" si="239"/>
        <v>#REF!</v>
      </c>
      <c r="K349" s="7" t="e">
        <f t="shared" si="216"/>
        <v>#REF!</v>
      </c>
      <c r="L349" s="7" t="e">
        <f t="shared" si="240"/>
        <v>#REF!</v>
      </c>
      <c r="M349" s="7" t="e">
        <f t="shared" si="217"/>
        <v>#REF!</v>
      </c>
      <c r="N349" s="7" t="e">
        <f t="shared" si="241"/>
        <v>#REF!</v>
      </c>
      <c r="O349" s="7" t="e">
        <f t="shared" si="218"/>
        <v>#REF!</v>
      </c>
      <c r="Q349" s="3" t="str">
        <f>IF(ROWS(Q$15:Q349)-1&gt;$T$10,"",ROWS(Q$15:Q349)-1)</f>
        <v/>
      </c>
      <c r="R349" s="9" t="str">
        <f t="shared" si="242"/>
        <v/>
      </c>
      <c r="S349" s="7" t="str">
        <f t="shared" si="219"/>
        <v/>
      </c>
      <c r="T349" s="7" t="str">
        <f t="shared" si="220"/>
        <v/>
      </c>
      <c r="U349" s="7" t="str">
        <f t="shared" si="221"/>
        <v/>
      </c>
      <c r="V349" s="7" t="str">
        <f t="shared" si="222"/>
        <v/>
      </c>
      <c r="W349" s="7" t="str">
        <f t="shared" si="223"/>
        <v/>
      </c>
      <c r="X349" s="7"/>
      <c r="Y349" s="3" t="str">
        <f>IF(ROWS(Y$15:Y349)-1&gt;$AB$10,"",ROWS(Y$15:Y349)-1)</f>
        <v/>
      </c>
      <c r="Z349" s="9" t="str">
        <f t="shared" si="243"/>
        <v/>
      </c>
      <c r="AA349" s="7" t="str">
        <f t="shared" si="224"/>
        <v/>
      </c>
      <c r="AB349" s="7" t="str">
        <f t="shared" si="225"/>
        <v/>
      </c>
      <c r="AC349" s="7" t="str">
        <f t="shared" si="226"/>
        <v/>
      </c>
      <c r="AD349" s="7" t="str">
        <f t="shared" si="212"/>
        <v/>
      </c>
      <c r="AE349" s="7" t="str">
        <f t="shared" si="227"/>
        <v/>
      </c>
      <c r="AG349" s="3" t="str">
        <f>IF(ROWS(AG$15:AG349)-1&gt;$AJ$10,"",ROWS(AG$15:AG349)-1)</f>
        <v/>
      </c>
      <c r="AH349" s="9" t="str">
        <f t="shared" si="244"/>
        <v/>
      </c>
      <c r="AI349" s="7" t="str">
        <f t="shared" si="228"/>
        <v/>
      </c>
      <c r="AJ349" s="7" t="str">
        <f t="shared" si="245"/>
        <v/>
      </c>
      <c r="AK349" s="7" t="str">
        <f t="shared" si="229"/>
        <v/>
      </c>
      <c r="AL349" s="7" t="str">
        <f t="shared" si="246"/>
        <v/>
      </c>
      <c r="AM349" s="7" t="str">
        <f t="shared" si="230"/>
        <v/>
      </c>
      <c r="AO349" s="3" t="str">
        <f>IF(ROWS(AO$15:AO349)-1&gt;$AR$10,"",ROWS(AO$15:AO349)-1)</f>
        <v/>
      </c>
      <c r="AP349" s="9" t="str">
        <f t="shared" si="247"/>
        <v/>
      </c>
      <c r="AQ349" s="7" t="str">
        <f t="shared" si="231"/>
        <v/>
      </c>
      <c r="AR349" s="7" t="str">
        <f t="shared" si="248"/>
        <v/>
      </c>
      <c r="AS349" s="7" t="str">
        <f t="shared" si="249"/>
        <v/>
      </c>
      <c r="AT349" s="7" t="str">
        <f t="shared" si="250"/>
        <v/>
      </c>
      <c r="AU349" s="7" t="str">
        <f t="shared" si="232"/>
        <v/>
      </c>
      <c r="AW349" s="3" t="str">
        <f>IF(ROWS(AW$15:AW349)-1&gt;$AZ$10,"",ROWS(AW$15:AW349)-1)</f>
        <v/>
      </c>
      <c r="AX349" s="9" t="str">
        <f t="shared" si="251"/>
        <v/>
      </c>
      <c r="AY349" s="7" t="str">
        <f t="shared" si="233"/>
        <v/>
      </c>
      <c r="AZ349" s="7" t="str">
        <f t="shared" si="252"/>
        <v/>
      </c>
      <c r="BA349" s="7" t="str">
        <f t="shared" si="234"/>
        <v/>
      </c>
      <c r="BB349" s="7" t="str">
        <f t="shared" si="253"/>
        <v/>
      </c>
      <c r="BC349" s="7" t="str">
        <f t="shared" si="235"/>
        <v/>
      </c>
    </row>
    <row r="350" spans="1:55" x14ac:dyDescent="0.35">
      <c r="A350" s="3" t="e">
        <f>IF(ROWS(A$15:A350)-1&gt;$D$10,"",ROWS(A$15:A350)-1)</f>
        <v>#REF!</v>
      </c>
      <c r="B350" s="9" t="e">
        <f t="shared" si="236"/>
        <v>#REF!</v>
      </c>
      <c r="C350" s="7" t="e">
        <f t="shared" si="213"/>
        <v>#REF!</v>
      </c>
      <c r="D350" s="7" t="e">
        <f t="shared" si="237"/>
        <v>#REF!</v>
      </c>
      <c r="E350" s="7" t="e">
        <f t="shared" si="214"/>
        <v>#REF!</v>
      </c>
      <c r="F350" s="7" t="e">
        <f t="shared" si="238"/>
        <v>#REF!</v>
      </c>
      <c r="G350" s="7" t="e">
        <f t="shared" si="215"/>
        <v>#REF!</v>
      </c>
      <c r="I350" s="3" t="e">
        <f>IF(ROWS(I$15:I350)-1&gt;$L$10,"",ROWS(I$15:I350)-1)</f>
        <v>#REF!</v>
      </c>
      <c r="J350" s="9" t="e">
        <f t="shared" si="239"/>
        <v>#REF!</v>
      </c>
      <c r="K350" s="7" t="e">
        <f t="shared" si="216"/>
        <v>#REF!</v>
      </c>
      <c r="L350" s="7" t="e">
        <f t="shared" si="240"/>
        <v>#REF!</v>
      </c>
      <c r="M350" s="7" t="e">
        <f t="shared" si="217"/>
        <v>#REF!</v>
      </c>
      <c r="N350" s="7" t="e">
        <f t="shared" si="241"/>
        <v>#REF!</v>
      </c>
      <c r="O350" s="7" t="e">
        <f t="shared" si="218"/>
        <v>#REF!</v>
      </c>
      <c r="Q350" s="3" t="str">
        <f>IF(ROWS(Q$15:Q350)-1&gt;$T$10,"",ROWS(Q$15:Q350)-1)</f>
        <v/>
      </c>
      <c r="R350" s="9" t="str">
        <f t="shared" si="242"/>
        <v/>
      </c>
      <c r="S350" s="7" t="str">
        <f t="shared" si="219"/>
        <v/>
      </c>
      <c r="T350" s="7" t="str">
        <f t="shared" si="220"/>
        <v/>
      </c>
      <c r="U350" s="7" t="str">
        <f t="shared" si="221"/>
        <v/>
      </c>
      <c r="V350" s="7" t="str">
        <f t="shared" si="222"/>
        <v/>
      </c>
      <c r="W350" s="7" t="str">
        <f t="shared" si="223"/>
        <v/>
      </c>
      <c r="X350" s="7"/>
      <c r="Y350" s="3" t="str">
        <f>IF(ROWS(Y$15:Y350)-1&gt;$AB$10,"",ROWS(Y$15:Y350)-1)</f>
        <v/>
      </c>
      <c r="Z350" s="9" t="str">
        <f t="shared" si="243"/>
        <v/>
      </c>
      <c r="AA350" s="7" t="str">
        <f t="shared" si="224"/>
        <v/>
      </c>
      <c r="AB350" s="7" t="str">
        <f t="shared" si="225"/>
        <v/>
      </c>
      <c r="AC350" s="7" t="str">
        <f t="shared" si="226"/>
        <v/>
      </c>
      <c r="AD350" s="7" t="str">
        <f t="shared" si="212"/>
        <v/>
      </c>
      <c r="AE350" s="7" t="str">
        <f t="shared" si="227"/>
        <v/>
      </c>
      <c r="AG350" s="3" t="str">
        <f>IF(ROWS(AG$15:AG350)-1&gt;$AJ$10,"",ROWS(AG$15:AG350)-1)</f>
        <v/>
      </c>
      <c r="AH350" s="9" t="str">
        <f t="shared" si="244"/>
        <v/>
      </c>
      <c r="AI350" s="7" t="str">
        <f t="shared" si="228"/>
        <v/>
      </c>
      <c r="AJ350" s="7" t="str">
        <f t="shared" si="245"/>
        <v/>
      </c>
      <c r="AK350" s="7" t="str">
        <f t="shared" si="229"/>
        <v/>
      </c>
      <c r="AL350" s="7" t="str">
        <f t="shared" si="246"/>
        <v/>
      </c>
      <c r="AM350" s="7" t="str">
        <f t="shared" si="230"/>
        <v/>
      </c>
      <c r="AO350" s="3" t="str">
        <f>IF(ROWS(AO$15:AO350)-1&gt;$AR$10,"",ROWS(AO$15:AO350)-1)</f>
        <v/>
      </c>
      <c r="AP350" s="9" t="str">
        <f t="shared" si="247"/>
        <v/>
      </c>
      <c r="AQ350" s="7" t="str">
        <f t="shared" si="231"/>
        <v/>
      </c>
      <c r="AR350" s="7" t="str">
        <f t="shared" si="248"/>
        <v/>
      </c>
      <c r="AS350" s="7" t="str">
        <f t="shared" si="249"/>
        <v/>
      </c>
      <c r="AT350" s="7" t="str">
        <f t="shared" si="250"/>
        <v/>
      </c>
      <c r="AU350" s="7" t="str">
        <f t="shared" si="232"/>
        <v/>
      </c>
      <c r="AW350" s="3" t="str">
        <f>IF(ROWS(AW$15:AW350)-1&gt;$AZ$10,"",ROWS(AW$15:AW350)-1)</f>
        <v/>
      </c>
      <c r="AX350" s="9" t="str">
        <f t="shared" si="251"/>
        <v/>
      </c>
      <c r="AY350" s="7" t="str">
        <f t="shared" si="233"/>
        <v/>
      </c>
      <c r="AZ350" s="7" t="str">
        <f t="shared" si="252"/>
        <v/>
      </c>
      <c r="BA350" s="7" t="str">
        <f t="shared" si="234"/>
        <v/>
      </c>
      <c r="BB350" s="7" t="str">
        <f t="shared" si="253"/>
        <v/>
      </c>
      <c r="BC350" s="7" t="str">
        <f t="shared" si="235"/>
        <v/>
      </c>
    </row>
    <row r="351" spans="1:55" x14ac:dyDescent="0.35">
      <c r="A351" s="3" t="e">
        <f>IF(ROWS(A$15:A351)-1&gt;$D$10,"",ROWS(A$15:A351)-1)</f>
        <v>#REF!</v>
      </c>
      <c r="B351" s="9" t="e">
        <f t="shared" si="236"/>
        <v>#REF!</v>
      </c>
      <c r="C351" s="7" t="e">
        <f t="shared" si="213"/>
        <v>#REF!</v>
      </c>
      <c r="D351" s="7" t="e">
        <f t="shared" si="237"/>
        <v>#REF!</v>
      </c>
      <c r="E351" s="7" t="e">
        <f t="shared" si="214"/>
        <v>#REF!</v>
      </c>
      <c r="F351" s="7" t="e">
        <f t="shared" si="238"/>
        <v>#REF!</v>
      </c>
      <c r="G351" s="7" t="e">
        <f t="shared" si="215"/>
        <v>#REF!</v>
      </c>
      <c r="I351" s="3" t="e">
        <f>IF(ROWS(I$15:I351)-1&gt;$L$10,"",ROWS(I$15:I351)-1)</f>
        <v>#REF!</v>
      </c>
      <c r="J351" s="9" t="e">
        <f t="shared" si="239"/>
        <v>#REF!</v>
      </c>
      <c r="K351" s="7" t="e">
        <f t="shared" si="216"/>
        <v>#REF!</v>
      </c>
      <c r="L351" s="7" t="e">
        <f t="shared" si="240"/>
        <v>#REF!</v>
      </c>
      <c r="M351" s="7" t="e">
        <f t="shared" si="217"/>
        <v>#REF!</v>
      </c>
      <c r="N351" s="7" t="e">
        <f t="shared" si="241"/>
        <v>#REF!</v>
      </c>
      <c r="O351" s="7" t="e">
        <f t="shared" si="218"/>
        <v>#REF!</v>
      </c>
      <c r="Q351" s="3" t="str">
        <f>IF(ROWS(Q$15:Q351)-1&gt;$T$10,"",ROWS(Q$15:Q351)-1)</f>
        <v/>
      </c>
      <c r="R351" s="9" t="str">
        <f t="shared" si="242"/>
        <v/>
      </c>
      <c r="S351" s="7" t="str">
        <f t="shared" si="219"/>
        <v/>
      </c>
      <c r="T351" s="7" t="str">
        <f t="shared" si="220"/>
        <v/>
      </c>
      <c r="U351" s="7" t="str">
        <f t="shared" si="221"/>
        <v/>
      </c>
      <c r="V351" s="7" t="str">
        <f t="shared" si="222"/>
        <v/>
      </c>
      <c r="W351" s="7" t="str">
        <f t="shared" si="223"/>
        <v/>
      </c>
      <c r="X351" s="7"/>
      <c r="Y351" s="3" t="str">
        <f>IF(ROWS(Y$15:Y351)-1&gt;$AB$10,"",ROWS(Y$15:Y351)-1)</f>
        <v/>
      </c>
      <c r="Z351" s="9" t="str">
        <f t="shared" si="243"/>
        <v/>
      </c>
      <c r="AA351" s="7" t="str">
        <f t="shared" si="224"/>
        <v/>
      </c>
      <c r="AB351" s="7" t="str">
        <f t="shared" si="225"/>
        <v/>
      </c>
      <c r="AC351" s="7" t="str">
        <f t="shared" si="226"/>
        <v/>
      </c>
      <c r="AD351" s="7" t="str">
        <f t="shared" si="212"/>
        <v/>
      </c>
      <c r="AE351" s="7" t="str">
        <f t="shared" si="227"/>
        <v/>
      </c>
      <c r="AG351" s="3" t="str">
        <f>IF(ROWS(AG$15:AG351)-1&gt;$AJ$10,"",ROWS(AG$15:AG351)-1)</f>
        <v/>
      </c>
      <c r="AH351" s="9" t="str">
        <f t="shared" si="244"/>
        <v/>
      </c>
      <c r="AI351" s="7" t="str">
        <f t="shared" si="228"/>
        <v/>
      </c>
      <c r="AJ351" s="7" t="str">
        <f t="shared" si="245"/>
        <v/>
      </c>
      <c r="AK351" s="7" t="str">
        <f t="shared" si="229"/>
        <v/>
      </c>
      <c r="AL351" s="7" t="str">
        <f t="shared" si="246"/>
        <v/>
      </c>
      <c r="AM351" s="7" t="str">
        <f t="shared" si="230"/>
        <v/>
      </c>
      <c r="AO351" s="3" t="str">
        <f>IF(ROWS(AO$15:AO351)-1&gt;$AR$10,"",ROWS(AO$15:AO351)-1)</f>
        <v/>
      </c>
      <c r="AP351" s="9" t="str">
        <f t="shared" si="247"/>
        <v/>
      </c>
      <c r="AQ351" s="7" t="str">
        <f t="shared" si="231"/>
        <v/>
      </c>
      <c r="AR351" s="7" t="str">
        <f t="shared" si="248"/>
        <v/>
      </c>
      <c r="AS351" s="7" t="str">
        <f t="shared" si="249"/>
        <v/>
      </c>
      <c r="AT351" s="7" t="str">
        <f t="shared" si="250"/>
        <v/>
      </c>
      <c r="AU351" s="7" t="str">
        <f t="shared" si="232"/>
        <v/>
      </c>
      <c r="AW351" s="3" t="str">
        <f>IF(ROWS(AW$15:AW351)-1&gt;$AZ$10,"",ROWS(AW$15:AW351)-1)</f>
        <v/>
      </c>
      <c r="AX351" s="9" t="str">
        <f t="shared" si="251"/>
        <v/>
      </c>
      <c r="AY351" s="7" t="str">
        <f t="shared" si="233"/>
        <v/>
      </c>
      <c r="AZ351" s="7" t="str">
        <f t="shared" si="252"/>
        <v/>
      </c>
      <c r="BA351" s="7" t="str">
        <f t="shared" si="234"/>
        <v/>
      </c>
      <c r="BB351" s="7" t="str">
        <f t="shared" si="253"/>
        <v/>
      </c>
      <c r="BC351" s="7" t="str">
        <f t="shared" si="235"/>
        <v/>
      </c>
    </row>
    <row r="352" spans="1:55" x14ac:dyDescent="0.35">
      <c r="A352" s="3" t="e">
        <f>IF(ROWS(A$15:A352)-1&gt;$D$10,"",ROWS(A$15:A352)-1)</f>
        <v>#REF!</v>
      </c>
      <c r="B352" s="9" t="e">
        <f t="shared" si="236"/>
        <v>#REF!</v>
      </c>
      <c r="C352" s="7" t="e">
        <f t="shared" si="213"/>
        <v>#REF!</v>
      </c>
      <c r="D352" s="7" t="e">
        <f t="shared" si="237"/>
        <v>#REF!</v>
      </c>
      <c r="E352" s="7" t="e">
        <f t="shared" si="214"/>
        <v>#REF!</v>
      </c>
      <c r="F352" s="7" t="e">
        <f t="shared" si="238"/>
        <v>#REF!</v>
      </c>
      <c r="G352" s="7" t="e">
        <f t="shared" si="215"/>
        <v>#REF!</v>
      </c>
      <c r="I352" s="3" t="e">
        <f>IF(ROWS(I$15:I352)-1&gt;$L$10,"",ROWS(I$15:I352)-1)</f>
        <v>#REF!</v>
      </c>
      <c r="J352" s="9" t="e">
        <f t="shared" si="239"/>
        <v>#REF!</v>
      </c>
      <c r="K352" s="7" t="e">
        <f t="shared" si="216"/>
        <v>#REF!</v>
      </c>
      <c r="L352" s="7" t="e">
        <f t="shared" si="240"/>
        <v>#REF!</v>
      </c>
      <c r="M352" s="7" t="e">
        <f t="shared" si="217"/>
        <v>#REF!</v>
      </c>
      <c r="N352" s="7" t="e">
        <f t="shared" si="241"/>
        <v>#REF!</v>
      </c>
      <c r="O352" s="7" t="e">
        <f t="shared" si="218"/>
        <v>#REF!</v>
      </c>
      <c r="Q352" s="3" t="str">
        <f>IF(ROWS(Q$15:Q352)-1&gt;$T$10,"",ROWS(Q$15:Q352)-1)</f>
        <v/>
      </c>
      <c r="R352" s="9" t="str">
        <f t="shared" si="242"/>
        <v/>
      </c>
      <c r="S352" s="7" t="str">
        <f t="shared" si="219"/>
        <v/>
      </c>
      <c r="T352" s="7" t="str">
        <f t="shared" si="220"/>
        <v/>
      </c>
      <c r="U352" s="7" t="str">
        <f t="shared" si="221"/>
        <v/>
      </c>
      <c r="V352" s="7" t="str">
        <f t="shared" si="222"/>
        <v/>
      </c>
      <c r="W352" s="7" t="str">
        <f t="shared" si="223"/>
        <v/>
      </c>
      <c r="X352" s="7"/>
      <c r="Y352" s="3" t="str">
        <f>IF(ROWS(Y$15:Y352)-1&gt;$AB$10,"",ROWS(Y$15:Y352)-1)</f>
        <v/>
      </c>
      <c r="Z352" s="9" t="str">
        <f t="shared" si="243"/>
        <v/>
      </c>
      <c r="AA352" s="7" t="str">
        <f t="shared" si="224"/>
        <v/>
      </c>
      <c r="AB352" s="7" t="str">
        <f t="shared" si="225"/>
        <v/>
      </c>
      <c r="AC352" s="7" t="str">
        <f t="shared" si="226"/>
        <v/>
      </c>
      <c r="AD352" s="7" t="str">
        <f t="shared" si="212"/>
        <v/>
      </c>
      <c r="AE352" s="7" t="str">
        <f t="shared" si="227"/>
        <v/>
      </c>
      <c r="AG352" s="3" t="str">
        <f>IF(ROWS(AG$15:AG352)-1&gt;$AJ$10,"",ROWS(AG$15:AG352)-1)</f>
        <v/>
      </c>
      <c r="AH352" s="9" t="str">
        <f t="shared" si="244"/>
        <v/>
      </c>
      <c r="AI352" s="7" t="str">
        <f t="shared" si="228"/>
        <v/>
      </c>
      <c r="AJ352" s="7" t="str">
        <f t="shared" si="245"/>
        <v/>
      </c>
      <c r="AK352" s="7" t="str">
        <f t="shared" si="229"/>
        <v/>
      </c>
      <c r="AL352" s="7" t="str">
        <f t="shared" si="246"/>
        <v/>
      </c>
      <c r="AM352" s="7" t="str">
        <f t="shared" si="230"/>
        <v/>
      </c>
      <c r="AO352" s="3" t="str">
        <f>IF(ROWS(AO$15:AO352)-1&gt;$AR$10,"",ROWS(AO$15:AO352)-1)</f>
        <v/>
      </c>
      <c r="AP352" s="9" t="str">
        <f t="shared" si="247"/>
        <v/>
      </c>
      <c r="AQ352" s="7" t="str">
        <f t="shared" si="231"/>
        <v/>
      </c>
      <c r="AR352" s="7" t="str">
        <f t="shared" si="248"/>
        <v/>
      </c>
      <c r="AS352" s="7" t="str">
        <f t="shared" si="249"/>
        <v/>
      </c>
      <c r="AT352" s="7" t="str">
        <f t="shared" si="250"/>
        <v/>
      </c>
      <c r="AU352" s="7" t="str">
        <f t="shared" si="232"/>
        <v/>
      </c>
      <c r="AW352" s="3" t="str">
        <f>IF(ROWS(AW$15:AW352)-1&gt;$AZ$10,"",ROWS(AW$15:AW352)-1)</f>
        <v/>
      </c>
      <c r="AX352" s="9" t="str">
        <f t="shared" si="251"/>
        <v/>
      </c>
      <c r="AY352" s="7" t="str">
        <f t="shared" si="233"/>
        <v/>
      </c>
      <c r="AZ352" s="7" t="str">
        <f t="shared" si="252"/>
        <v/>
      </c>
      <c r="BA352" s="7" t="str">
        <f t="shared" si="234"/>
        <v/>
      </c>
      <c r="BB352" s="7" t="str">
        <f t="shared" si="253"/>
        <v/>
      </c>
      <c r="BC352" s="7" t="str">
        <f t="shared" si="235"/>
        <v/>
      </c>
    </row>
    <row r="353" spans="1:55" x14ac:dyDescent="0.35">
      <c r="A353" s="3" t="e">
        <f>IF(ROWS(A$15:A353)-1&gt;$D$10,"",ROWS(A$15:A353)-1)</f>
        <v>#REF!</v>
      </c>
      <c r="B353" s="9" t="e">
        <f t="shared" si="236"/>
        <v>#REF!</v>
      </c>
      <c r="C353" s="7" t="e">
        <f t="shared" si="213"/>
        <v>#REF!</v>
      </c>
      <c r="D353" s="7" t="e">
        <f t="shared" si="237"/>
        <v>#REF!</v>
      </c>
      <c r="E353" s="7" t="e">
        <f t="shared" si="214"/>
        <v>#REF!</v>
      </c>
      <c r="F353" s="7" t="e">
        <f t="shared" si="238"/>
        <v>#REF!</v>
      </c>
      <c r="G353" s="7" t="e">
        <f t="shared" si="215"/>
        <v>#REF!</v>
      </c>
      <c r="I353" s="3" t="e">
        <f>IF(ROWS(I$15:I353)-1&gt;$L$10,"",ROWS(I$15:I353)-1)</f>
        <v>#REF!</v>
      </c>
      <c r="J353" s="9" t="e">
        <f t="shared" si="239"/>
        <v>#REF!</v>
      </c>
      <c r="K353" s="7" t="e">
        <f t="shared" si="216"/>
        <v>#REF!</v>
      </c>
      <c r="L353" s="7" t="e">
        <f t="shared" si="240"/>
        <v>#REF!</v>
      </c>
      <c r="M353" s="7" t="e">
        <f t="shared" si="217"/>
        <v>#REF!</v>
      </c>
      <c r="N353" s="7" t="e">
        <f t="shared" si="241"/>
        <v>#REF!</v>
      </c>
      <c r="O353" s="7" t="e">
        <f t="shared" si="218"/>
        <v>#REF!</v>
      </c>
      <c r="Q353" s="3" t="str">
        <f>IF(ROWS(Q$15:Q353)-1&gt;$T$10,"",ROWS(Q$15:Q353)-1)</f>
        <v/>
      </c>
      <c r="R353" s="9" t="str">
        <f t="shared" si="242"/>
        <v/>
      </c>
      <c r="S353" s="7" t="str">
        <f t="shared" si="219"/>
        <v/>
      </c>
      <c r="T353" s="7" t="str">
        <f t="shared" si="220"/>
        <v/>
      </c>
      <c r="U353" s="7" t="str">
        <f t="shared" si="221"/>
        <v/>
      </c>
      <c r="V353" s="7" t="str">
        <f t="shared" si="222"/>
        <v/>
      </c>
      <c r="W353" s="7" t="str">
        <f t="shared" si="223"/>
        <v/>
      </c>
      <c r="X353" s="7"/>
      <c r="Y353" s="3" t="str">
        <f>IF(ROWS(Y$15:Y353)-1&gt;$AB$10,"",ROWS(Y$15:Y353)-1)</f>
        <v/>
      </c>
      <c r="Z353" s="9" t="str">
        <f t="shared" si="243"/>
        <v/>
      </c>
      <c r="AA353" s="7" t="str">
        <f t="shared" si="224"/>
        <v/>
      </c>
      <c r="AB353" s="7" t="str">
        <f t="shared" si="225"/>
        <v/>
      </c>
      <c r="AC353" s="7" t="str">
        <f t="shared" si="226"/>
        <v/>
      </c>
      <c r="AD353" s="7" t="str">
        <f t="shared" si="212"/>
        <v/>
      </c>
      <c r="AE353" s="7" t="str">
        <f t="shared" si="227"/>
        <v/>
      </c>
      <c r="AG353" s="3" t="str">
        <f>IF(ROWS(AG$15:AG353)-1&gt;$AJ$10,"",ROWS(AG$15:AG353)-1)</f>
        <v/>
      </c>
      <c r="AH353" s="9" t="str">
        <f t="shared" si="244"/>
        <v/>
      </c>
      <c r="AI353" s="7" t="str">
        <f t="shared" si="228"/>
        <v/>
      </c>
      <c r="AJ353" s="7" t="str">
        <f t="shared" si="245"/>
        <v/>
      </c>
      <c r="AK353" s="7" t="str">
        <f t="shared" si="229"/>
        <v/>
      </c>
      <c r="AL353" s="7" t="str">
        <f t="shared" si="246"/>
        <v/>
      </c>
      <c r="AM353" s="7" t="str">
        <f t="shared" si="230"/>
        <v/>
      </c>
      <c r="AO353" s="3" t="str">
        <f>IF(ROWS(AO$15:AO353)-1&gt;$AR$10,"",ROWS(AO$15:AO353)-1)</f>
        <v/>
      </c>
      <c r="AP353" s="9" t="str">
        <f t="shared" si="247"/>
        <v/>
      </c>
      <c r="AQ353" s="7" t="str">
        <f t="shared" si="231"/>
        <v/>
      </c>
      <c r="AR353" s="7" t="str">
        <f t="shared" si="248"/>
        <v/>
      </c>
      <c r="AS353" s="7" t="str">
        <f t="shared" si="249"/>
        <v/>
      </c>
      <c r="AT353" s="7" t="str">
        <f t="shared" si="250"/>
        <v/>
      </c>
      <c r="AU353" s="7" t="str">
        <f t="shared" si="232"/>
        <v/>
      </c>
      <c r="AW353" s="3" t="str">
        <f>IF(ROWS(AW$15:AW353)-1&gt;$AZ$10,"",ROWS(AW$15:AW353)-1)</f>
        <v/>
      </c>
      <c r="AX353" s="9" t="str">
        <f t="shared" si="251"/>
        <v/>
      </c>
      <c r="AY353" s="7" t="str">
        <f t="shared" si="233"/>
        <v/>
      </c>
      <c r="AZ353" s="7" t="str">
        <f t="shared" si="252"/>
        <v/>
      </c>
      <c r="BA353" s="7" t="str">
        <f t="shared" si="234"/>
        <v/>
      </c>
      <c r="BB353" s="7" t="str">
        <f t="shared" si="253"/>
        <v/>
      </c>
      <c r="BC353" s="7" t="str">
        <f t="shared" si="235"/>
        <v/>
      </c>
    </row>
    <row r="354" spans="1:55" x14ac:dyDescent="0.35">
      <c r="A354" s="3" t="e">
        <f>IF(ROWS(A$15:A354)-1&gt;$D$10,"",ROWS(A$15:A354)-1)</f>
        <v>#REF!</v>
      </c>
      <c r="B354" s="9" t="e">
        <f t="shared" si="236"/>
        <v>#REF!</v>
      </c>
      <c r="C354" s="7" t="e">
        <f t="shared" si="213"/>
        <v>#REF!</v>
      </c>
      <c r="D354" s="7" t="e">
        <f t="shared" si="237"/>
        <v>#REF!</v>
      </c>
      <c r="E354" s="7" t="e">
        <f t="shared" si="214"/>
        <v>#REF!</v>
      </c>
      <c r="F354" s="7" t="e">
        <f t="shared" si="238"/>
        <v>#REF!</v>
      </c>
      <c r="G354" s="7" t="e">
        <f t="shared" si="215"/>
        <v>#REF!</v>
      </c>
      <c r="I354" s="3" t="e">
        <f>IF(ROWS(I$15:I354)-1&gt;$L$10,"",ROWS(I$15:I354)-1)</f>
        <v>#REF!</v>
      </c>
      <c r="J354" s="9" t="e">
        <f t="shared" si="239"/>
        <v>#REF!</v>
      </c>
      <c r="K354" s="7" t="e">
        <f t="shared" si="216"/>
        <v>#REF!</v>
      </c>
      <c r="L354" s="7" t="e">
        <f t="shared" si="240"/>
        <v>#REF!</v>
      </c>
      <c r="M354" s="7" t="e">
        <f t="shared" si="217"/>
        <v>#REF!</v>
      </c>
      <c r="N354" s="7" t="e">
        <f t="shared" si="241"/>
        <v>#REF!</v>
      </c>
      <c r="O354" s="7" t="e">
        <f t="shared" si="218"/>
        <v>#REF!</v>
      </c>
      <c r="Q354" s="3" t="str">
        <f>IF(ROWS(Q$15:Q354)-1&gt;$T$10,"",ROWS(Q$15:Q354)-1)</f>
        <v/>
      </c>
      <c r="R354" s="9" t="str">
        <f t="shared" si="242"/>
        <v/>
      </c>
      <c r="S354" s="7" t="str">
        <f t="shared" si="219"/>
        <v/>
      </c>
      <c r="T354" s="7" t="str">
        <f t="shared" si="220"/>
        <v/>
      </c>
      <c r="U354" s="7" t="str">
        <f t="shared" si="221"/>
        <v/>
      </c>
      <c r="V354" s="7" t="str">
        <f t="shared" si="222"/>
        <v/>
      </c>
      <c r="W354" s="7" t="str">
        <f t="shared" si="223"/>
        <v/>
      </c>
      <c r="X354" s="7"/>
      <c r="Y354" s="3" t="str">
        <f>IF(ROWS(Y$15:Y354)-1&gt;$AB$10,"",ROWS(Y$15:Y354)-1)</f>
        <v/>
      </c>
      <c r="Z354" s="9" t="str">
        <f t="shared" si="243"/>
        <v/>
      </c>
      <c r="AA354" s="7" t="str">
        <f t="shared" si="224"/>
        <v/>
      </c>
      <c r="AB354" s="7" t="str">
        <f t="shared" si="225"/>
        <v/>
      </c>
      <c r="AC354" s="7" t="str">
        <f t="shared" si="226"/>
        <v/>
      </c>
      <c r="AD354" s="7" t="str">
        <f t="shared" si="212"/>
        <v/>
      </c>
      <c r="AE354" s="7" t="str">
        <f t="shared" si="227"/>
        <v/>
      </c>
      <c r="AG354" s="3" t="str">
        <f>IF(ROWS(AG$15:AG354)-1&gt;$AJ$10,"",ROWS(AG$15:AG354)-1)</f>
        <v/>
      </c>
      <c r="AH354" s="9" t="str">
        <f t="shared" si="244"/>
        <v/>
      </c>
      <c r="AI354" s="7" t="str">
        <f t="shared" si="228"/>
        <v/>
      </c>
      <c r="AJ354" s="7" t="str">
        <f t="shared" si="245"/>
        <v/>
      </c>
      <c r="AK354" s="7" t="str">
        <f t="shared" si="229"/>
        <v/>
      </c>
      <c r="AL354" s="7" t="str">
        <f t="shared" si="246"/>
        <v/>
      </c>
      <c r="AM354" s="7" t="str">
        <f t="shared" si="230"/>
        <v/>
      </c>
      <c r="AO354" s="3" t="str">
        <f>IF(ROWS(AO$15:AO354)-1&gt;$AR$10,"",ROWS(AO$15:AO354)-1)</f>
        <v/>
      </c>
      <c r="AP354" s="9" t="str">
        <f t="shared" si="247"/>
        <v/>
      </c>
      <c r="AQ354" s="7" t="str">
        <f t="shared" si="231"/>
        <v/>
      </c>
      <c r="AR354" s="7" t="str">
        <f t="shared" si="248"/>
        <v/>
      </c>
      <c r="AS354" s="7" t="str">
        <f t="shared" si="249"/>
        <v/>
      </c>
      <c r="AT354" s="7" t="str">
        <f t="shared" si="250"/>
        <v/>
      </c>
      <c r="AU354" s="7" t="str">
        <f t="shared" si="232"/>
        <v/>
      </c>
      <c r="AW354" s="3" t="str">
        <f>IF(ROWS(AW$15:AW354)-1&gt;$AZ$10,"",ROWS(AW$15:AW354)-1)</f>
        <v/>
      </c>
      <c r="AX354" s="9" t="str">
        <f t="shared" si="251"/>
        <v/>
      </c>
      <c r="AY354" s="7" t="str">
        <f t="shared" si="233"/>
        <v/>
      </c>
      <c r="AZ354" s="7" t="str">
        <f t="shared" si="252"/>
        <v/>
      </c>
      <c r="BA354" s="7" t="str">
        <f t="shared" si="234"/>
        <v/>
      </c>
      <c r="BB354" s="7" t="str">
        <f t="shared" si="253"/>
        <v/>
      </c>
      <c r="BC354" s="7" t="str">
        <f t="shared" si="235"/>
        <v/>
      </c>
    </row>
    <row r="355" spans="1:55" x14ac:dyDescent="0.35">
      <c r="A355" s="3" t="e">
        <f>IF(ROWS(A$15:A355)-1&gt;$D$10,"",ROWS(A$15:A355)-1)</f>
        <v>#REF!</v>
      </c>
      <c r="B355" s="9" t="e">
        <f t="shared" si="236"/>
        <v>#REF!</v>
      </c>
      <c r="C355" s="7" t="e">
        <f t="shared" si="213"/>
        <v>#REF!</v>
      </c>
      <c r="D355" s="7" t="e">
        <f t="shared" si="237"/>
        <v>#REF!</v>
      </c>
      <c r="E355" s="7" t="e">
        <f t="shared" si="214"/>
        <v>#REF!</v>
      </c>
      <c r="F355" s="7" t="e">
        <f t="shared" si="238"/>
        <v>#REF!</v>
      </c>
      <c r="G355" s="7" t="e">
        <f t="shared" si="215"/>
        <v>#REF!</v>
      </c>
      <c r="I355" s="3" t="e">
        <f>IF(ROWS(I$15:I355)-1&gt;$L$10,"",ROWS(I$15:I355)-1)</f>
        <v>#REF!</v>
      </c>
      <c r="J355" s="9" t="e">
        <f t="shared" si="239"/>
        <v>#REF!</v>
      </c>
      <c r="K355" s="7" t="e">
        <f t="shared" si="216"/>
        <v>#REF!</v>
      </c>
      <c r="L355" s="7" t="e">
        <f t="shared" si="240"/>
        <v>#REF!</v>
      </c>
      <c r="M355" s="7" t="e">
        <f t="shared" si="217"/>
        <v>#REF!</v>
      </c>
      <c r="N355" s="7" t="e">
        <f t="shared" si="241"/>
        <v>#REF!</v>
      </c>
      <c r="O355" s="7" t="e">
        <f t="shared" si="218"/>
        <v>#REF!</v>
      </c>
      <c r="Q355" s="3" t="str">
        <f>IF(ROWS(Q$15:Q355)-1&gt;$T$10,"",ROWS(Q$15:Q355)-1)</f>
        <v/>
      </c>
      <c r="R355" s="9" t="str">
        <f t="shared" si="242"/>
        <v/>
      </c>
      <c r="S355" s="7" t="str">
        <f t="shared" si="219"/>
        <v/>
      </c>
      <c r="T355" s="7" t="str">
        <f t="shared" si="220"/>
        <v/>
      </c>
      <c r="U355" s="7" t="str">
        <f t="shared" si="221"/>
        <v/>
      </c>
      <c r="V355" s="7" t="str">
        <f t="shared" si="222"/>
        <v/>
      </c>
      <c r="W355" s="7" t="str">
        <f t="shared" si="223"/>
        <v/>
      </c>
      <c r="X355" s="7"/>
      <c r="Y355" s="3" t="str">
        <f>IF(ROWS(Y$15:Y355)-1&gt;$AB$10,"",ROWS(Y$15:Y355)-1)</f>
        <v/>
      </c>
      <c r="Z355" s="9" t="str">
        <f t="shared" si="243"/>
        <v/>
      </c>
      <c r="AA355" s="7" t="str">
        <f t="shared" si="224"/>
        <v/>
      </c>
      <c r="AB355" s="7" t="str">
        <f t="shared" si="225"/>
        <v/>
      </c>
      <c r="AC355" s="7" t="str">
        <f t="shared" si="226"/>
        <v/>
      </c>
      <c r="AD355" s="7" t="str">
        <f t="shared" si="212"/>
        <v/>
      </c>
      <c r="AE355" s="7" t="str">
        <f t="shared" si="227"/>
        <v/>
      </c>
      <c r="AG355" s="3" t="str">
        <f>IF(ROWS(AG$15:AG355)-1&gt;$AJ$10,"",ROWS(AG$15:AG355)-1)</f>
        <v/>
      </c>
      <c r="AH355" s="9" t="str">
        <f t="shared" si="244"/>
        <v/>
      </c>
      <c r="AI355" s="7" t="str">
        <f t="shared" si="228"/>
        <v/>
      </c>
      <c r="AJ355" s="7" t="str">
        <f t="shared" si="245"/>
        <v/>
      </c>
      <c r="AK355" s="7" t="str">
        <f t="shared" si="229"/>
        <v/>
      </c>
      <c r="AL355" s="7" t="str">
        <f t="shared" si="246"/>
        <v/>
      </c>
      <c r="AM355" s="7" t="str">
        <f t="shared" si="230"/>
        <v/>
      </c>
      <c r="AO355" s="3" t="str">
        <f>IF(ROWS(AO$15:AO355)-1&gt;$AR$10,"",ROWS(AO$15:AO355)-1)</f>
        <v/>
      </c>
      <c r="AP355" s="9" t="str">
        <f t="shared" si="247"/>
        <v/>
      </c>
      <c r="AQ355" s="7" t="str">
        <f t="shared" si="231"/>
        <v/>
      </c>
      <c r="AR355" s="7" t="str">
        <f t="shared" si="248"/>
        <v/>
      </c>
      <c r="AS355" s="7" t="str">
        <f t="shared" si="249"/>
        <v/>
      </c>
      <c r="AT355" s="7" t="str">
        <f t="shared" si="250"/>
        <v/>
      </c>
      <c r="AU355" s="7" t="str">
        <f t="shared" si="232"/>
        <v/>
      </c>
      <c r="AW355" s="3" t="str">
        <f>IF(ROWS(AW$15:AW355)-1&gt;$AZ$10,"",ROWS(AW$15:AW355)-1)</f>
        <v/>
      </c>
      <c r="AX355" s="9" t="str">
        <f t="shared" si="251"/>
        <v/>
      </c>
      <c r="AY355" s="7" t="str">
        <f t="shared" si="233"/>
        <v/>
      </c>
      <c r="AZ355" s="7" t="str">
        <f t="shared" si="252"/>
        <v/>
      </c>
      <c r="BA355" s="7" t="str">
        <f t="shared" si="234"/>
        <v/>
      </c>
      <c r="BB355" s="7" t="str">
        <f t="shared" si="253"/>
        <v/>
      </c>
      <c r="BC355" s="7" t="str">
        <f t="shared" si="235"/>
        <v/>
      </c>
    </row>
    <row r="356" spans="1:55" x14ac:dyDescent="0.35">
      <c r="A356" s="3" t="e">
        <f>IF(ROWS(A$15:A356)-1&gt;$D$10,"",ROWS(A$15:A356)-1)</f>
        <v>#REF!</v>
      </c>
      <c r="B356" s="9" t="e">
        <f t="shared" si="236"/>
        <v>#REF!</v>
      </c>
      <c r="C356" s="7" t="e">
        <f t="shared" si="213"/>
        <v>#REF!</v>
      </c>
      <c r="D356" s="7" t="e">
        <f t="shared" si="237"/>
        <v>#REF!</v>
      </c>
      <c r="E356" s="7" t="e">
        <f t="shared" si="214"/>
        <v>#REF!</v>
      </c>
      <c r="F356" s="7" t="e">
        <f t="shared" si="238"/>
        <v>#REF!</v>
      </c>
      <c r="G356" s="7" t="e">
        <f t="shared" si="215"/>
        <v>#REF!</v>
      </c>
      <c r="I356" s="3" t="e">
        <f>IF(ROWS(I$15:I356)-1&gt;$L$10,"",ROWS(I$15:I356)-1)</f>
        <v>#REF!</v>
      </c>
      <c r="J356" s="9" t="e">
        <f t="shared" si="239"/>
        <v>#REF!</v>
      </c>
      <c r="K356" s="7" t="e">
        <f t="shared" si="216"/>
        <v>#REF!</v>
      </c>
      <c r="L356" s="7" t="e">
        <f t="shared" si="240"/>
        <v>#REF!</v>
      </c>
      <c r="M356" s="7" t="e">
        <f t="shared" si="217"/>
        <v>#REF!</v>
      </c>
      <c r="N356" s="7" t="e">
        <f t="shared" si="241"/>
        <v>#REF!</v>
      </c>
      <c r="O356" s="7" t="e">
        <f t="shared" si="218"/>
        <v>#REF!</v>
      </c>
      <c r="Q356" s="3" t="str">
        <f>IF(ROWS(Q$15:Q356)-1&gt;$T$10,"",ROWS(Q$15:Q356)-1)</f>
        <v/>
      </c>
      <c r="R356" s="9" t="str">
        <f t="shared" si="242"/>
        <v/>
      </c>
      <c r="S356" s="7" t="str">
        <f t="shared" si="219"/>
        <v/>
      </c>
      <c r="T356" s="7" t="str">
        <f t="shared" si="220"/>
        <v/>
      </c>
      <c r="U356" s="7" t="str">
        <f t="shared" si="221"/>
        <v/>
      </c>
      <c r="V356" s="7" t="str">
        <f t="shared" si="222"/>
        <v/>
      </c>
      <c r="W356" s="7" t="str">
        <f t="shared" si="223"/>
        <v/>
      </c>
      <c r="X356" s="7"/>
      <c r="Y356" s="3" t="str">
        <f>IF(ROWS(Y$15:Y356)-1&gt;$AB$10,"",ROWS(Y$15:Y356)-1)</f>
        <v/>
      </c>
      <c r="Z356" s="9" t="str">
        <f t="shared" si="243"/>
        <v/>
      </c>
      <c r="AA356" s="7" t="str">
        <f t="shared" si="224"/>
        <v/>
      </c>
      <c r="AB356" s="7" t="str">
        <f t="shared" si="225"/>
        <v/>
      </c>
      <c r="AC356" s="7" t="str">
        <f t="shared" si="226"/>
        <v/>
      </c>
      <c r="AD356" s="7" t="str">
        <f t="shared" si="212"/>
        <v/>
      </c>
      <c r="AE356" s="7" t="str">
        <f t="shared" si="227"/>
        <v/>
      </c>
      <c r="AG356" s="3" t="str">
        <f>IF(ROWS(AG$15:AG356)-1&gt;$AJ$10,"",ROWS(AG$15:AG356)-1)</f>
        <v/>
      </c>
      <c r="AH356" s="9" t="str">
        <f t="shared" si="244"/>
        <v/>
      </c>
      <c r="AI356" s="7" t="str">
        <f t="shared" si="228"/>
        <v/>
      </c>
      <c r="AJ356" s="7" t="str">
        <f t="shared" si="245"/>
        <v/>
      </c>
      <c r="AK356" s="7" t="str">
        <f t="shared" si="229"/>
        <v/>
      </c>
      <c r="AL356" s="7" t="str">
        <f t="shared" si="246"/>
        <v/>
      </c>
      <c r="AM356" s="7" t="str">
        <f t="shared" si="230"/>
        <v/>
      </c>
      <c r="AO356" s="3" t="str">
        <f>IF(ROWS(AO$15:AO356)-1&gt;$AR$10,"",ROWS(AO$15:AO356)-1)</f>
        <v/>
      </c>
      <c r="AP356" s="9" t="str">
        <f t="shared" si="247"/>
        <v/>
      </c>
      <c r="AQ356" s="7" t="str">
        <f t="shared" si="231"/>
        <v/>
      </c>
      <c r="AR356" s="7" t="str">
        <f t="shared" si="248"/>
        <v/>
      </c>
      <c r="AS356" s="7" t="str">
        <f t="shared" si="249"/>
        <v/>
      </c>
      <c r="AT356" s="7" t="str">
        <f t="shared" si="250"/>
        <v/>
      </c>
      <c r="AU356" s="7" t="str">
        <f t="shared" si="232"/>
        <v/>
      </c>
      <c r="AW356" s="3" t="str">
        <f>IF(ROWS(AW$15:AW356)-1&gt;$AZ$10,"",ROWS(AW$15:AW356)-1)</f>
        <v/>
      </c>
      <c r="AX356" s="9" t="str">
        <f t="shared" si="251"/>
        <v/>
      </c>
      <c r="AY356" s="7" t="str">
        <f t="shared" si="233"/>
        <v/>
      </c>
      <c r="AZ356" s="7" t="str">
        <f t="shared" si="252"/>
        <v/>
      </c>
      <c r="BA356" s="7" t="str">
        <f t="shared" si="234"/>
        <v/>
      </c>
      <c r="BB356" s="7" t="str">
        <f t="shared" si="253"/>
        <v/>
      </c>
      <c r="BC356" s="7" t="str">
        <f t="shared" si="235"/>
        <v/>
      </c>
    </row>
    <row r="357" spans="1:55" x14ac:dyDescent="0.35">
      <c r="A357" s="3" t="e">
        <f>IF(ROWS(A$15:A357)-1&gt;$D$10,"",ROWS(A$15:A357)-1)</f>
        <v>#REF!</v>
      </c>
      <c r="B357" s="9" t="e">
        <f t="shared" si="236"/>
        <v>#REF!</v>
      </c>
      <c r="C357" s="7" t="e">
        <f t="shared" si="213"/>
        <v>#REF!</v>
      </c>
      <c r="D357" s="7" t="e">
        <f t="shared" si="237"/>
        <v>#REF!</v>
      </c>
      <c r="E357" s="7" t="e">
        <f t="shared" si="214"/>
        <v>#REF!</v>
      </c>
      <c r="F357" s="7" t="e">
        <f t="shared" si="238"/>
        <v>#REF!</v>
      </c>
      <c r="G357" s="7" t="e">
        <f t="shared" si="215"/>
        <v>#REF!</v>
      </c>
      <c r="I357" s="3" t="e">
        <f>IF(ROWS(I$15:I357)-1&gt;$L$10,"",ROWS(I$15:I357)-1)</f>
        <v>#REF!</v>
      </c>
      <c r="J357" s="9" t="e">
        <f t="shared" si="239"/>
        <v>#REF!</v>
      </c>
      <c r="K357" s="7" t="e">
        <f t="shared" si="216"/>
        <v>#REF!</v>
      </c>
      <c r="L357" s="7" t="e">
        <f t="shared" si="240"/>
        <v>#REF!</v>
      </c>
      <c r="M357" s="7" t="e">
        <f t="shared" si="217"/>
        <v>#REF!</v>
      </c>
      <c r="N357" s="7" t="e">
        <f t="shared" si="241"/>
        <v>#REF!</v>
      </c>
      <c r="O357" s="7" t="e">
        <f t="shared" si="218"/>
        <v>#REF!</v>
      </c>
      <c r="Q357" s="3" t="str">
        <f>IF(ROWS(Q$15:Q357)-1&gt;$T$10,"",ROWS(Q$15:Q357)-1)</f>
        <v/>
      </c>
      <c r="R357" s="9" t="str">
        <f t="shared" si="242"/>
        <v/>
      </c>
      <c r="S357" s="7" t="str">
        <f t="shared" si="219"/>
        <v/>
      </c>
      <c r="T357" s="7" t="str">
        <f t="shared" si="220"/>
        <v/>
      </c>
      <c r="U357" s="7" t="str">
        <f t="shared" si="221"/>
        <v/>
      </c>
      <c r="V357" s="7" t="str">
        <f t="shared" si="222"/>
        <v/>
      </c>
      <c r="W357" s="7" t="str">
        <f t="shared" si="223"/>
        <v/>
      </c>
      <c r="X357" s="7"/>
      <c r="Y357" s="3" t="str">
        <f>IF(ROWS(Y$15:Y357)-1&gt;$AB$10,"",ROWS(Y$15:Y357)-1)</f>
        <v/>
      </c>
      <c r="Z357" s="9" t="str">
        <f t="shared" si="243"/>
        <v/>
      </c>
      <c r="AA357" s="7" t="str">
        <f t="shared" si="224"/>
        <v/>
      </c>
      <c r="AB357" s="7" t="str">
        <f t="shared" si="225"/>
        <v/>
      </c>
      <c r="AC357" s="7" t="str">
        <f t="shared" si="226"/>
        <v/>
      </c>
      <c r="AD357" s="7" t="str">
        <f t="shared" si="212"/>
        <v/>
      </c>
      <c r="AE357" s="7" t="str">
        <f t="shared" si="227"/>
        <v/>
      </c>
      <c r="AG357" s="3" t="str">
        <f>IF(ROWS(AG$15:AG357)-1&gt;$AJ$10,"",ROWS(AG$15:AG357)-1)</f>
        <v/>
      </c>
      <c r="AH357" s="9" t="str">
        <f t="shared" si="244"/>
        <v/>
      </c>
      <c r="AI357" s="7" t="str">
        <f t="shared" si="228"/>
        <v/>
      </c>
      <c r="AJ357" s="7" t="str">
        <f t="shared" si="245"/>
        <v/>
      </c>
      <c r="AK357" s="7" t="str">
        <f t="shared" si="229"/>
        <v/>
      </c>
      <c r="AL357" s="7" t="str">
        <f t="shared" si="246"/>
        <v/>
      </c>
      <c r="AM357" s="7" t="str">
        <f t="shared" si="230"/>
        <v/>
      </c>
      <c r="AO357" s="3" t="str">
        <f>IF(ROWS(AO$15:AO357)-1&gt;$AR$10,"",ROWS(AO$15:AO357)-1)</f>
        <v/>
      </c>
      <c r="AP357" s="9" t="str">
        <f t="shared" si="247"/>
        <v/>
      </c>
      <c r="AQ357" s="7" t="str">
        <f t="shared" si="231"/>
        <v/>
      </c>
      <c r="AR357" s="7" t="str">
        <f t="shared" si="248"/>
        <v/>
      </c>
      <c r="AS357" s="7" t="str">
        <f t="shared" si="249"/>
        <v/>
      </c>
      <c r="AT357" s="7" t="str">
        <f t="shared" si="250"/>
        <v/>
      </c>
      <c r="AU357" s="7" t="str">
        <f t="shared" si="232"/>
        <v/>
      </c>
      <c r="AW357" s="3" t="str">
        <f>IF(ROWS(AW$15:AW357)-1&gt;$AZ$10,"",ROWS(AW$15:AW357)-1)</f>
        <v/>
      </c>
      <c r="AX357" s="9" t="str">
        <f t="shared" si="251"/>
        <v/>
      </c>
      <c r="AY357" s="7" t="str">
        <f t="shared" si="233"/>
        <v/>
      </c>
      <c r="AZ357" s="7" t="str">
        <f t="shared" si="252"/>
        <v/>
      </c>
      <c r="BA357" s="7" t="str">
        <f t="shared" si="234"/>
        <v/>
      </c>
      <c r="BB357" s="7" t="str">
        <f t="shared" si="253"/>
        <v/>
      </c>
      <c r="BC357" s="7" t="str">
        <f t="shared" si="235"/>
        <v/>
      </c>
    </row>
    <row r="358" spans="1:55" x14ac:dyDescent="0.35">
      <c r="A358" s="3" t="e">
        <f>IF(ROWS(A$15:A358)-1&gt;$D$10,"",ROWS(A$15:A358)-1)</f>
        <v>#REF!</v>
      </c>
      <c r="B358" s="9" t="e">
        <f t="shared" si="236"/>
        <v>#REF!</v>
      </c>
      <c r="C358" s="7" t="e">
        <f t="shared" si="213"/>
        <v>#REF!</v>
      </c>
      <c r="D358" s="7" t="e">
        <f t="shared" si="237"/>
        <v>#REF!</v>
      </c>
      <c r="E358" s="7" t="e">
        <f t="shared" si="214"/>
        <v>#REF!</v>
      </c>
      <c r="F358" s="7" t="e">
        <f t="shared" si="238"/>
        <v>#REF!</v>
      </c>
      <c r="G358" s="7" t="e">
        <f t="shared" si="215"/>
        <v>#REF!</v>
      </c>
      <c r="I358" s="3" t="e">
        <f>IF(ROWS(I$15:I358)-1&gt;$L$10,"",ROWS(I$15:I358)-1)</f>
        <v>#REF!</v>
      </c>
      <c r="J358" s="9" t="e">
        <f t="shared" si="239"/>
        <v>#REF!</v>
      </c>
      <c r="K358" s="7" t="e">
        <f t="shared" si="216"/>
        <v>#REF!</v>
      </c>
      <c r="L358" s="7" t="e">
        <f t="shared" si="240"/>
        <v>#REF!</v>
      </c>
      <c r="M358" s="7" t="e">
        <f t="shared" si="217"/>
        <v>#REF!</v>
      </c>
      <c r="N358" s="7" t="e">
        <f t="shared" si="241"/>
        <v>#REF!</v>
      </c>
      <c r="O358" s="7" t="e">
        <f t="shared" si="218"/>
        <v>#REF!</v>
      </c>
      <c r="Q358" s="3" t="str">
        <f>IF(ROWS(Q$15:Q358)-1&gt;$T$10,"",ROWS(Q$15:Q358)-1)</f>
        <v/>
      </c>
      <c r="R358" s="9" t="str">
        <f t="shared" si="242"/>
        <v/>
      </c>
      <c r="S358" s="7" t="str">
        <f t="shared" si="219"/>
        <v/>
      </c>
      <c r="T358" s="7" t="str">
        <f t="shared" si="220"/>
        <v/>
      </c>
      <c r="U358" s="7" t="str">
        <f t="shared" si="221"/>
        <v/>
      </c>
      <c r="V358" s="7" t="str">
        <f t="shared" si="222"/>
        <v/>
      </c>
      <c r="W358" s="7" t="str">
        <f t="shared" si="223"/>
        <v/>
      </c>
      <c r="X358" s="7"/>
      <c r="Y358" s="3" t="str">
        <f>IF(ROWS(Y$15:Y358)-1&gt;$AB$10,"",ROWS(Y$15:Y358)-1)</f>
        <v/>
      </c>
      <c r="Z358" s="9" t="str">
        <f t="shared" si="243"/>
        <v/>
      </c>
      <c r="AA358" s="7" t="str">
        <f t="shared" si="224"/>
        <v/>
      </c>
      <c r="AB358" s="7" t="str">
        <f t="shared" si="225"/>
        <v/>
      </c>
      <c r="AC358" s="7" t="str">
        <f t="shared" si="226"/>
        <v/>
      </c>
      <c r="AD358" s="7" t="str">
        <f t="shared" si="212"/>
        <v/>
      </c>
      <c r="AE358" s="7" t="str">
        <f t="shared" si="227"/>
        <v/>
      </c>
      <c r="AG358" s="3" t="str">
        <f>IF(ROWS(AG$15:AG358)-1&gt;$AJ$10,"",ROWS(AG$15:AG358)-1)</f>
        <v/>
      </c>
      <c r="AH358" s="9" t="str">
        <f t="shared" si="244"/>
        <v/>
      </c>
      <c r="AI358" s="7" t="str">
        <f t="shared" si="228"/>
        <v/>
      </c>
      <c r="AJ358" s="7" t="str">
        <f t="shared" si="245"/>
        <v/>
      </c>
      <c r="AK358" s="7" t="str">
        <f t="shared" si="229"/>
        <v/>
      </c>
      <c r="AL358" s="7" t="str">
        <f t="shared" si="246"/>
        <v/>
      </c>
      <c r="AM358" s="7" t="str">
        <f t="shared" si="230"/>
        <v/>
      </c>
      <c r="AO358" s="3" t="str">
        <f>IF(ROWS(AO$15:AO358)-1&gt;$AR$10,"",ROWS(AO$15:AO358)-1)</f>
        <v/>
      </c>
      <c r="AP358" s="9" t="str">
        <f t="shared" si="247"/>
        <v/>
      </c>
      <c r="AQ358" s="7" t="str">
        <f t="shared" si="231"/>
        <v/>
      </c>
      <c r="AR358" s="7" t="str">
        <f t="shared" si="248"/>
        <v/>
      </c>
      <c r="AS358" s="7" t="str">
        <f t="shared" si="249"/>
        <v/>
      </c>
      <c r="AT358" s="7" t="str">
        <f t="shared" si="250"/>
        <v/>
      </c>
      <c r="AU358" s="7" t="str">
        <f t="shared" si="232"/>
        <v/>
      </c>
      <c r="AW358" s="3" t="str">
        <f>IF(ROWS(AW$15:AW358)-1&gt;$AZ$10,"",ROWS(AW$15:AW358)-1)</f>
        <v/>
      </c>
      <c r="AX358" s="9" t="str">
        <f t="shared" si="251"/>
        <v/>
      </c>
      <c r="AY358" s="7" t="str">
        <f t="shared" si="233"/>
        <v/>
      </c>
      <c r="AZ358" s="7" t="str">
        <f t="shared" si="252"/>
        <v/>
      </c>
      <c r="BA358" s="7" t="str">
        <f t="shared" si="234"/>
        <v/>
      </c>
      <c r="BB358" s="7" t="str">
        <f t="shared" si="253"/>
        <v/>
      </c>
      <c r="BC358" s="7" t="str">
        <f t="shared" si="235"/>
        <v/>
      </c>
    </row>
    <row r="359" spans="1:55" x14ac:dyDescent="0.35">
      <c r="A359" s="3" t="e">
        <f>IF(ROWS(A$15:A359)-1&gt;$D$10,"",ROWS(A$15:A359)-1)</f>
        <v>#REF!</v>
      </c>
      <c r="B359" s="9" t="e">
        <f t="shared" si="236"/>
        <v>#REF!</v>
      </c>
      <c r="C359" s="7" t="e">
        <f t="shared" si="213"/>
        <v>#REF!</v>
      </c>
      <c r="D359" s="7" t="e">
        <f t="shared" si="237"/>
        <v>#REF!</v>
      </c>
      <c r="E359" s="7" t="e">
        <f t="shared" si="214"/>
        <v>#REF!</v>
      </c>
      <c r="F359" s="7" t="e">
        <f t="shared" si="238"/>
        <v>#REF!</v>
      </c>
      <c r="G359" s="7" t="e">
        <f t="shared" si="215"/>
        <v>#REF!</v>
      </c>
      <c r="I359" s="3" t="e">
        <f>IF(ROWS(I$15:I359)-1&gt;$L$10,"",ROWS(I$15:I359)-1)</f>
        <v>#REF!</v>
      </c>
      <c r="J359" s="9" t="e">
        <f t="shared" si="239"/>
        <v>#REF!</v>
      </c>
      <c r="K359" s="7" t="e">
        <f t="shared" si="216"/>
        <v>#REF!</v>
      </c>
      <c r="L359" s="7" t="e">
        <f t="shared" si="240"/>
        <v>#REF!</v>
      </c>
      <c r="M359" s="7" t="e">
        <f t="shared" si="217"/>
        <v>#REF!</v>
      </c>
      <c r="N359" s="7" t="e">
        <f t="shared" si="241"/>
        <v>#REF!</v>
      </c>
      <c r="O359" s="7" t="e">
        <f t="shared" si="218"/>
        <v>#REF!</v>
      </c>
      <c r="Q359" s="3" t="str">
        <f>IF(ROWS(Q$15:Q359)-1&gt;$T$10,"",ROWS(Q$15:Q359)-1)</f>
        <v/>
      </c>
      <c r="R359" s="9" t="str">
        <f t="shared" si="242"/>
        <v/>
      </c>
      <c r="S359" s="7" t="str">
        <f t="shared" si="219"/>
        <v/>
      </c>
      <c r="T359" s="7" t="str">
        <f t="shared" si="220"/>
        <v/>
      </c>
      <c r="U359" s="7" t="str">
        <f t="shared" si="221"/>
        <v/>
      </c>
      <c r="V359" s="7" t="str">
        <f t="shared" si="222"/>
        <v/>
      </c>
      <c r="W359" s="7" t="str">
        <f t="shared" si="223"/>
        <v/>
      </c>
      <c r="X359" s="7"/>
      <c r="Y359" s="3" t="str">
        <f>IF(ROWS(Y$15:Y359)-1&gt;$AB$10,"",ROWS(Y$15:Y359)-1)</f>
        <v/>
      </c>
      <c r="Z359" s="9" t="str">
        <f t="shared" si="243"/>
        <v/>
      </c>
      <c r="AA359" s="7" t="str">
        <f t="shared" si="224"/>
        <v/>
      </c>
      <c r="AB359" s="7" t="str">
        <f t="shared" si="225"/>
        <v/>
      </c>
      <c r="AC359" s="7" t="str">
        <f t="shared" si="226"/>
        <v/>
      </c>
      <c r="AD359" s="7" t="str">
        <f t="shared" si="212"/>
        <v/>
      </c>
      <c r="AE359" s="7" t="str">
        <f t="shared" si="227"/>
        <v/>
      </c>
      <c r="AG359" s="3" t="str">
        <f>IF(ROWS(AG$15:AG359)-1&gt;$AJ$10,"",ROWS(AG$15:AG359)-1)</f>
        <v/>
      </c>
      <c r="AH359" s="9" t="str">
        <f t="shared" si="244"/>
        <v/>
      </c>
      <c r="AI359" s="7" t="str">
        <f t="shared" si="228"/>
        <v/>
      </c>
      <c r="AJ359" s="7" t="str">
        <f t="shared" si="245"/>
        <v/>
      </c>
      <c r="AK359" s="7" t="str">
        <f t="shared" si="229"/>
        <v/>
      </c>
      <c r="AL359" s="7" t="str">
        <f t="shared" si="246"/>
        <v/>
      </c>
      <c r="AM359" s="7" t="str">
        <f t="shared" si="230"/>
        <v/>
      </c>
      <c r="AO359" s="3" t="str">
        <f>IF(ROWS(AO$15:AO359)-1&gt;$AR$10,"",ROWS(AO$15:AO359)-1)</f>
        <v/>
      </c>
      <c r="AP359" s="9" t="str">
        <f t="shared" si="247"/>
        <v/>
      </c>
      <c r="AQ359" s="7" t="str">
        <f t="shared" si="231"/>
        <v/>
      </c>
      <c r="AR359" s="7" t="str">
        <f t="shared" si="248"/>
        <v/>
      </c>
      <c r="AS359" s="7" t="str">
        <f t="shared" si="249"/>
        <v/>
      </c>
      <c r="AT359" s="7" t="str">
        <f t="shared" si="250"/>
        <v/>
      </c>
      <c r="AU359" s="7" t="str">
        <f t="shared" si="232"/>
        <v/>
      </c>
      <c r="AW359" s="3" t="str">
        <f>IF(ROWS(AW$15:AW359)-1&gt;$AZ$10,"",ROWS(AW$15:AW359)-1)</f>
        <v/>
      </c>
      <c r="AX359" s="9" t="str">
        <f t="shared" si="251"/>
        <v/>
      </c>
      <c r="AY359" s="7" t="str">
        <f t="shared" si="233"/>
        <v/>
      </c>
      <c r="AZ359" s="7" t="str">
        <f t="shared" si="252"/>
        <v/>
      </c>
      <c r="BA359" s="7" t="str">
        <f t="shared" si="234"/>
        <v/>
      </c>
      <c r="BB359" s="7" t="str">
        <f t="shared" si="253"/>
        <v/>
      </c>
      <c r="BC359" s="7" t="str">
        <f t="shared" si="235"/>
        <v/>
      </c>
    </row>
    <row r="360" spans="1:55" x14ac:dyDescent="0.35">
      <c r="A360" s="3" t="e">
        <f>IF(ROWS(A$15:A360)-1&gt;$D$10,"",ROWS(A$15:A360)-1)</f>
        <v>#REF!</v>
      </c>
      <c r="B360" s="9" t="e">
        <f t="shared" si="236"/>
        <v>#REF!</v>
      </c>
      <c r="C360" s="7" t="e">
        <f t="shared" si="213"/>
        <v>#REF!</v>
      </c>
      <c r="D360" s="7" t="e">
        <f t="shared" si="237"/>
        <v>#REF!</v>
      </c>
      <c r="E360" s="7" t="e">
        <f t="shared" si="214"/>
        <v>#REF!</v>
      </c>
      <c r="F360" s="7" t="e">
        <f t="shared" si="238"/>
        <v>#REF!</v>
      </c>
      <c r="G360" s="7" t="e">
        <f t="shared" si="215"/>
        <v>#REF!</v>
      </c>
      <c r="I360" s="3" t="e">
        <f>IF(ROWS(I$15:I360)-1&gt;$L$10,"",ROWS(I$15:I360)-1)</f>
        <v>#REF!</v>
      </c>
      <c r="J360" s="9" t="e">
        <f t="shared" si="239"/>
        <v>#REF!</v>
      </c>
      <c r="K360" s="7" t="e">
        <f t="shared" si="216"/>
        <v>#REF!</v>
      </c>
      <c r="L360" s="7" t="e">
        <f t="shared" si="240"/>
        <v>#REF!</v>
      </c>
      <c r="M360" s="7" t="e">
        <f t="shared" si="217"/>
        <v>#REF!</v>
      </c>
      <c r="N360" s="7" t="e">
        <f t="shared" si="241"/>
        <v>#REF!</v>
      </c>
      <c r="O360" s="7" t="e">
        <f t="shared" si="218"/>
        <v>#REF!</v>
      </c>
      <c r="Q360" s="3" t="str">
        <f>IF(ROWS(Q$15:Q360)-1&gt;$T$10,"",ROWS(Q$15:Q360)-1)</f>
        <v/>
      </c>
      <c r="R360" s="9" t="str">
        <f t="shared" si="242"/>
        <v/>
      </c>
      <c r="S360" s="7" t="str">
        <f t="shared" si="219"/>
        <v/>
      </c>
      <c r="T360" s="7" t="str">
        <f t="shared" si="220"/>
        <v/>
      </c>
      <c r="U360" s="7" t="str">
        <f t="shared" si="221"/>
        <v/>
      </c>
      <c r="V360" s="7" t="str">
        <f t="shared" si="222"/>
        <v/>
      </c>
      <c r="W360" s="7" t="str">
        <f t="shared" si="223"/>
        <v/>
      </c>
      <c r="X360" s="7"/>
      <c r="Y360" s="3" t="str">
        <f>IF(ROWS(Y$15:Y360)-1&gt;$AB$10,"",ROWS(Y$15:Y360)-1)</f>
        <v/>
      </c>
      <c r="Z360" s="9" t="str">
        <f t="shared" si="243"/>
        <v/>
      </c>
      <c r="AA360" s="7" t="str">
        <f t="shared" si="224"/>
        <v/>
      </c>
      <c r="AB360" s="7" t="str">
        <f t="shared" si="225"/>
        <v/>
      </c>
      <c r="AC360" s="7" t="str">
        <f t="shared" si="226"/>
        <v/>
      </c>
      <c r="AD360" s="7" t="str">
        <f t="shared" si="212"/>
        <v/>
      </c>
      <c r="AE360" s="7" t="str">
        <f t="shared" si="227"/>
        <v/>
      </c>
      <c r="AG360" s="3" t="str">
        <f>IF(ROWS(AG$15:AG360)-1&gt;$AJ$10,"",ROWS(AG$15:AG360)-1)</f>
        <v/>
      </c>
      <c r="AH360" s="9" t="str">
        <f t="shared" si="244"/>
        <v/>
      </c>
      <c r="AI360" s="7" t="str">
        <f t="shared" si="228"/>
        <v/>
      </c>
      <c r="AJ360" s="7" t="str">
        <f t="shared" si="245"/>
        <v/>
      </c>
      <c r="AK360" s="7" t="str">
        <f t="shared" si="229"/>
        <v/>
      </c>
      <c r="AL360" s="7" t="str">
        <f t="shared" si="246"/>
        <v/>
      </c>
      <c r="AM360" s="7" t="str">
        <f t="shared" si="230"/>
        <v/>
      </c>
      <c r="AO360" s="3" t="str">
        <f>IF(ROWS(AO$15:AO360)-1&gt;$AR$10,"",ROWS(AO$15:AO360)-1)</f>
        <v/>
      </c>
      <c r="AP360" s="9" t="str">
        <f t="shared" si="247"/>
        <v/>
      </c>
      <c r="AQ360" s="7" t="str">
        <f t="shared" si="231"/>
        <v/>
      </c>
      <c r="AR360" s="7" t="str">
        <f t="shared" si="248"/>
        <v/>
      </c>
      <c r="AS360" s="7" t="str">
        <f t="shared" si="249"/>
        <v/>
      </c>
      <c r="AT360" s="7" t="str">
        <f t="shared" si="250"/>
        <v/>
      </c>
      <c r="AU360" s="7" t="str">
        <f t="shared" si="232"/>
        <v/>
      </c>
      <c r="AW360" s="3" t="str">
        <f>IF(ROWS(AW$15:AW360)-1&gt;$AZ$10,"",ROWS(AW$15:AW360)-1)</f>
        <v/>
      </c>
      <c r="AX360" s="9" t="str">
        <f t="shared" si="251"/>
        <v/>
      </c>
      <c r="AY360" s="7" t="str">
        <f t="shared" si="233"/>
        <v/>
      </c>
      <c r="AZ360" s="7" t="str">
        <f t="shared" si="252"/>
        <v/>
      </c>
      <c r="BA360" s="7" t="str">
        <f t="shared" si="234"/>
        <v/>
      </c>
      <c r="BB360" s="7" t="str">
        <f t="shared" si="253"/>
        <v/>
      </c>
      <c r="BC360" s="7" t="str">
        <f t="shared" si="235"/>
        <v/>
      </c>
    </row>
    <row r="361" spans="1:55" x14ac:dyDescent="0.35">
      <c r="A361" s="3" t="e">
        <f>IF(ROWS(A$15:A361)-1&gt;$D$10,"",ROWS(A$15:A361)-1)</f>
        <v>#REF!</v>
      </c>
      <c r="B361" s="9" t="e">
        <f t="shared" si="236"/>
        <v>#REF!</v>
      </c>
      <c r="C361" s="7" t="e">
        <f t="shared" si="213"/>
        <v>#REF!</v>
      </c>
      <c r="D361" s="7" t="e">
        <f t="shared" si="237"/>
        <v>#REF!</v>
      </c>
      <c r="E361" s="7" t="e">
        <f t="shared" si="214"/>
        <v>#REF!</v>
      </c>
      <c r="F361" s="7" t="e">
        <f t="shared" si="238"/>
        <v>#REF!</v>
      </c>
      <c r="G361" s="7" t="e">
        <f t="shared" si="215"/>
        <v>#REF!</v>
      </c>
      <c r="I361" s="3" t="e">
        <f>IF(ROWS(I$15:I361)-1&gt;$L$10,"",ROWS(I$15:I361)-1)</f>
        <v>#REF!</v>
      </c>
      <c r="J361" s="9" t="e">
        <f t="shared" si="239"/>
        <v>#REF!</v>
      </c>
      <c r="K361" s="7" t="e">
        <f t="shared" si="216"/>
        <v>#REF!</v>
      </c>
      <c r="L361" s="7" t="e">
        <f t="shared" si="240"/>
        <v>#REF!</v>
      </c>
      <c r="M361" s="7" t="e">
        <f t="shared" si="217"/>
        <v>#REF!</v>
      </c>
      <c r="N361" s="7" t="e">
        <f t="shared" si="241"/>
        <v>#REF!</v>
      </c>
      <c r="O361" s="7" t="e">
        <f t="shared" si="218"/>
        <v>#REF!</v>
      </c>
      <c r="Q361" s="3" t="str">
        <f>IF(ROWS(Q$15:Q361)-1&gt;$T$10,"",ROWS(Q$15:Q361)-1)</f>
        <v/>
      </c>
      <c r="R361" s="9" t="str">
        <f t="shared" si="242"/>
        <v/>
      </c>
      <c r="S361" s="7" t="str">
        <f t="shared" si="219"/>
        <v/>
      </c>
      <c r="T361" s="7" t="str">
        <f t="shared" si="220"/>
        <v/>
      </c>
      <c r="U361" s="7" t="str">
        <f t="shared" si="221"/>
        <v/>
      </c>
      <c r="V361" s="7" t="str">
        <f t="shared" si="222"/>
        <v/>
      </c>
      <c r="W361" s="7" t="str">
        <f t="shared" si="223"/>
        <v/>
      </c>
      <c r="X361" s="7"/>
      <c r="Y361" s="3" t="str">
        <f>IF(ROWS(Y$15:Y361)-1&gt;$AB$10,"",ROWS(Y$15:Y361)-1)</f>
        <v/>
      </c>
      <c r="Z361" s="9" t="str">
        <f t="shared" si="243"/>
        <v/>
      </c>
      <c r="AA361" s="7" t="str">
        <f t="shared" si="224"/>
        <v/>
      </c>
      <c r="AB361" s="7" t="str">
        <f t="shared" si="225"/>
        <v/>
      </c>
      <c r="AC361" s="7" t="str">
        <f t="shared" si="226"/>
        <v/>
      </c>
      <c r="AD361" s="7" t="str">
        <f t="shared" si="212"/>
        <v/>
      </c>
      <c r="AE361" s="7" t="str">
        <f t="shared" si="227"/>
        <v/>
      </c>
      <c r="AG361" s="3" t="str">
        <f>IF(ROWS(AG$15:AG361)-1&gt;$AJ$10,"",ROWS(AG$15:AG361)-1)</f>
        <v/>
      </c>
      <c r="AH361" s="9" t="str">
        <f t="shared" si="244"/>
        <v/>
      </c>
      <c r="AI361" s="7" t="str">
        <f t="shared" si="228"/>
        <v/>
      </c>
      <c r="AJ361" s="7" t="str">
        <f t="shared" si="245"/>
        <v/>
      </c>
      <c r="AK361" s="7" t="str">
        <f t="shared" si="229"/>
        <v/>
      </c>
      <c r="AL361" s="7" t="str">
        <f t="shared" si="246"/>
        <v/>
      </c>
      <c r="AM361" s="7" t="str">
        <f t="shared" si="230"/>
        <v/>
      </c>
      <c r="AO361" s="3" t="str">
        <f>IF(ROWS(AO$15:AO361)-1&gt;$AR$10,"",ROWS(AO$15:AO361)-1)</f>
        <v/>
      </c>
      <c r="AP361" s="9" t="str">
        <f t="shared" si="247"/>
        <v/>
      </c>
      <c r="AQ361" s="7" t="str">
        <f t="shared" si="231"/>
        <v/>
      </c>
      <c r="AR361" s="7" t="str">
        <f t="shared" si="248"/>
        <v/>
      </c>
      <c r="AS361" s="7" t="str">
        <f t="shared" si="249"/>
        <v/>
      </c>
      <c r="AT361" s="7" t="str">
        <f t="shared" si="250"/>
        <v/>
      </c>
      <c r="AU361" s="7" t="str">
        <f t="shared" si="232"/>
        <v/>
      </c>
      <c r="AW361" s="3" t="str">
        <f>IF(ROWS(AW$15:AW361)-1&gt;$AZ$10,"",ROWS(AW$15:AW361)-1)</f>
        <v/>
      </c>
      <c r="AX361" s="9" t="str">
        <f t="shared" si="251"/>
        <v/>
      </c>
      <c r="AY361" s="7" t="str">
        <f t="shared" si="233"/>
        <v/>
      </c>
      <c r="AZ361" s="7" t="str">
        <f t="shared" si="252"/>
        <v/>
      </c>
      <c r="BA361" s="7" t="str">
        <f t="shared" si="234"/>
        <v/>
      </c>
      <c r="BB361" s="7" t="str">
        <f t="shared" si="253"/>
        <v/>
      </c>
      <c r="BC361" s="7" t="str">
        <f t="shared" si="235"/>
        <v/>
      </c>
    </row>
    <row r="362" spans="1:55" x14ac:dyDescent="0.35">
      <c r="A362" s="3" t="e">
        <f>IF(ROWS(A$15:A362)-1&gt;$D$10,"",ROWS(A$15:A362)-1)</f>
        <v>#REF!</v>
      </c>
      <c r="B362" s="9" t="e">
        <f t="shared" si="236"/>
        <v>#REF!</v>
      </c>
      <c r="C362" s="7" t="e">
        <f t="shared" si="213"/>
        <v>#REF!</v>
      </c>
      <c r="D362" s="7" t="e">
        <f t="shared" si="237"/>
        <v>#REF!</v>
      </c>
      <c r="E362" s="7" t="e">
        <f t="shared" si="214"/>
        <v>#REF!</v>
      </c>
      <c r="F362" s="7" t="e">
        <f t="shared" si="238"/>
        <v>#REF!</v>
      </c>
      <c r="G362" s="7" t="e">
        <f t="shared" si="215"/>
        <v>#REF!</v>
      </c>
      <c r="I362" s="3" t="e">
        <f>IF(ROWS(I$15:I362)-1&gt;$L$10,"",ROWS(I$15:I362)-1)</f>
        <v>#REF!</v>
      </c>
      <c r="J362" s="9" t="e">
        <f t="shared" si="239"/>
        <v>#REF!</v>
      </c>
      <c r="K362" s="7" t="e">
        <f t="shared" si="216"/>
        <v>#REF!</v>
      </c>
      <c r="L362" s="7" t="e">
        <f t="shared" si="240"/>
        <v>#REF!</v>
      </c>
      <c r="M362" s="7" t="e">
        <f t="shared" si="217"/>
        <v>#REF!</v>
      </c>
      <c r="N362" s="7" t="e">
        <f t="shared" si="241"/>
        <v>#REF!</v>
      </c>
      <c r="O362" s="7" t="e">
        <f t="shared" si="218"/>
        <v>#REF!</v>
      </c>
      <c r="Q362" s="3" t="str">
        <f>IF(ROWS(Q$15:Q362)-1&gt;$T$10,"",ROWS(Q$15:Q362)-1)</f>
        <v/>
      </c>
      <c r="R362" s="9" t="str">
        <f t="shared" si="242"/>
        <v/>
      </c>
      <c r="S362" s="7" t="str">
        <f t="shared" si="219"/>
        <v/>
      </c>
      <c r="T362" s="7" t="str">
        <f t="shared" si="220"/>
        <v/>
      </c>
      <c r="U362" s="7" t="str">
        <f t="shared" si="221"/>
        <v/>
      </c>
      <c r="V362" s="7" t="str">
        <f t="shared" si="222"/>
        <v/>
      </c>
      <c r="W362" s="7" t="str">
        <f t="shared" si="223"/>
        <v/>
      </c>
      <c r="X362" s="7"/>
      <c r="Y362" s="3" t="str">
        <f>IF(ROWS(Y$15:Y362)-1&gt;$AB$10,"",ROWS(Y$15:Y362)-1)</f>
        <v/>
      </c>
      <c r="Z362" s="9" t="str">
        <f t="shared" si="243"/>
        <v/>
      </c>
      <c r="AA362" s="7" t="str">
        <f t="shared" si="224"/>
        <v/>
      </c>
      <c r="AB362" s="7" t="str">
        <f t="shared" si="225"/>
        <v/>
      </c>
      <c r="AC362" s="7" t="str">
        <f t="shared" si="226"/>
        <v/>
      </c>
      <c r="AD362" s="7" t="str">
        <f t="shared" si="212"/>
        <v/>
      </c>
      <c r="AE362" s="7" t="str">
        <f t="shared" si="227"/>
        <v/>
      </c>
      <c r="AG362" s="3" t="str">
        <f>IF(ROWS(AG$15:AG362)-1&gt;$AJ$10,"",ROWS(AG$15:AG362)-1)</f>
        <v/>
      </c>
      <c r="AH362" s="9" t="str">
        <f t="shared" si="244"/>
        <v/>
      </c>
      <c r="AI362" s="7" t="str">
        <f t="shared" si="228"/>
        <v/>
      </c>
      <c r="AJ362" s="7" t="str">
        <f t="shared" si="245"/>
        <v/>
      </c>
      <c r="AK362" s="7" t="str">
        <f t="shared" si="229"/>
        <v/>
      </c>
      <c r="AL362" s="7" t="str">
        <f t="shared" si="246"/>
        <v/>
      </c>
      <c r="AM362" s="7" t="str">
        <f t="shared" si="230"/>
        <v/>
      </c>
      <c r="AO362" s="3" t="str">
        <f>IF(ROWS(AO$15:AO362)-1&gt;$AR$10,"",ROWS(AO$15:AO362)-1)</f>
        <v/>
      </c>
      <c r="AP362" s="9" t="str">
        <f t="shared" si="247"/>
        <v/>
      </c>
      <c r="AQ362" s="7" t="str">
        <f t="shared" si="231"/>
        <v/>
      </c>
      <c r="AR362" s="7" t="str">
        <f t="shared" si="248"/>
        <v/>
      </c>
      <c r="AS362" s="7" t="str">
        <f t="shared" si="249"/>
        <v/>
      </c>
      <c r="AT362" s="7" t="str">
        <f t="shared" si="250"/>
        <v/>
      </c>
      <c r="AU362" s="7" t="str">
        <f t="shared" si="232"/>
        <v/>
      </c>
      <c r="AW362" s="3" t="str">
        <f>IF(ROWS(AW$15:AW362)-1&gt;$AZ$10,"",ROWS(AW$15:AW362)-1)</f>
        <v/>
      </c>
      <c r="AX362" s="9" t="str">
        <f t="shared" si="251"/>
        <v/>
      </c>
      <c r="AY362" s="7" t="str">
        <f t="shared" si="233"/>
        <v/>
      </c>
      <c r="AZ362" s="7" t="str">
        <f t="shared" si="252"/>
        <v/>
      </c>
      <c r="BA362" s="7" t="str">
        <f t="shared" si="234"/>
        <v/>
      </c>
      <c r="BB362" s="7" t="str">
        <f t="shared" si="253"/>
        <v/>
      </c>
      <c r="BC362" s="7" t="str">
        <f t="shared" si="235"/>
        <v/>
      </c>
    </row>
    <row r="363" spans="1:55" x14ac:dyDescent="0.35">
      <c r="A363" s="3" t="e">
        <f>IF(ROWS(A$15:A363)-1&gt;$D$10,"",ROWS(A$15:A363)-1)</f>
        <v>#REF!</v>
      </c>
      <c r="B363" s="9" t="e">
        <f t="shared" si="236"/>
        <v>#REF!</v>
      </c>
      <c r="C363" s="7" t="e">
        <f t="shared" si="213"/>
        <v>#REF!</v>
      </c>
      <c r="D363" s="7" t="e">
        <f t="shared" si="237"/>
        <v>#REF!</v>
      </c>
      <c r="E363" s="7" t="e">
        <f t="shared" si="214"/>
        <v>#REF!</v>
      </c>
      <c r="F363" s="7" t="e">
        <f t="shared" si="238"/>
        <v>#REF!</v>
      </c>
      <c r="G363" s="7" t="e">
        <f t="shared" si="215"/>
        <v>#REF!</v>
      </c>
      <c r="I363" s="3" t="e">
        <f>IF(ROWS(I$15:I363)-1&gt;$L$10,"",ROWS(I$15:I363)-1)</f>
        <v>#REF!</v>
      </c>
      <c r="J363" s="9" t="e">
        <f t="shared" si="239"/>
        <v>#REF!</v>
      </c>
      <c r="K363" s="7" t="e">
        <f t="shared" si="216"/>
        <v>#REF!</v>
      </c>
      <c r="L363" s="7" t="e">
        <f t="shared" si="240"/>
        <v>#REF!</v>
      </c>
      <c r="M363" s="7" t="e">
        <f t="shared" si="217"/>
        <v>#REF!</v>
      </c>
      <c r="N363" s="7" t="e">
        <f t="shared" si="241"/>
        <v>#REF!</v>
      </c>
      <c r="O363" s="7" t="e">
        <f t="shared" si="218"/>
        <v>#REF!</v>
      </c>
      <c r="Q363" s="3" t="str">
        <f>IF(ROWS(Q$15:Q363)-1&gt;$T$10,"",ROWS(Q$15:Q363)-1)</f>
        <v/>
      </c>
      <c r="R363" s="9" t="str">
        <f t="shared" si="242"/>
        <v/>
      </c>
      <c r="S363" s="7" t="str">
        <f t="shared" si="219"/>
        <v/>
      </c>
      <c r="T363" s="7" t="str">
        <f t="shared" si="220"/>
        <v/>
      </c>
      <c r="U363" s="7" t="str">
        <f t="shared" si="221"/>
        <v/>
      </c>
      <c r="V363" s="7" t="str">
        <f t="shared" si="222"/>
        <v/>
      </c>
      <c r="W363" s="7" t="str">
        <f t="shared" si="223"/>
        <v/>
      </c>
      <c r="X363" s="7"/>
      <c r="Y363" s="3" t="str">
        <f>IF(ROWS(Y$15:Y363)-1&gt;$AB$10,"",ROWS(Y$15:Y363)-1)</f>
        <v/>
      </c>
      <c r="Z363" s="9" t="str">
        <f t="shared" si="243"/>
        <v/>
      </c>
      <c r="AA363" s="7" t="str">
        <f t="shared" si="224"/>
        <v/>
      </c>
      <c r="AB363" s="7" t="str">
        <f t="shared" si="225"/>
        <v/>
      </c>
      <c r="AC363" s="7" t="str">
        <f t="shared" si="226"/>
        <v/>
      </c>
      <c r="AD363" s="7" t="str">
        <f t="shared" si="212"/>
        <v/>
      </c>
      <c r="AE363" s="7" t="str">
        <f t="shared" si="227"/>
        <v/>
      </c>
      <c r="AG363" s="3" t="str">
        <f>IF(ROWS(AG$15:AG363)-1&gt;$AJ$10,"",ROWS(AG$15:AG363)-1)</f>
        <v/>
      </c>
      <c r="AH363" s="9" t="str">
        <f t="shared" si="244"/>
        <v/>
      </c>
      <c r="AI363" s="7" t="str">
        <f t="shared" si="228"/>
        <v/>
      </c>
      <c r="AJ363" s="7" t="str">
        <f t="shared" si="245"/>
        <v/>
      </c>
      <c r="AK363" s="7" t="str">
        <f t="shared" si="229"/>
        <v/>
      </c>
      <c r="AL363" s="7" t="str">
        <f t="shared" si="246"/>
        <v/>
      </c>
      <c r="AM363" s="7" t="str">
        <f t="shared" si="230"/>
        <v/>
      </c>
      <c r="AO363" s="3" t="str">
        <f>IF(ROWS(AO$15:AO363)-1&gt;$AR$10,"",ROWS(AO$15:AO363)-1)</f>
        <v/>
      </c>
      <c r="AP363" s="9" t="str">
        <f t="shared" si="247"/>
        <v/>
      </c>
      <c r="AQ363" s="7" t="str">
        <f t="shared" si="231"/>
        <v/>
      </c>
      <c r="AR363" s="7" t="str">
        <f t="shared" si="248"/>
        <v/>
      </c>
      <c r="AS363" s="7" t="str">
        <f t="shared" si="249"/>
        <v/>
      </c>
      <c r="AT363" s="7" t="str">
        <f t="shared" si="250"/>
        <v/>
      </c>
      <c r="AU363" s="7" t="str">
        <f t="shared" si="232"/>
        <v/>
      </c>
      <c r="AW363" s="3" t="str">
        <f>IF(ROWS(AW$15:AW363)-1&gt;$AZ$10,"",ROWS(AW$15:AW363)-1)</f>
        <v/>
      </c>
      <c r="AX363" s="9" t="str">
        <f t="shared" si="251"/>
        <v/>
      </c>
      <c r="AY363" s="7" t="str">
        <f t="shared" si="233"/>
        <v/>
      </c>
      <c r="AZ363" s="7" t="str">
        <f t="shared" si="252"/>
        <v/>
      </c>
      <c r="BA363" s="7" t="str">
        <f t="shared" si="234"/>
        <v/>
      </c>
      <c r="BB363" s="7" t="str">
        <f t="shared" si="253"/>
        <v/>
      </c>
      <c r="BC363" s="7" t="str">
        <f t="shared" si="235"/>
        <v/>
      </c>
    </row>
    <row r="364" spans="1:55" x14ac:dyDescent="0.35">
      <c r="A364" s="3" t="e">
        <f>IF(ROWS(A$15:A364)-1&gt;$D$10,"",ROWS(A$15:A364)-1)</f>
        <v>#REF!</v>
      </c>
      <c r="B364" s="9" t="e">
        <f t="shared" si="236"/>
        <v>#REF!</v>
      </c>
      <c r="C364" s="7" t="e">
        <f t="shared" si="213"/>
        <v>#REF!</v>
      </c>
      <c r="D364" s="7" t="e">
        <f t="shared" si="237"/>
        <v>#REF!</v>
      </c>
      <c r="E364" s="7" t="e">
        <f t="shared" si="214"/>
        <v>#REF!</v>
      </c>
      <c r="F364" s="7" t="e">
        <f t="shared" si="238"/>
        <v>#REF!</v>
      </c>
      <c r="G364" s="7" t="e">
        <f t="shared" si="215"/>
        <v>#REF!</v>
      </c>
      <c r="I364" s="3" t="e">
        <f>IF(ROWS(I$15:I364)-1&gt;$L$10,"",ROWS(I$15:I364)-1)</f>
        <v>#REF!</v>
      </c>
      <c r="J364" s="9" t="e">
        <f t="shared" si="239"/>
        <v>#REF!</v>
      </c>
      <c r="K364" s="7" t="e">
        <f t="shared" si="216"/>
        <v>#REF!</v>
      </c>
      <c r="L364" s="7" t="e">
        <f t="shared" si="240"/>
        <v>#REF!</v>
      </c>
      <c r="M364" s="7" t="e">
        <f t="shared" si="217"/>
        <v>#REF!</v>
      </c>
      <c r="N364" s="7" t="e">
        <f t="shared" si="241"/>
        <v>#REF!</v>
      </c>
      <c r="O364" s="7" t="e">
        <f t="shared" si="218"/>
        <v>#REF!</v>
      </c>
      <c r="Q364" s="3" t="str">
        <f>IF(ROWS(Q$15:Q364)-1&gt;$T$10,"",ROWS(Q$15:Q364)-1)</f>
        <v/>
      </c>
      <c r="R364" s="9" t="str">
        <f t="shared" si="242"/>
        <v/>
      </c>
      <c r="S364" s="7" t="str">
        <f t="shared" si="219"/>
        <v/>
      </c>
      <c r="T364" s="7" t="str">
        <f t="shared" si="220"/>
        <v/>
      </c>
      <c r="U364" s="7" t="str">
        <f t="shared" si="221"/>
        <v/>
      </c>
      <c r="V364" s="7" t="str">
        <f t="shared" si="222"/>
        <v/>
      </c>
      <c r="W364" s="7" t="str">
        <f t="shared" si="223"/>
        <v/>
      </c>
      <c r="X364" s="7"/>
      <c r="Y364" s="3" t="str">
        <f>IF(ROWS(Y$15:Y364)-1&gt;$AB$10,"",ROWS(Y$15:Y364)-1)</f>
        <v/>
      </c>
      <c r="Z364" s="9" t="str">
        <f t="shared" si="243"/>
        <v/>
      </c>
      <c r="AA364" s="7" t="str">
        <f t="shared" si="224"/>
        <v/>
      </c>
      <c r="AB364" s="7" t="str">
        <f t="shared" si="225"/>
        <v/>
      </c>
      <c r="AC364" s="7" t="str">
        <f t="shared" si="226"/>
        <v/>
      </c>
      <c r="AD364" s="7" t="str">
        <f t="shared" si="212"/>
        <v/>
      </c>
      <c r="AE364" s="7" t="str">
        <f t="shared" si="227"/>
        <v/>
      </c>
      <c r="AG364" s="3" t="str">
        <f>IF(ROWS(AG$15:AG364)-1&gt;$AJ$10,"",ROWS(AG$15:AG364)-1)</f>
        <v/>
      </c>
      <c r="AH364" s="9" t="str">
        <f t="shared" si="244"/>
        <v/>
      </c>
      <c r="AI364" s="7" t="str">
        <f t="shared" si="228"/>
        <v/>
      </c>
      <c r="AJ364" s="7" t="str">
        <f t="shared" si="245"/>
        <v/>
      </c>
      <c r="AK364" s="7" t="str">
        <f t="shared" si="229"/>
        <v/>
      </c>
      <c r="AL364" s="7" t="str">
        <f t="shared" si="246"/>
        <v/>
      </c>
      <c r="AM364" s="7" t="str">
        <f t="shared" si="230"/>
        <v/>
      </c>
      <c r="AO364" s="3" t="str">
        <f>IF(ROWS(AO$15:AO364)-1&gt;$AR$10,"",ROWS(AO$15:AO364)-1)</f>
        <v/>
      </c>
      <c r="AP364" s="9" t="str">
        <f t="shared" si="247"/>
        <v/>
      </c>
      <c r="AQ364" s="7" t="str">
        <f t="shared" si="231"/>
        <v/>
      </c>
      <c r="AR364" s="7" t="str">
        <f t="shared" si="248"/>
        <v/>
      </c>
      <c r="AS364" s="7" t="str">
        <f t="shared" si="249"/>
        <v/>
      </c>
      <c r="AT364" s="7" t="str">
        <f t="shared" si="250"/>
        <v/>
      </c>
      <c r="AU364" s="7" t="str">
        <f t="shared" si="232"/>
        <v/>
      </c>
      <c r="AW364" s="3" t="str">
        <f>IF(ROWS(AW$15:AW364)-1&gt;$AZ$10,"",ROWS(AW$15:AW364)-1)</f>
        <v/>
      </c>
      <c r="AX364" s="9" t="str">
        <f t="shared" si="251"/>
        <v/>
      </c>
      <c r="AY364" s="7" t="str">
        <f t="shared" si="233"/>
        <v/>
      </c>
      <c r="AZ364" s="7" t="str">
        <f t="shared" si="252"/>
        <v/>
      </c>
      <c r="BA364" s="7" t="str">
        <f t="shared" si="234"/>
        <v/>
      </c>
      <c r="BB364" s="7" t="str">
        <f t="shared" si="253"/>
        <v/>
      </c>
      <c r="BC364" s="7" t="str">
        <f t="shared" si="235"/>
        <v/>
      </c>
    </row>
    <row r="365" spans="1:55" x14ac:dyDescent="0.35">
      <c r="A365" s="3" t="e">
        <f>IF(ROWS(A$15:A365)-1&gt;$D$10,"",ROWS(A$15:A365)-1)</f>
        <v>#REF!</v>
      </c>
      <c r="B365" s="9" t="e">
        <f t="shared" si="236"/>
        <v>#REF!</v>
      </c>
      <c r="C365" s="7" t="e">
        <f t="shared" si="213"/>
        <v>#REF!</v>
      </c>
      <c r="D365" s="7" t="e">
        <f t="shared" si="237"/>
        <v>#REF!</v>
      </c>
      <c r="E365" s="7" t="e">
        <f t="shared" si="214"/>
        <v>#REF!</v>
      </c>
      <c r="F365" s="7" t="e">
        <f t="shared" si="238"/>
        <v>#REF!</v>
      </c>
      <c r="G365" s="7" t="e">
        <f t="shared" si="215"/>
        <v>#REF!</v>
      </c>
      <c r="I365" s="3" t="e">
        <f>IF(ROWS(I$15:I365)-1&gt;$L$10,"",ROWS(I$15:I365)-1)</f>
        <v>#REF!</v>
      </c>
      <c r="J365" s="9" t="e">
        <f t="shared" si="239"/>
        <v>#REF!</v>
      </c>
      <c r="K365" s="7" t="e">
        <f t="shared" si="216"/>
        <v>#REF!</v>
      </c>
      <c r="L365" s="7" t="e">
        <f t="shared" si="240"/>
        <v>#REF!</v>
      </c>
      <c r="M365" s="7" t="e">
        <f t="shared" si="217"/>
        <v>#REF!</v>
      </c>
      <c r="N365" s="7" t="e">
        <f t="shared" si="241"/>
        <v>#REF!</v>
      </c>
      <c r="O365" s="7" t="e">
        <f t="shared" si="218"/>
        <v>#REF!</v>
      </c>
      <c r="Q365" s="3" t="str">
        <f>IF(ROWS(Q$15:Q365)-1&gt;$T$10,"",ROWS(Q$15:Q365)-1)</f>
        <v/>
      </c>
      <c r="R365" s="9" t="str">
        <f t="shared" si="242"/>
        <v/>
      </c>
      <c r="S365" s="7" t="str">
        <f t="shared" si="219"/>
        <v/>
      </c>
      <c r="T365" s="7" t="str">
        <f t="shared" si="220"/>
        <v/>
      </c>
      <c r="U365" s="7" t="str">
        <f t="shared" si="221"/>
        <v/>
      </c>
      <c r="V365" s="7" t="str">
        <f t="shared" si="222"/>
        <v/>
      </c>
      <c r="W365" s="7" t="str">
        <f t="shared" si="223"/>
        <v/>
      </c>
      <c r="X365" s="7"/>
      <c r="Y365" s="3" t="str">
        <f>IF(ROWS(Y$15:Y365)-1&gt;$AB$10,"",ROWS(Y$15:Y365)-1)</f>
        <v/>
      </c>
      <c r="Z365" s="9" t="str">
        <f t="shared" si="243"/>
        <v/>
      </c>
      <c r="AA365" s="7" t="str">
        <f t="shared" si="224"/>
        <v/>
      </c>
      <c r="AB365" s="7" t="str">
        <f t="shared" si="225"/>
        <v/>
      </c>
      <c r="AC365" s="7" t="str">
        <f t="shared" si="226"/>
        <v/>
      </c>
      <c r="AD365" s="7" t="str">
        <f t="shared" si="212"/>
        <v/>
      </c>
      <c r="AE365" s="7" t="str">
        <f t="shared" si="227"/>
        <v/>
      </c>
      <c r="AG365" s="3" t="str">
        <f>IF(ROWS(AG$15:AG365)-1&gt;$AJ$10,"",ROWS(AG$15:AG365)-1)</f>
        <v/>
      </c>
      <c r="AH365" s="9" t="str">
        <f t="shared" si="244"/>
        <v/>
      </c>
      <c r="AI365" s="7" t="str">
        <f t="shared" si="228"/>
        <v/>
      </c>
      <c r="AJ365" s="7" t="str">
        <f t="shared" si="245"/>
        <v/>
      </c>
      <c r="AK365" s="7" t="str">
        <f t="shared" si="229"/>
        <v/>
      </c>
      <c r="AL365" s="7" t="str">
        <f t="shared" si="246"/>
        <v/>
      </c>
      <c r="AM365" s="7" t="str">
        <f t="shared" si="230"/>
        <v/>
      </c>
      <c r="AO365" s="3" t="str">
        <f>IF(ROWS(AO$15:AO365)-1&gt;$AR$10,"",ROWS(AO$15:AO365)-1)</f>
        <v/>
      </c>
      <c r="AP365" s="9" t="str">
        <f t="shared" si="247"/>
        <v/>
      </c>
      <c r="AQ365" s="7" t="str">
        <f t="shared" si="231"/>
        <v/>
      </c>
      <c r="AR365" s="7" t="str">
        <f t="shared" si="248"/>
        <v/>
      </c>
      <c r="AS365" s="7" t="str">
        <f t="shared" si="249"/>
        <v/>
      </c>
      <c r="AT365" s="7" t="str">
        <f t="shared" si="250"/>
        <v/>
      </c>
      <c r="AU365" s="7" t="str">
        <f t="shared" si="232"/>
        <v/>
      </c>
      <c r="AW365" s="3" t="str">
        <f>IF(ROWS(AW$15:AW365)-1&gt;$AZ$10,"",ROWS(AW$15:AW365)-1)</f>
        <v/>
      </c>
      <c r="AX365" s="9" t="str">
        <f t="shared" si="251"/>
        <v/>
      </c>
      <c r="AY365" s="7" t="str">
        <f t="shared" si="233"/>
        <v/>
      </c>
      <c r="AZ365" s="7" t="str">
        <f t="shared" si="252"/>
        <v/>
      </c>
      <c r="BA365" s="7" t="str">
        <f t="shared" si="234"/>
        <v/>
      </c>
      <c r="BB365" s="7" t="str">
        <f t="shared" si="253"/>
        <v/>
      </c>
      <c r="BC365" s="7" t="str">
        <f t="shared" si="235"/>
        <v/>
      </c>
    </row>
    <row r="366" spans="1:55" x14ac:dyDescent="0.35">
      <c r="C366" s="8"/>
      <c r="D366" s="8"/>
      <c r="E366" s="8"/>
      <c r="F366" s="8"/>
      <c r="G366" s="8"/>
      <c r="K366" s="8"/>
      <c r="L366" s="8"/>
      <c r="M366" s="8"/>
      <c r="N366" s="8"/>
      <c r="O366" s="8"/>
      <c r="S366" s="8"/>
      <c r="T366" s="8"/>
      <c r="U366" s="8"/>
      <c r="V366" s="8"/>
      <c r="W366" s="8"/>
      <c r="X366" s="8"/>
      <c r="AA366" s="8"/>
      <c r="AB366" s="8"/>
      <c r="AC366" s="8"/>
      <c r="AD366" s="8"/>
      <c r="AE366" s="8"/>
      <c r="AI366" s="8"/>
      <c r="AJ366" s="8"/>
      <c r="AK366" s="8"/>
      <c r="AL366" s="8"/>
      <c r="AM366" s="8"/>
      <c r="AQ366" s="8"/>
      <c r="AR366" s="8"/>
      <c r="AS366" s="8"/>
      <c r="AT366" s="8"/>
      <c r="AU366" s="8"/>
      <c r="AY366" s="8"/>
      <c r="AZ366" s="8"/>
      <c r="BA366" s="8"/>
      <c r="BB366" s="8"/>
      <c r="BC366" s="8"/>
    </row>
    <row r="367" spans="1:55" x14ac:dyDescent="0.35">
      <c r="C367" s="8"/>
      <c r="D367" s="8"/>
      <c r="E367" s="8"/>
      <c r="F367" s="8"/>
      <c r="G367" s="8"/>
      <c r="K367" s="8"/>
      <c r="L367" s="8"/>
      <c r="M367" s="8"/>
      <c r="N367" s="8"/>
      <c r="O367" s="8"/>
      <c r="S367" s="8"/>
      <c r="T367" s="8"/>
      <c r="U367" s="8"/>
      <c r="V367" s="8"/>
      <c r="W367" s="8"/>
      <c r="X367" s="8"/>
      <c r="AA367" s="8"/>
      <c r="AB367" s="8"/>
      <c r="AC367" s="8"/>
      <c r="AD367" s="8"/>
      <c r="AE367" s="8"/>
      <c r="AI367" s="8"/>
      <c r="AJ367" s="8"/>
      <c r="AK367" s="8"/>
      <c r="AL367" s="8"/>
      <c r="AM367" s="8"/>
      <c r="AQ367" s="8"/>
      <c r="AR367" s="8"/>
      <c r="AS367" s="8"/>
      <c r="AT367" s="8"/>
      <c r="AU367" s="8"/>
      <c r="AY367" s="8"/>
      <c r="AZ367" s="8"/>
      <c r="BA367" s="8"/>
      <c r="BB367" s="8"/>
      <c r="BC367" s="8"/>
    </row>
    <row r="368" spans="1:55" x14ac:dyDescent="0.35">
      <c r="C368" s="8"/>
      <c r="D368" s="8"/>
      <c r="E368" s="8"/>
      <c r="F368" s="8"/>
      <c r="G368" s="8"/>
      <c r="K368" s="8"/>
      <c r="L368" s="8"/>
      <c r="M368" s="8"/>
      <c r="N368" s="8"/>
      <c r="O368" s="8"/>
      <c r="S368" s="8"/>
      <c r="T368" s="8"/>
      <c r="U368" s="8"/>
      <c r="V368" s="8"/>
      <c r="W368" s="8"/>
      <c r="X368" s="8"/>
      <c r="AA368" s="8"/>
      <c r="AB368" s="8"/>
      <c r="AC368" s="8"/>
      <c r="AD368" s="8"/>
      <c r="AE368" s="8"/>
      <c r="AI368" s="8"/>
      <c r="AJ368" s="8"/>
      <c r="AK368" s="8"/>
      <c r="AL368" s="8"/>
      <c r="AM368" s="8"/>
      <c r="AQ368" s="8"/>
      <c r="AR368" s="8"/>
      <c r="AS368" s="8"/>
      <c r="AT368" s="8"/>
      <c r="AU368" s="8"/>
      <c r="AY368" s="8"/>
      <c r="AZ368" s="8"/>
      <c r="BA368" s="8"/>
      <c r="BB368" s="8"/>
      <c r="BC368" s="8"/>
    </row>
    <row r="369" spans="3:55" x14ac:dyDescent="0.35">
      <c r="C369" s="8"/>
      <c r="D369" s="8"/>
      <c r="E369" s="8"/>
      <c r="F369" s="8"/>
      <c r="G369" s="8"/>
      <c r="K369" s="8"/>
      <c r="L369" s="8"/>
      <c r="M369" s="8"/>
      <c r="N369" s="8"/>
      <c r="O369" s="8"/>
      <c r="S369" s="8"/>
      <c r="T369" s="8"/>
      <c r="U369" s="8"/>
      <c r="V369" s="8"/>
      <c r="W369" s="8"/>
      <c r="X369" s="8"/>
      <c r="AA369" s="8"/>
      <c r="AB369" s="8"/>
      <c r="AC369" s="8"/>
      <c r="AD369" s="8"/>
      <c r="AE369" s="8"/>
      <c r="AI369" s="8"/>
      <c r="AJ369" s="8"/>
      <c r="AK369" s="8"/>
      <c r="AL369" s="8"/>
      <c r="AM369" s="8"/>
      <c r="AQ369" s="8"/>
      <c r="AR369" s="8"/>
      <c r="AS369" s="8"/>
      <c r="AT369" s="8"/>
      <c r="AU369" s="8"/>
      <c r="AY369" s="8"/>
      <c r="AZ369" s="8"/>
      <c r="BA369" s="8"/>
      <c r="BB369" s="8"/>
      <c r="BC369" s="8"/>
    </row>
    <row r="370" spans="3:55" x14ac:dyDescent="0.35">
      <c r="C370" s="8"/>
      <c r="D370" s="8"/>
      <c r="E370" s="8"/>
      <c r="F370" s="8"/>
      <c r="G370" s="8"/>
      <c r="K370" s="8"/>
      <c r="L370" s="8"/>
      <c r="M370" s="8"/>
      <c r="N370" s="8"/>
      <c r="O370" s="8"/>
      <c r="S370" s="8"/>
      <c r="T370" s="8"/>
      <c r="U370" s="8"/>
      <c r="V370" s="8"/>
      <c r="W370" s="8"/>
      <c r="X370" s="8"/>
      <c r="AA370" s="8"/>
      <c r="AB370" s="8"/>
      <c r="AC370" s="8"/>
      <c r="AD370" s="8"/>
      <c r="AE370" s="8"/>
      <c r="AI370" s="8"/>
      <c r="AJ370" s="8"/>
      <c r="AK370" s="8"/>
      <c r="AL370" s="8"/>
      <c r="AM370" s="8"/>
      <c r="AQ370" s="8"/>
      <c r="AR370" s="8"/>
      <c r="AS370" s="8"/>
      <c r="AT370" s="8"/>
      <c r="AU370" s="8"/>
      <c r="AY370" s="8"/>
      <c r="AZ370" s="8"/>
      <c r="BA370" s="8"/>
      <c r="BB370" s="8"/>
      <c r="BC370" s="8"/>
    </row>
    <row r="371" spans="3:55" x14ac:dyDescent="0.35">
      <c r="C371" s="8"/>
      <c r="D371" s="8"/>
      <c r="E371" s="8"/>
      <c r="F371" s="8"/>
      <c r="G371" s="8"/>
      <c r="K371" s="8"/>
      <c r="L371" s="8"/>
      <c r="M371" s="8"/>
      <c r="N371" s="8"/>
      <c r="O371" s="8"/>
      <c r="S371" s="8"/>
      <c r="T371" s="8"/>
      <c r="U371" s="8"/>
      <c r="V371" s="8"/>
      <c r="W371" s="8"/>
      <c r="X371" s="8"/>
      <c r="AA371" s="8"/>
      <c r="AB371" s="8"/>
      <c r="AC371" s="8"/>
      <c r="AD371" s="8"/>
      <c r="AE371" s="8"/>
      <c r="AI371" s="8"/>
      <c r="AJ371" s="8"/>
      <c r="AK371" s="8"/>
      <c r="AL371" s="8"/>
      <c r="AM371" s="8"/>
      <c r="AQ371" s="8"/>
      <c r="AR371" s="8"/>
      <c r="AS371" s="8"/>
      <c r="AT371" s="8"/>
      <c r="AU371" s="8"/>
      <c r="AY371" s="8"/>
      <c r="AZ371" s="8"/>
      <c r="BA371" s="8"/>
      <c r="BB371" s="8"/>
      <c r="BC371" s="8"/>
    </row>
    <row r="372" spans="3:55" x14ac:dyDescent="0.35">
      <c r="C372" s="8"/>
      <c r="D372" s="8"/>
      <c r="E372" s="8"/>
      <c r="F372" s="8"/>
      <c r="G372" s="8"/>
      <c r="K372" s="8"/>
      <c r="L372" s="8"/>
      <c r="M372" s="8"/>
      <c r="N372" s="8"/>
      <c r="O372" s="8"/>
      <c r="S372" s="8"/>
      <c r="T372" s="8"/>
      <c r="U372" s="8"/>
      <c r="V372" s="8"/>
      <c r="W372" s="8"/>
      <c r="X372" s="8"/>
      <c r="AA372" s="8"/>
      <c r="AB372" s="8"/>
      <c r="AC372" s="8"/>
      <c r="AD372" s="8"/>
      <c r="AE372" s="8"/>
      <c r="AI372" s="8"/>
      <c r="AJ372" s="8"/>
      <c r="AK372" s="8"/>
      <c r="AL372" s="8"/>
      <c r="AM372" s="8"/>
      <c r="AQ372" s="8"/>
      <c r="AR372" s="8"/>
      <c r="AS372" s="8"/>
      <c r="AT372" s="8"/>
      <c r="AU372" s="8"/>
      <c r="AY372" s="8"/>
      <c r="AZ372" s="8"/>
      <c r="BA372" s="8"/>
      <c r="BB372" s="8"/>
      <c r="BC372" s="8"/>
    </row>
    <row r="373" spans="3:55" x14ac:dyDescent="0.35">
      <c r="C373" s="8"/>
      <c r="D373" s="8"/>
      <c r="E373" s="8"/>
      <c r="F373" s="8"/>
      <c r="G373" s="8"/>
      <c r="K373" s="8"/>
      <c r="L373" s="8"/>
      <c r="M373" s="8"/>
      <c r="N373" s="8"/>
      <c r="O373" s="8"/>
      <c r="S373" s="8"/>
      <c r="T373" s="8"/>
      <c r="U373" s="8"/>
      <c r="V373" s="8"/>
      <c r="W373" s="8"/>
      <c r="X373" s="8"/>
      <c r="AA373" s="8"/>
      <c r="AB373" s="8"/>
      <c r="AC373" s="8"/>
      <c r="AD373" s="8"/>
      <c r="AE373" s="8"/>
      <c r="AI373" s="8"/>
      <c r="AJ373" s="8"/>
      <c r="AK373" s="8"/>
      <c r="AL373" s="8"/>
      <c r="AM373" s="8"/>
      <c r="AQ373" s="8"/>
      <c r="AR373" s="8"/>
      <c r="AS373" s="8"/>
      <c r="AT373" s="8"/>
      <c r="AU373" s="8"/>
      <c r="AY373" s="8"/>
      <c r="AZ373" s="8"/>
      <c r="BA373" s="8"/>
      <c r="BB373" s="8"/>
      <c r="BC373" s="8"/>
    </row>
    <row r="374" spans="3:55" x14ac:dyDescent="0.35">
      <c r="C374" s="8"/>
      <c r="D374" s="8"/>
      <c r="E374" s="8"/>
      <c r="F374" s="8"/>
      <c r="G374" s="8"/>
      <c r="K374" s="8"/>
      <c r="L374" s="8"/>
      <c r="M374" s="8"/>
      <c r="N374" s="8"/>
      <c r="O374" s="8"/>
      <c r="S374" s="8"/>
      <c r="T374" s="8"/>
      <c r="U374" s="8"/>
      <c r="V374" s="8"/>
      <c r="W374" s="8"/>
      <c r="X374" s="8"/>
      <c r="AA374" s="8"/>
      <c r="AB374" s="8"/>
      <c r="AC374" s="8"/>
      <c r="AD374" s="8"/>
      <c r="AE374" s="8"/>
      <c r="AI374" s="8"/>
      <c r="AJ374" s="8"/>
      <c r="AK374" s="8"/>
      <c r="AL374" s="8"/>
      <c r="AM374" s="8"/>
      <c r="AQ374" s="8"/>
      <c r="AR374" s="8"/>
      <c r="AS374" s="8"/>
      <c r="AT374" s="8"/>
      <c r="AU374" s="8"/>
      <c r="AY374" s="8"/>
      <c r="AZ374" s="8"/>
      <c r="BA374" s="8"/>
      <c r="BB374" s="8"/>
      <c r="BC374" s="8"/>
    </row>
    <row r="375" spans="3:55" x14ac:dyDescent="0.35">
      <c r="C375" s="8"/>
      <c r="D375" s="8"/>
      <c r="E375" s="8"/>
      <c r="F375" s="8"/>
      <c r="G375" s="8"/>
      <c r="K375" s="8"/>
      <c r="L375" s="8"/>
      <c r="M375" s="8"/>
      <c r="N375" s="8"/>
      <c r="O375" s="8"/>
      <c r="S375" s="8"/>
      <c r="T375" s="8"/>
      <c r="U375" s="8"/>
      <c r="V375" s="8"/>
      <c r="W375" s="8"/>
      <c r="X375" s="8"/>
      <c r="AA375" s="8"/>
      <c r="AB375" s="8"/>
      <c r="AC375" s="8"/>
      <c r="AD375" s="8"/>
      <c r="AE375" s="8"/>
      <c r="AI375" s="8"/>
      <c r="AJ375" s="8"/>
      <c r="AK375" s="8"/>
      <c r="AL375" s="8"/>
      <c r="AM375" s="8"/>
      <c r="AQ375" s="8"/>
      <c r="AR375" s="8"/>
      <c r="AS375" s="8"/>
      <c r="AT375" s="8"/>
      <c r="AU375" s="8"/>
      <c r="AY375" s="8"/>
      <c r="AZ375" s="8"/>
      <c r="BA375" s="8"/>
      <c r="BB375" s="8"/>
      <c r="BC375" s="8"/>
    </row>
    <row r="376" spans="3:55" x14ac:dyDescent="0.35">
      <c r="C376" s="8"/>
      <c r="D376" s="8"/>
      <c r="E376" s="8"/>
      <c r="F376" s="8"/>
      <c r="G376" s="8"/>
      <c r="K376" s="8"/>
      <c r="L376" s="8"/>
      <c r="M376" s="8"/>
      <c r="N376" s="8"/>
      <c r="O376" s="8"/>
      <c r="S376" s="8"/>
      <c r="T376" s="8"/>
      <c r="U376" s="8"/>
      <c r="V376" s="8"/>
      <c r="W376" s="8"/>
      <c r="X376" s="8"/>
      <c r="AA376" s="8"/>
      <c r="AB376" s="8"/>
      <c r="AC376" s="8"/>
      <c r="AD376" s="8"/>
      <c r="AE376" s="8"/>
      <c r="AI376" s="8"/>
      <c r="AJ376" s="8"/>
      <c r="AK376" s="8"/>
      <c r="AL376" s="8"/>
      <c r="AM376" s="8"/>
      <c r="AQ376" s="8"/>
      <c r="AR376" s="8"/>
      <c r="AS376" s="8"/>
      <c r="AT376" s="8"/>
      <c r="AU376" s="8"/>
      <c r="AY376" s="8"/>
      <c r="AZ376" s="8"/>
      <c r="BA376" s="8"/>
      <c r="BB376" s="8"/>
      <c r="BC376" s="8"/>
    </row>
    <row r="377" spans="3:55" x14ac:dyDescent="0.35">
      <c r="C377" s="8"/>
      <c r="D377" s="8"/>
      <c r="E377" s="8"/>
      <c r="F377" s="8"/>
      <c r="G377" s="8"/>
      <c r="K377" s="8"/>
      <c r="L377" s="8"/>
      <c r="M377" s="8"/>
      <c r="N377" s="8"/>
      <c r="O377" s="8"/>
      <c r="S377" s="8"/>
      <c r="T377" s="8"/>
      <c r="U377" s="8"/>
      <c r="V377" s="8"/>
      <c r="W377" s="8"/>
      <c r="X377" s="8"/>
      <c r="AA377" s="8"/>
      <c r="AB377" s="8"/>
      <c r="AC377" s="8"/>
      <c r="AD377" s="8"/>
      <c r="AE377" s="8"/>
      <c r="AI377" s="8"/>
      <c r="AJ377" s="8"/>
      <c r="AK377" s="8"/>
      <c r="AL377" s="8"/>
      <c r="AM377" s="8"/>
      <c r="AQ377" s="8"/>
      <c r="AR377" s="8"/>
      <c r="AS377" s="8"/>
      <c r="AT377" s="8"/>
      <c r="AU377" s="8"/>
      <c r="AY377" s="8"/>
      <c r="AZ377" s="8"/>
      <c r="BA377" s="8"/>
      <c r="BB377" s="8"/>
      <c r="BC377" s="8"/>
    </row>
    <row r="378" spans="3:55" x14ac:dyDescent="0.35">
      <c r="C378" s="8"/>
      <c r="D378" s="8"/>
      <c r="E378" s="8"/>
      <c r="F378" s="8"/>
      <c r="G378" s="8"/>
      <c r="K378" s="8"/>
      <c r="L378" s="8"/>
      <c r="M378" s="8"/>
      <c r="N378" s="8"/>
      <c r="O378" s="8"/>
      <c r="S378" s="8"/>
      <c r="T378" s="8"/>
      <c r="U378" s="8"/>
      <c r="V378" s="8"/>
      <c r="W378" s="8"/>
      <c r="X378" s="8"/>
      <c r="AA378" s="8"/>
      <c r="AB378" s="8"/>
      <c r="AC378" s="8"/>
      <c r="AD378" s="8"/>
      <c r="AE378" s="8"/>
      <c r="AI378" s="8"/>
      <c r="AJ378" s="8"/>
      <c r="AK378" s="8"/>
      <c r="AL378" s="8"/>
      <c r="AM378" s="8"/>
      <c r="AQ378" s="8"/>
      <c r="AR378" s="8"/>
      <c r="AS378" s="8"/>
      <c r="AT378" s="8"/>
      <c r="AU378" s="8"/>
      <c r="AY378" s="8"/>
      <c r="AZ378" s="8"/>
      <c r="BA378" s="8"/>
      <c r="BB378" s="8"/>
      <c r="BC378" s="8"/>
    </row>
    <row r="379" spans="3:55" x14ac:dyDescent="0.35">
      <c r="C379" s="8"/>
      <c r="D379" s="8"/>
      <c r="E379" s="8"/>
      <c r="F379" s="8"/>
      <c r="G379" s="8"/>
      <c r="K379" s="8"/>
      <c r="L379" s="8"/>
      <c r="M379" s="8"/>
      <c r="N379" s="8"/>
      <c r="O379" s="8"/>
      <c r="S379" s="8"/>
      <c r="T379" s="8"/>
      <c r="U379" s="8"/>
      <c r="V379" s="8"/>
      <c r="W379" s="8"/>
      <c r="X379" s="8"/>
      <c r="AA379" s="8"/>
      <c r="AB379" s="8"/>
      <c r="AC379" s="8"/>
      <c r="AD379" s="8"/>
      <c r="AE379" s="8"/>
      <c r="AI379" s="8"/>
      <c r="AJ379" s="8"/>
      <c r="AK379" s="8"/>
      <c r="AL379" s="8"/>
      <c r="AM379" s="8"/>
      <c r="AQ379" s="8"/>
      <c r="AR379" s="8"/>
      <c r="AS379" s="8"/>
      <c r="AT379" s="8"/>
      <c r="AU379" s="8"/>
      <c r="AY379" s="8"/>
      <c r="AZ379" s="8"/>
      <c r="BA379" s="8"/>
      <c r="BB379" s="8"/>
      <c r="BC379" s="8"/>
    </row>
    <row r="380" spans="3:55" x14ac:dyDescent="0.35">
      <c r="C380" s="8"/>
      <c r="D380" s="8"/>
      <c r="E380" s="8"/>
      <c r="F380" s="8"/>
      <c r="G380" s="8"/>
      <c r="K380" s="8"/>
      <c r="L380" s="8"/>
      <c r="M380" s="8"/>
      <c r="N380" s="8"/>
      <c r="O380" s="8"/>
      <c r="S380" s="8"/>
      <c r="T380" s="8"/>
      <c r="U380" s="8"/>
      <c r="V380" s="8"/>
      <c r="W380" s="8"/>
      <c r="X380" s="8"/>
      <c r="AA380" s="8"/>
      <c r="AB380" s="8"/>
      <c r="AC380" s="8"/>
      <c r="AD380" s="8"/>
      <c r="AE380" s="8"/>
      <c r="AI380" s="8"/>
      <c r="AJ380" s="8"/>
      <c r="AK380" s="8"/>
      <c r="AL380" s="8"/>
      <c r="AM380" s="8"/>
      <c r="AQ380" s="8"/>
      <c r="AR380" s="8"/>
      <c r="AS380" s="8"/>
      <c r="AT380" s="8"/>
      <c r="AU380" s="8"/>
      <c r="AY380" s="8"/>
      <c r="AZ380" s="8"/>
      <c r="BA380" s="8"/>
      <c r="BB380" s="8"/>
      <c r="BC380" s="8"/>
    </row>
    <row r="381" spans="3:55" x14ac:dyDescent="0.35">
      <c r="C381" s="8"/>
      <c r="D381" s="8"/>
      <c r="E381" s="8"/>
      <c r="F381" s="8"/>
      <c r="G381" s="8"/>
      <c r="K381" s="8"/>
      <c r="L381" s="8"/>
      <c r="M381" s="8"/>
      <c r="N381" s="8"/>
      <c r="O381" s="8"/>
      <c r="S381" s="8"/>
      <c r="T381" s="8"/>
      <c r="U381" s="8"/>
      <c r="V381" s="8"/>
      <c r="W381" s="8"/>
      <c r="X381" s="8"/>
      <c r="AA381" s="8"/>
      <c r="AB381" s="8"/>
      <c r="AC381" s="8"/>
      <c r="AD381" s="8"/>
      <c r="AE381" s="8"/>
      <c r="AI381" s="8"/>
      <c r="AJ381" s="8"/>
      <c r="AK381" s="8"/>
      <c r="AL381" s="8"/>
      <c r="AM381" s="8"/>
      <c r="AQ381" s="8"/>
      <c r="AR381" s="8"/>
      <c r="AS381" s="8"/>
      <c r="AT381" s="8"/>
      <c r="AU381" s="8"/>
      <c r="AY381" s="8"/>
      <c r="AZ381" s="8"/>
      <c r="BA381" s="8"/>
      <c r="BB381" s="8"/>
      <c r="BC381" s="8"/>
    </row>
    <row r="382" spans="3:55" x14ac:dyDescent="0.35">
      <c r="C382" s="8"/>
      <c r="D382" s="8"/>
      <c r="E382" s="8"/>
      <c r="F382" s="8"/>
      <c r="G382" s="8"/>
      <c r="K382" s="8"/>
      <c r="L382" s="8"/>
      <c r="M382" s="8"/>
      <c r="N382" s="8"/>
      <c r="O382" s="8"/>
      <c r="S382" s="8"/>
      <c r="T382" s="8"/>
      <c r="U382" s="8"/>
      <c r="V382" s="8"/>
      <c r="W382" s="8"/>
      <c r="X382" s="8"/>
      <c r="AA382" s="8"/>
      <c r="AB382" s="8"/>
      <c r="AC382" s="8"/>
      <c r="AD382" s="8"/>
      <c r="AE382" s="8"/>
      <c r="AI382" s="8"/>
      <c r="AJ382" s="8"/>
      <c r="AK382" s="8"/>
      <c r="AL382" s="8"/>
      <c r="AM382" s="8"/>
      <c r="AQ382" s="8"/>
      <c r="AR382" s="8"/>
      <c r="AS382" s="8"/>
      <c r="AT382" s="8"/>
      <c r="AU382" s="8"/>
      <c r="AY382" s="8"/>
      <c r="AZ382" s="8"/>
      <c r="BA382" s="8"/>
      <c r="BB382" s="8"/>
      <c r="BC382" s="8"/>
    </row>
    <row r="383" spans="3:55" x14ac:dyDescent="0.35">
      <c r="C383" s="8"/>
      <c r="D383" s="8"/>
      <c r="E383" s="8"/>
      <c r="F383" s="8"/>
      <c r="G383" s="8"/>
      <c r="K383" s="8"/>
      <c r="L383" s="8"/>
      <c r="M383" s="8"/>
      <c r="N383" s="8"/>
      <c r="O383" s="8"/>
      <c r="S383" s="8"/>
      <c r="T383" s="8"/>
      <c r="U383" s="8"/>
      <c r="V383" s="8"/>
      <c r="W383" s="8"/>
      <c r="X383" s="8"/>
      <c r="AA383" s="8"/>
      <c r="AB383" s="8"/>
      <c r="AC383" s="8"/>
      <c r="AD383" s="8"/>
      <c r="AE383" s="8"/>
      <c r="AI383" s="8"/>
      <c r="AJ383" s="8"/>
      <c r="AK383" s="8"/>
      <c r="AL383" s="8"/>
      <c r="AM383" s="8"/>
      <c r="AQ383" s="8"/>
      <c r="AR383" s="8"/>
      <c r="AS383" s="8"/>
      <c r="AT383" s="8"/>
      <c r="AU383" s="8"/>
      <c r="AY383" s="8"/>
      <c r="AZ383" s="8"/>
      <c r="BA383" s="8"/>
      <c r="BB383" s="8"/>
      <c r="BC383" s="8"/>
    </row>
    <row r="384" spans="3:55" x14ac:dyDescent="0.35">
      <c r="C384" s="8"/>
      <c r="D384" s="8"/>
      <c r="E384" s="8"/>
      <c r="F384" s="8"/>
      <c r="G384" s="8"/>
      <c r="K384" s="8"/>
      <c r="L384" s="8"/>
      <c r="M384" s="8"/>
      <c r="N384" s="8"/>
      <c r="O384" s="8"/>
      <c r="S384" s="8"/>
      <c r="T384" s="8"/>
      <c r="U384" s="8"/>
      <c r="V384" s="8"/>
      <c r="W384" s="8"/>
      <c r="X384" s="8"/>
      <c r="AA384" s="8"/>
      <c r="AB384" s="8"/>
      <c r="AC384" s="8"/>
      <c r="AD384" s="8"/>
      <c r="AE384" s="8"/>
      <c r="AI384" s="8"/>
      <c r="AJ384" s="8"/>
      <c r="AK384" s="8"/>
      <c r="AL384" s="8"/>
      <c r="AM384" s="8"/>
      <c r="AQ384" s="8"/>
      <c r="AR384" s="8"/>
      <c r="AS384" s="8"/>
      <c r="AT384" s="8"/>
      <c r="AU384" s="8"/>
      <c r="AY384" s="8"/>
      <c r="AZ384" s="8"/>
      <c r="BA384" s="8"/>
      <c r="BB384" s="8"/>
      <c r="BC384" s="8"/>
    </row>
    <row r="385" spans="3:55" x14ac:dyDescent="0.35">
      <c r="C385" s="8"/>
      <c r="D385" s="8"/>
      <c r="E385" s="8"/>
      <c r="F385" s="8"/>
      <c r="G385" s="8"/>
      <c r="K385" s="8"/>
      <c r="L385" s="8"/>
      <c r="M385" s="8"/>
      <c r="N385" s="8"/>
      <c r="O385" s="8"/>
      <c r="S385" s="8"/>
      <c r="T385" s="8"/>
      <c r="U385" s="8"/>
      <c r="V385" s="8"/>
      <c r="W385" s="8"/>
      <c r="X385" s="8"/>
      <c r="AA385" s="8"/>
      <c r="AB385" s="8"/>
      <c r="AC385" s="8"/>
      <c r="AD385" s="8"/>
      <c r="AE385" s="8"/>
      <c r="AI385" s="8"/>
      <c r="AJ385" s="8"/>
      <c r="AK385" s="8"/>
      <c r="AL385" s="8"/>
      <c r="AM385" s="8"/>
      <c r="AQ385" s="8"/>
      <c r="AR385" s="8"/>
      <c r="AS385" s="8"/>
      <c r="AT385" s="8"/>
      <c r="AU385" s="8"/>
      <c r="AY385" s="8"/>
      <c r="AZ385" s="8"/>
      <c r="BA385" s="8"/>
      <c r="BB385" s="8"/>
      <c r="BC385" s="8"/>
    </row>
    <row r="386" spans="3:55" x14ac:dyDescent="0.35">
      <c r="C386" s="8"/>
      <c r="D386" s="8"/>
      <c r="E386" s="8"/>
      <c r="F386" s="8"/>
      <c r="G386" s="8"/>
      <c r="K386" s="8"/>
      <c r="L386" s="8"/>
      <c r="M386" s="8"/>
      <c r="N386" s="8"/>
      <c r="O386" s="8"/>
      <c r="S386" s="8"/>
      <c r="T386" s="8"/>
      <c r="U386" s="8"/>
      <c r="V386" s="8"/>
      <c r="W386" s="8"/>
      <c r="X386" s="8"/>
      <c r="AA386" s="8"/>
      <c r="AB386" s="8"/>
      <c r="AC386" s="8"/>
      <c r="AD386" s="8"/>
      <c r="AE386" s="8"/>
      <c r="AI386" s="8"/>
      <c r="AJ386" s="8"/>
      <c r="AK386" s="8"/>
      <c r="AL386" s="8"/>
      <c r="AM386" s="8"/>
      <c r="AQ386" s="8"/>
      <c r="AR386" s="8"/>
      <c r="AS386" s="8"/>
      <c r="AT386" s="8"/>
      <c r="AU386" s="8"/>
      <c r="AY386" s="8"/>
      <c r="AZ386" s="8"/>
      <c r="BA386" s="8"/>
      <c r="BB386" s="8"/>
      <c r="BC386" s="8"/>
    </row>
    <row r="387" spans="3:55" x14ac:dyDescent="0.35">
      <c r="C387" s="8"/>
      <c r="D387" s="8"/>
      <c r="E387" s="8"/>
      <c r="F387" s="8"/>
      <c r="G387" s="8"/>
      <c r="K387" s="8"/>
      <c r="L387" s="8"/>
      <c r="M387" s="8"/>
      <c r="N387" s="8"/>
      <c r="O387" s="8"/>
      <c r="S387" s="8"/>
      <c r="T387" s="8"/>
      <c r="U387" s="8"/>
      <c r="V387" s="8"/>
      <c r="W387" s="8"/>
      <c r="X387" s="8"/>
      <c r="AA387" s="8"/>
      <c r="AB387" s="8"/>
      <c r="AC387" s="8"/>
      <c r="AD387" s="8"/>
      <c r="AE387" s="8"/>
      <c r="AI387" s="8"/>
      <c r="AJ387" s="8"/>
      <c r="AK387" s="8"/>
      <c r="AL387" s="8"/>
      <c r="AM387" s="8"/>
      <c r="AQ387" s="8"/>
      <c r="AR387" s="8"/>
      <c r="AS387" s="8"/>
      <c r="AT387" s="8"/>
      <c r="AU387" s="8"/>
      <c r="AY387" s="8"/>
      <c r="AZ387" s="8"/>
      <c r="BA387" s="8"/>
      <c r="BB387" s="8"/>
      <c r="BC387" s="8"/>
    </row>
    <row r="388" spans="3:55" x14ac:dyDescent="0.35">
      <c r="C388" s="8"/>
      <c r="D388" s="8"/>
      <c r="E388" s="8"/>
      <c r="F388" s="8"/>
      <c r="G388" s="8"/>
      <c r="K388" s="8"/>
      <c r="L388" s="8"/>
      <c r="M388" s="8"/>
      <c r="N388" s="8"/>
      <c r="O388" s="8"/>
      <c r="S388" s="8"/>
      <c r="T388" s="8"/>
      <c r="U388" s="8"/>
      <c r="V388" s="8"/>
      <c r="W388" s="8"/>
      <c r="X388" s="8"/>
      <c r="AA388" s="8"/>
      <c r="AB388" s="8"/>
      <c r="AC388" s="8"/>
      <c r="AD388" s="8"/>
      <c r="AE388" s="8"/>
      <c r="AI388" s="8"/>
      <c r="AJ388" s="8"/>
      <c r="AK388" s="8"/>
      <c r="AL388" s="8"/>
      <c r="AM388" s="8"/>
      <c r="AQ388" s="8"/>
      <c r="AR388" s="8"/>
      <c r="AS388" s="8"/>
      <c r="AT388" s="8"/>
      <c r="AU388" s="8"/>
      <c r="AY388" s="8"/>
      <c r="AZ388" s="8"/>
      <c r="BA388" s="8"/>
      <c r="BB388" s="8"/>
      <c r="BC388" s="8"/>
    </row>
    <row r="389" spans="3:55" x14ac:dyDescent="0.35">
      <c r="C389" s="8"/>
      <c r="D389" s="8"/>
      <c r="E389" s="8"/>
      <c r="F389" s="8"/>
      <c r="G389" s="8"/>
      <c r="K389" s="8"/>
      <c r="L389" s="8"/>
      <c r="M389" s="8"/>
      <c r="N389" s="8"/>
      <c r="O389" s="8"/>
      <c r="S389" s="8"/>
      <c r="T389" s="8"/>
      <c r="U389" s="8"/>
      <c r="V389" s="8"/>
      <c r="W389" s="8"/>
      <c r="X389" s="8"/>
      <c r="AA389" s="8"/>
      <c r="AB389" s="8"/>
      <c r="AC389" s="8"/>
      <c r="AD389" s="8"/>
      <c r="AE389" s="8"/>
      <c r="AI389" s="8"/>
      <c r="AJ389" s="8"/>
      <c r="AK389" s="8"/>
      <c r="AL389" s="8"/>
      <c r="AM389" s="8"/>
      <c r="AQ389" s="8"/>
      <c r="AR389" s="8"/>
      <c r="AS389" s="8"/>
      <c r="AT389" s="8"/>
      <c r="AU389" s="8"/>
      <c r="AY389" s="8"/>
      <c r="AZ389" s="8"/>
      <c r="BA389" s="8"/>
      <c r="BB389" s="8"/>
      <c r="BC389" s="8"/>
    </row>
    <row r="390" spans="3:55" x14ac:dyDescent="0.35">
      <c r="C390" s="8"/>
      <c r="D390" s="8"/>
      <c r="E390" s="8"/>
      <c r="F390" s="8"/>
      <c r="G390" s="8"/>
      <c r="K390" s="8"/>
      <c r="L390" s="8"/>
      <c r="M390" s="8"/>
      <c r="N390" s="8"/>
      <c r="O390" s="8"/>
      <c r="S390" s="8"/>
      <c r="T390" s="8"/>
      <c r="U390" s="8"/>
      <c r="V390" s="8"/>
      <c r="W390" s="8"/>
      <c r="X390" s="8"/>
      <c r="AA390" s="8"/>
      <c r="AB390" s="8"/>
      <c r="AC390" s="8"/>
      <c r="AD390" s="8"/>
      <c r="AE390" s="8"/>
      <c r="AI390" s="8"/>
      <c r="AJ390" s="8"/>
      <c r="AK390" s="8"/>
      <c r="AL390" s="8"/>
      <c r="AM390" s="8"/>
      <c r="AQ390" s="8"/>
      <c r="AR390" s="8"/>
      <c r="AS390" s="8"/>
      <c r="AT390" s="8"/>
      <c r="AU390" s="8"/>
      <c r="AY390" s="8"/>
      <c r="AZ390" s="8"/>
      <c r="BA390" s="8"/>
      <c r="BB390" s="8"/>
      <c r="BC390" s="8"/>
    </row>
    <row r="391" spans="3:55" x14ac:dyDescent="0.35">
      <c r="C391" s="8"/>
      <c r="D391" s="8"/>
      <c r="E391" s="8"/>
      <c r="F391" s="8"/>
      <c r="G391" s="8"/>
      <c r="K391" s="8"/>
      <c r="L391" s="8"/>
      <c r="M391" s="8"/>
      <c r="N391" s="8"/>
      <c r="O391" s="8"/>
      <c r="S391" s="8"/>
      <c r="T391" s="8"/>
      <c r="U391" s="8"/>
      <c r="V391" s="8"/>
      <c r="W391" s="8"/>
      <c r="X391" s="8"/>
      <c r="AA391" s="8"/>
      <c r="AB391" s="8"/>
      <c r="AC391" s="8"/>
      <c r="AD391" s="8"/>
      <c r="AE391" s="8"/>
      <c r="AI391" s="8"/>
      <c r="AJ391" s="8"/>
      <c r="AK391" s="8"/>
      <c r="AL391" s="8"/>
      <c r="AM391" s="8"/>
      <c r="AQ391" s="8"/>
      <c r="AR391" s="8"/>
      <c r="AS391" s="8"/>
      <c r="AT391" s="8"/>
      <c r="AU391" s="8"/>
      <c r="AY391" s="8"/>
      <c r="AZ391" s="8"/>
      <c r="BA391" s="8"/>
      <c r="BB391" s="8"/>
      <c r="BC391" s="8"/>
    </row>
    <row r="392" spans="3:55" x14ac:dyDescent="0.35">
      <c r="C392" s="8"/>
      <c r="D392" s="8"/>
      <c r="E392" s="8"/>
      <c r="F392" s="8"/>
      <c r="G392" s="8"/>
      <c r="K392" s="8"/>
      <c r="L392" s="8"/>
      <c r="M392" s="8"/>
      <c r="N392" s="8"/>
      <c r="O392" s="8"/>
      <c r="S392" s="8"/>
      <c r="T392" s="8"/>
      <c r="U392" s="8"/>
      <c r="V392" s="8"/>
      <c r="W392" s="8"/>
      <c r="X392" s="8"/>
      <c r="AA392" s="8"/>
      <c r="AB392" s="8"/>
      <c r="AC392" s="8"/>
      <c r="AD392" s="8"/>
      <c r="AE392" s="8"/>
      <c r="AI392" s="8"/>
      <c r="AJ392" s="8"/>
      <c r="AK392" s="8"/>
      <c r="AL392" s="8"/>
      <c r="AM392" s="8"/>
      <c r="AQ392" s="8"/>
      <c r="AR392" s="8"/>
      <c r="AS392" s="8"/>
      <c r="AT392" s="8"/>
      <c r="AU392" s="8"/>
      <c r="AY392" s="8"/>
      <c r="AZ392" s="8"/>
      <c r="BA392" s="8"/>
      <c r="BB392" s="8"/>
      <c r="BC392" s="8"/>
    </row>
    <row r="393" spans="3:55" x14ac:dyDescent="0.35">
      <c r="C393" s="8"/>
      <c r="D393" s="8"/>
      <c r="E393" s="8"/>
      <c r="F393" s="8"/>
      <c r="G393" s="8"/>
      <c r="K393" s="8"/>
      <c r="L393" s="8"/>
      <c r="M393" s="8"/>
      <c r="N393" s="8"/>
      <c r="O393" s="8"/>
      <c r="S393" s="8"/>
      <c r="T393" s="8"/>
      <c r="U393" s="8"/>
      <c r="V393" s="8"/>
      <c r="W393" s="8"/>
      <c r="X393" s="8"/>
      <c r="AA393" s="8"/>
      <c r="AB393" s="8"/>
      <c r="AC393" s="8"/>
      <c r="AD393" s="8"/>
      <c r="AE393" s="8"/>
      <c r="AI393" s="8"/>
      <c r="AJ393" s="8"/>
      <c r="AK393" s="8"/>
      <c r="AL393" s="8"/>
      <c r="AM393" s="8"/>
      <c r="AQ393" s="8"/>
      <c r="AR393" s="8"/>
      <c r="AS393" s="8"/>
      <c r="AT393" s="8"/>
      <c r="AU393" s="8"/>
      <c r="AY393" s="8"/>
      <c r="AZ393" s="8"/>
      <c r="BA393" s="8"/>
      <c r="BB393" s="8"/>
      <c r="BC393" s="8"/>
    </row>
    <row r="394" spans="3:55" x14ac:dyDescent="0.35">
      <c r="C394" s="8"/>
      <c r="D394" s="8"/>
      <c r="E394" s="8"/>
      <c r="F394" s="8"/>
      <c r="G394" s="8"/>
      <c r="K394" s="8"/>
      <c r="L394" s="8"/>
      <c r="M394" s="8"/>
      <c r="N394" s="8"/>
      <c r="O394" s="8"/>
      <c r="S394" s="8"/>
      <c r="T394" s="8"/>
      <c r="U394" s="8"/>
      <c r="V394" s="8"/>
      <c r="W394" s="8"/>
      <c r="X394" s="8"/>
      <c r="AA394" s="8"/>
      <c r="AB394" s="8"/>
      <c r="AC394" s="8"/>
      <c r="AD394" s="8"/>
      <c r="AE394" s="8"/>
      <c r="AI394" s="8"/>
      <c r="AJ394" s="8"/>
      <c r="AK394" s="8"/>
      <c r="AL394" s="8"/>
      <c r="AM394" s="8"/>
      <c r="AQ394" s="8"/>
      <c r="AR394" s="8"/>
      <c r="AS394" s="8"/>
      <c r="AT394" s="8"/>
      <c r="AU394" s="8"/>
      <c r="AY394" s="8"/>
      <c r="AZ394" s="8"/>
      <c r="BA394" s="8"/>
      <c r="BB394" s="8"/>
      <c r="BC394" s="8"/>
    </row>
    <row r="395" spans="3:55" x14ac:dyDescent="0.35">
      <c r="C395" s="8"/>
      <c r="D395" s="8"/>
      <c r="E395" s="8"/>
      <c r="F395" s="8"/>
      <c r="G395" s="8"/>
      <c r="K395" s="8"/>
      <c r="L395" s="8"/>
      <c r="M395" s="8"/>
      <c r="N395" s="8"/>
      <c r="O395" s="8"/>
      <c r="S395" s="8"/>
      <c r="T395" s="8"/>
      <c r="U395" s="8"/>
      <c r="V395" s="8"/>
      <c r="W395" s="8"/>
      <c r="X395" s="8"/>
      <c r="AA395" s="8"/>
      <c r="AB395" s="8"/>
      <c r="AC395" s="8"/>
      <c r="AD395" s="8"/>
      <c r="AE395" s="8"/>
      <c r="AI395" s="8"/>
      <c r="AJ395" s="8"/>
      <c r="AK395" s="8"/>
      <c r="AL395" s="8"/>
      <c r="AM395" s="8"/>
      <c r="AQ395" s="8"/>
      <c r="AR395" s="8"/>
      <c r="AS395" s="8"/>
      <c r="AT395" s="8"/>
      <c r="AU395" s="8"/>
      <c r="AY395" s="8"/>
      <c r="AZ395" s="8"/>
      <c r="BA395" s="8"/>
      <c r="BB395" s="8"/>
      <c r="BC395" s="8"/>
    </row>
    <row r="396" spans="3:55" x14ac:dyDescent="0.35">
      <c r="C396" s="8"/>
      <c r="D396" s="8"/>
      <c r="E396" s="8"/>
      <c r="F396" s="8"/>
      <c r="G396" s="8"/>
      <c r="K396" s="8"/>
      <c r="L396" s="8"/>
      <c r="M396" s="8"/>
      <c r="N396" s="8"/>
      <c r="O396" s="8"/>
      <c r="S396" s="8"/>
      <c r="T396" s="8"/>
      <c r="U396" s="8"/>
      <c r="V396" s="8"/>
      <c r="W396" s="8"/>
      <c r="X396" s="8"/>
      <c r="AA396" s="8"/>
      <c r="AB396" s="8"/>
      <c r="AC396" s="8"/>
      <c r="AD396" s="8"/>
      <c r="AE396" s="8"/>
      <c r="AI396" s="8"/>
      <c r="AJ396" s="8"/>
      <c r="AK396" s="8"/>
      <c r="AL396" s="8"/>
      <c r="AM396" s="8"/>
      <c r="AQ396" s="8"/>
      <c r="AR396" s="8"/>
      <c r="AS396" s="8"/>
      <c r="AT396" s="8"/>
      <c r="AU396" s="8"/>
      <c r="AY396" s="8"/>
      <c r="AZ396" s="8"/>
      <c r="BA396" s="8"/>
      <c r="BB396" s="8"/>
      <c r="BC396" s="8"/>
    </row>
    <row r="397" spans="3:55" x14ac:dyDescent="0.35">
      <c r="C397" s="8"/>
      <c r="D397" s="8"/>
      <c r="E397" s="8"/>
      <c r="F397" s="8"/>
      <c r="G397" s="8"/>
      <c r="K397" s="8"/>
      <c r="L397" s="8"/>
      <c r="M397" s="8"/>
      <c r="N397" s="8"/>
      <c r="O397" s="8"/>
      <c r="S397" s="8"/>
      <c r="T397" s="8"/>
      <c r="U397" s="8"/>
      <c r="V397" s="8"/>
      <c r="W397" s="8"/>
      <c r="X397" s="8"/>
      <c r="AA397" s="8"/>
      <c r="AB397" s="8"/>
      <c r="AC397" s="8"/>
      <c r="AD397" s="8"/>
      <c r="AE397" s="8"/>
      <c r="AI397" s="8"/>
      <c r="AJ397" s="8"/>
      <c r="AK397" s="8"/>
      <c r="AL397" s="8"/>
      <c r="AM397" s="8"/>
      <c r="AQ397" s="8"/>
      <c r="AR397" s="8"/>
      <c r="AS397" s="8"/>
      <c r="AT397" s="8"/>
      <c r="AU397" s="8"/>
      <c r="AY397" s="8"/>
      <c r="AZ397" s="8"/>
      <c r="BA397" s="8"/>
      <c r="BB397" s="8"/>
      <c r="BC397" s="8"/>
    </row>
    <row r="398" spans="3:55" x14ac:dyDescent="0.35">
      <c r="C398" s="8"/>
      <c r="D398" s="8"/>
      <c r="E398" s="8"/>
      <c r="F398" s="8"/>
      <c r="G398" s="8"/>
      <c r="K398" s="8"/>
      <c r="L398" s="8"/>
      <c r="M398" s="8"/>
      <c r="N398" s="8"/>
      <c r="O398" s="8"/>
      <c r="S398" s="8"/>
      <c r="T398" s="8"/>
      <c r="U398" s="8"/>
      <c r="V398" s="8"/>
      <c r="W398" s="8"/>
      <c r="X398" s="8"/>
      <c r="AA398" s="8"/>
      <c r="AB398" s="8"/>
      <c r="AC398" s="8"/>
      <c r="AD398" s="8"/>
      <c r="AE398" s="8"/>
      <c r="AI398" s="8"/>
      <c r="AJ398" s="8"/>
      <c r="AK398" s="8"/>
      <c r="AL398" s="8"/>
      <c r="AM398" s="8"/>
      <c r="AQ398" s="8"/>
      <c r="AR398" s="8"/>
      <c r="AS398" s="8"/>
      <c r="AT398" s="8"/>
      <c r="AU398" s="8"/>
      <c r="AY398" s="8"/>
      <c r="AZ398" s="8"/>
      <c r="BA398" s="8"/>
      <c r="BB398" s="8"/>
      <c r="BC398" s="8"/>
    </row>
    <row r="399" spans="3:55" x14ac:dyDescent="0.35">
      <c r="C399" s="8"/>
      <c r="D399" s="8"/>
      <c r="E399" s="8"/>
      <c r="F399" s="8"/>
      <c r="G399" s="8"/>
      <c r="K399" s="8"/>
      <c r="L399" s="8"/>
      <c r="M399" s="8"/>
      <c r="N399" s="8"/>
      <c r="O399" s="8"/>
      <c r="S399" s="8"/>
      <c r="T399" s="8"/>
      <c r="U399" s="8"/>
      <c r="V399" s="8"/>
      <c r="W399" s="8"/>
      <c r="X399" s="8"/>
      <c r="AA399" s="8"/>
      <c r="AB399" s="8"/>
      <c r="AC399" s="8"/>
      <c r="AD399" s="8"/>
      <c r="AE399" s="8"/>
      <c r="AI399" s="8"/>
      <c r="AJ399" s="8"/>
      <c r="AK399" s="8"/>
      <c r="AL399" s="8"/>
      <c r="AM399" s="8"/>
      <c r="AQ399" s="8"/>
      <c r="AR399" s="8"/>
      <c r="AS399" s="8"/>
      <c r="AT399" s="8"/>
      <c r="AU399" s="8"/>
      <c r="AY399" s="8"/>
      <c r="AZ399" s="8"/>
      <c r="BA399" s="8"/>
      <c r="BB399" s="8"/>
      <c r="BC399" s="8"/>
    </row>
    <row r="400" spans="3:55" x14ac:dyDescent="0.35">
      <c r="C400" s="8"/>
      <c r="D400" s="8"/>
      <c r="E400" s="8"/>
      <c r="F400" s="8"/>
      <c r="G400" s="8"/>
      <c r="K400" s="8"/>
      <c r="L400" s="8"/>
      <c r="M400" s="8"/>
      <c r="N400" s="8"/>
      <c r="O400" s="8"/>
      <c r="S400" s="8"/>
      <c r="T400" s="8"/>
      <c r="U400" s="8"/>
      <c r="V400" s="8"/>
      <c r="W400" s="8"/>
      <c r="X400" s="8"/>
      <c r="AA400" s="8"/>
      <c r="AB400" s="8"/>
      <c r="AC400" s="8"/>
      <c r="AD400" s="8"/>
      <c r="AE400" s="8"/>
      <c r="AI400" s="8"/>
      <c r="AJ400" s="8"/>
      <c r="AK400" s="8"/>
      <c r="AL400" s="8"/>
      <c r="AM400" s="8"/>
      <c r="AQ400" s="8"/>
      <c r="AR400" s="8"/>
      <c r="AS400" s="8"/>
      <c r="AT400" s="8"/>
      <c r="AU400" s="8"/>
      <c r="AY400" s="8"/>
      <c r="AZ400" s="8"/>
      <c r="BA400" s="8"/>
      <c r="BB400" s="8"/>
      <c r="BC400" s="8"/>
    </row>
    <row r="401" spans="3:55" x14ac:dyDescent="0.35">
      <c r="C401" s="8"/>
      <c r="D401" s="8"/>
      <c r="E401" s="8"/>
      <c r="F401" s="8"/>
      <c r="G401" s="8"/>
      <c r="K401" s="8"/>
      <c r="L401" s="8"/>
      <c r="M401" s="8"/>
      <c r="N401" s="8"/>
      <c r="O401" s="8"/>
      <c r="S401" s="8"/>
      <c r="T401" s="8"/>
      <c r="U401" s="8"/>
      <c r="V401" s="8"/>
      <c r="W401" s="8"/>
      <c r="X401" s="8"/>
      <c r="AA401" s="8"/>
      <c r="AB401" s="8"/>
      <c r="AC401" s="8"/>
      <c r="AD401" s="8"/>
      <c r="AE401" s="8"/>
      <c r="AI401" s="8"/>
      <c r="AJ401" s="8"/>
      <c r="AK401" s="8"/>
      <c r="AL401" s="8"/>
      <c r="AM401" s="8"/>
      <c r="AQ401" s="8"/>
      <c r="AR401" s="8"/>
      <c r="AS401" s="8"/>
      <c r="AT401" s="8"/>
      <c r="AU401" s="8"/>
      <c r="AY401" s="8"/>
      <c r="AZ401" s="8"/>
      <c r="BA401" s="8"/>
      <c r="BB401" s="8"/>
      <c r="BC401" s="8"/>
    </row>
    <row r="402" spans="3:55" x14ac:dyDescent="0.35">
      <c r="C402" s="8"/>
      <c r="D402" s="8"/>
      <c r="E402" s="8"/>
      <c r="F402" s="8"/>
      <c r="G402" s="8"/>
      <c r="K402" s="8"/>
      <c r="L402" s="8"/>
      <c r="M402" s="8"/>
      <c r="N402" s="8"/>
      <c r="O402" s="8"/>
      <c r="S402" s="8"/>
      <c r="T402" s="8"/>
      <c r="U402" s="8"/>
      <c r="V402" s="8"/>
      <c r="W402" s="8"/>
      <c r="X402" s="8"/>
      <c r="AA402" s="8"/>
      <c r="AB402" s="8"/>
      <c r="AC402" s="8"/>
      <c r="AD402" s="8"/>
      <c r="AE402" s="8"/>
      <c r="AI402" s="8"/>
      <c r="AJ402" s="8"/>
      <c r="AK402" s="8"/>
      <c r="AL402" s="8"/>
      <c r="AM402" s="8"/>
      <c r="AQ402" s="8"/>
      <c r="AR402" s="8"/>
      <c r="AS402" s="8"/>
      <c r="AT402" s="8"/>
      <c r="AU402" s="8"/>
      <c r="AY402" s="8"/>
      <c r="AZ402" s="8"/>
      <c r="BA402" s="8"/>
      <c r="BB402" s="8"/>
      <c r="BC402" s="8"/>
    </row>
    <row r="403" spans="3:55" x14ac:dyDescent="0.35">
      <c r="C403" s="8"/>
      <c r="D403" s="8"/>
      <c r="E403" s="8"/>
      <c r="F403" s="8"/>
      <c r="G403" s="8"/>
      <c r="K403" s="8"/>
      <c r="L403" s="8"/>
      <c r="M403" s="8"/>
      <c r="N403" s="8"/>
      <c r="O403" s="8"/>
      <c r="S403" s="8"/>
      <c r="T403" s="8"/>
      <c r="U403" s="8"/>
      <c r="V403" s="8"/>
      <c r="W403" s="8"/>
      <c r="X403" s="8"/>
      <c r="AA403" s="8"/>
      <c r="AB403" s="8"/>
      <c r="AC403" s="8"/>
      <c r="AD403" s="8"/>
      <c r="AE403" s="8"/>
      <c r="AI403" s="8"/>
      <c r="AJ403" s="8"/>
      <c r="AK403" s="8"/>
      <c r="AL403" s="8"/>
      <c r="AM403" s="8"/>
      <c r="AQ403" s="8"/>
      <c r="AR403" s="8"/>
      <c r="AS403" s="8"/>
      <c r="AT403" s="8"/>
      <c r="AU403" s="8"/>
      <c r="AY403" s="8"/>
      <c r="AZ403" s="8"/>
      <c r="BA403" s="8"/>
      <c r="BB403" s="8"/>
      <c r="BC403" s="8"/>
    </row>
    <row r="404" spans="3:55" x14ac:dyDescent="0.35">
      <c r="C404" s="8"/>
      <c r="D404" s="8"/>
      <c r="E404" s="8"/>
      <c r="F404" s="8"/>
      <c r="G404" s="8"/>
      <c r="K404" s="8"/>
      <c r="L404" s="8"/>
      <c r="M404" s="8"/>
      <c r="N404" s="8"/>
      <c r="O404" s="8"/>
      <c r="S404" s="8"/>
      <c r="T404" s="8"/>
      <c r="U404" s="8"/>
      <c r="V404" s="8"/>
      <c r="W404" s="8"/>
      <c r="X404" s="8"/>
      <c r="AA404" s="8"/>
      <c r="AB404" s="8"/>
      <c r="AC404" s="8"/>
      <c r="AD404" s="8"/>
      <c r="AE404" s="8"/>
      <c r="AI404" s="8"/>
      <c r="AJ404" s="8"/>
      <c r="AK404" s="8"/>
      <c r="AL404" s="8"/>
      <c r="AM404" s="8"/>
      <c r="AQ404" s="8"/>
      <c r="AR404" s="8"/>
      <c r="AS404" s="8"/>
      <c r="AT404" s="8"/>
      <c r="AU404" s="8"/>
      <c r="AY404" s="8"/>
      <c r="AZ404" s="8"/>
      <c r="BA404" s="8"/>
      <c r="BB404" s="8"/>
      <c r="BC404" s="8"/>
    </row>
    <row r="405" spans="3:55" x14ac:dyDescent="0.35">
      <c r="C405" s="8"/>
      <c r="D405" s="8"/>
      <c r="E405" s="8"/>
      <c r="F405" s="8"/>
      <c r="G405" s="8"/>
      <c r="K405" s="8"/>
      <c r="L405" s="8"/>
      <c r="M405" s="8"/>
      <c r="N405" s="8"/>
      <c r="O405" s="8"/>
      <c r="S405" s="8"/>
      <c r="T405" s="8"/>
      <c r="U405" s="8"/>
      <c r="V405" s="8"/>
      <c r="W405" s="8"/>
      <c r="X405" s="8"/>
      <c r="AA405" s="8"/>
      <c r="AB405" s="8"/>
      <c r="AC405" s="8"/>
      <c r="AD405" s="8"/>
      <c r="AE405" s="8"/>
      <c r="AI405" s="8"/>
      <c r="AJ405" s="8"/>
      <c r="AK405" s="8"/>
      <c r="AL405" s="8"/>
      <c r="AM405" s="8"/>
      <c r="AQ405" s="8"/>
      <c r="AR405" s="8"/>
      <c r="AS405" s="8"/>
      <c r="AT405" s="8"/>
      <c r="AU405" s="8"/>
      <c r="AY405" s="8"/>
      <c r="AZ405" s="8"/>
      <c r="BA405" s="8"/>
      <c r="BB405" s="8"/>
      <c r="BC405" s="8"/>
    </row>
    <row r="406" spans="3:55" x14ac:dyDescent="0.35">
      <c r="C406" s="8"/>
      <c r="D406" s="8"/>
      <c r="E406" s="8"/>
      <c r="F406" s="8"/>
      <c r="G406" s="8"/>
      <c r="K406" s="8"/>
      <c r="L406" s="8"/>
      <c r="M406" s="8"/>
      <c r="N406" s="8"/>
      <c r="O406" s="8"/>
      <c r="S406" s="8"/>
      <c r="T406" s="8"/>
      <c r="U406" s="8"/>
      <c r="V406" s="8"/>
      <c r="W406" s="8"/>
      <c r="X406" s="8"/>
      <c r="AA406" s="8"/>
      <c r="AB406" s="8"/>
      <c r="AC406" s="8"/>
      <c r="AD406" s="8"/>
      <c r="AE406" s="8"/>
      <c r="AI406" s="8"/>
      <c r="AJ406" s="8"/>
      <c r="AK406" s="8"/>
      <c r="AL406" s="8"/>
      <c r="AM406" s="8"/>
      <c r="AQ406" s="8"/>
      <c r="AR406" s="8"/>
      <c r="AS406" s="8"/>
      <c r="AT406" s="8"/>
      <c r="AU406" s="8"/>
      <c r="AY406" s="8"/>
      <c r="AZ406" s="8"/>
      <c r="BA406" s="8"/>
      <c r="BB406" s="8"/>
      <c r="BC406" s="8"/>
    </row>
    <row r="407" spans="3:55" x14ac:dyDescent="0.35">
      <c r="C407" s="8"/>
      <c r="D407" s="8"/>
      <c r="E407" s="8"/>
      <c r="F407" s="8"/>
      <c r="G407" s="8"/>
      <c r="K407" s="8"/>
      <c r="L407" s="8"/>
      <c r="M407" s="8"/>
      <c r="N407" s="8"/>
      <c r="O407" s="8"/>
      <c r="S407" s="8"/>
      <c r="T407" s="8"/>
      <c r="U407" s="8"/>
      <c r="V407" s="8"/>
      <c r="W407" s="8"/>
      <c r="X407" s="8"/>
      <c r="AA407" s="8"/>
      <c r="AB407" s="8"/>
      <c r="AC407" s="8"/>
      <c r="AD407" s="8"/>
      <c r="AE407" s="8"/>
      <c r="AI407" s="8"/>
      <c r="AJ407" s="8"/>
      <c r="AK407" s="8"/>
      <c r="AL407" s="8"/>
      <c r="AM407" s="8"/>
      <c r="AQ407" s="8"/>
      <c r="AR407" s="8"/>
      <c r="AS407" s="8"/>
      <c r="AT407" s="8"/>
      <c r="AU407" s="8"/>
      <c r="AY407" s="8"/>
      <c r="AZ407" s="8"/>
      <c r="BA407" s="8"/>
      <c r="BB407" s="8"/>
      <c r="BC407" s="8"/>
    </row>
    <row r="408" spans="3:55" x14ac:dyDescent="0.35">
      <c r="C408" s="8"/>
      <c r="D408" s="8"/>
      <c r="E408" s="8"/>
      <c r="F408" s="8"/>
      <c r="G408" s="8"/>
      <c r="K408" s="8"/>
      <c r="L408" s="8"/>
      <c r="M408" s="8"/>
      <c r="N408" s="8"/>
      <c r="O408" s="8"/>
      <c r="S408" s="8"/>
      <c r="T408" s="8"/>
      <c r="U408" s="8"/>
      <c r="V408" s="8"/>
      <c r="W408" s="8"/>
      <c r="X408" s="8"/>
      <c r="AA408" s="8"/>
      <c r="AB408" s="8"/>
      <c r="AC408" s="8"/>
      <c r="AD408" s="8"/>
      <c r="AE408" s="8"/>
      <c r="AI408" s="8"/>
      <c r="AJ408" s="8"/>
      <c r="AK408" s="8"/>
      <c r="AL408" s="8"/>
      <c r="AM408" s="8"/>
      <c r="AQ408" s="8"/>
      <c r="AR408" s="8"/>
      <c r="AS408" s="8"/>
      <c r="AT408" s="8"/>
      <c r="AU408" s="8"/>
      <c r="AY408" s="8"/>
      <c r="AZ408" s="8"/>
      <c r="BA408" s="8"/>
      <c r="BB408" s="8"/>
      <c r="BC408" s="8"/>
    </row>
    <row r="409" spans="3:55" x14ac:dyDescent="0.35">
      <c r="C409" s="8"/>
      <c r="D409" s="8"/>
      <c r="E409" s="8"/>
      <c r="F409" s="8"/>
      <c r="G409" s="8"/>
      <c r="K409" s="8"/>
      <c r="L409" s="8"/>
      <c r="M409" s="8"/>
      <c r="N409" s="8"/>
      <c r="O409" s="8"/>
      <c r="S409" s="8"/>
      <c r="T409" s="8"/>
      <c r="U409" s="8"/>
      <c r="V409" s="8"/>
      <c r="W409" s="8"/>
      <c r="X409" s="8"/>
      <c r="AA409" s="8"/>
      <c r="AB409" s="8"/>
      <c r="AC409" s="8"/>
      <c r="AD409" s="8"/>
      <c r="AE409" s="8"/>
      <c r="AI409" s="8"/>
      <c r="AJ409" s="8"/>
      <c r="AK409" s="8"/>
      <c r="AL409" s="8"/>
      <c r="AM409" s="8"/>
      <c r="AQ409" s="8"/>
      <c r="AR409" s="8"/>
      <c r="AS409" s="8"/>
      <c r="AT409" s="8"/>
      <c r="AU409" s="8"/>
      <c r="AY409" s="8"/>
      <c r="AZ409" s="8"/>
      <c r="BA409" s="8"/>
      <c r="BB409" s="8"/>
      <c r="BC409" s="8"/>
    </row>
    <row r="410" spans="3:55" x14ac:dyDescent="0.35">
      <c r="C410" s="8"/>
      <c r="D410" s="8"/>
      <c r="E410" s="8"/>
      <c r="F410" s="8"/>
      <c r="G410" s="8"/>
      <c r="K410" s="8"/>
      <c r="L410" s="8"/>
      <c r="M410" s="8"/>
      <c r="N410" s="8"/>
      <c r="O410" s="8"/>
      <c r="S410" s="8"/>
      <c r="T410" s="8"/>
      <c r="U410" s="8"/>
      <c r="V410" s="8"/>
      <c r="W410" s="8"/>
      <c r="X410" s="8"/>
      <c r="AA410" s="8"/>
      <c r="AB410" s="8"/>
      <c r="AC410" s="8"/>
      <c r="AD410" s="8"/>
      <c r="AE410" s="8"/>
      <c r="AI410" s="8"/>
      <c r="AJ410" s="8"/>
      <c r="AK410" s="8"/>
      <c r="AL410" s="8"/>
      <c r="AM410" s="8"/>
      <c r="AQ410" s="8"/>
      <c r="AR410" s="8"/>
      <c r="AS410" s="8"/>
      <c r="AT410" s="8"/>
      <c r="AU410" s="8"/>
      <c r="AY410" s="8"/>
      <c r="AZ410" s="8"/>
      <c r="BA410" s="8"/>
      <c r="BB410" s="8"/>
      <c r="BC410" s="8"/>
    </row>
    <row r="411" spans="3:55" x14ac:dyDescent="0.35">
      <c r="C411" s="8"/>
      <c r="D411" s="8"/>
      <c r="E411" s="8"/>
      <c r="F411" s="8"/>
      <c r="G411" s="8"/>
      <c r="K411" s="8"/>
      <c r="L411" s="8"/>
      <c r="M411" s="8"/>
      <c r="N411" s="8"/>
      <c r="O411" s="8"/>
      <c r="S411" s="8"/>
      <c r="T411" s="8"/>
      <c r="U411" s="8"/>
      <c r="V411" s="8"/>
      <c r="W411" s="8"/>
      <c r="X411" s="8"/>
      <c r="AA411" s="8"/>
      <c r="AB411" s="8"/>
      <c r="AC411" s="8"/>
      <c r="AD411" s="8"/>
      <c r="AE411" s="8"/>
      <c r="AI411" s="8"/>
      <c r="AJ411" s="8"/>
      <c r="AK411" s="8"/>
      <c r="AL411" s="8"/>
      <c r="AM411" s="8"/>
      <c r="AQ411" s="8"/>
      <c r="AR411" s="8"/>
      <c r="AS411" s="8"/>
      <c r="AT411" s="8"/>
      <c r="AU411" s="8"/>
      <c r="AY411" s="8"/>
      <c r="AZ411" s="8"/>
      <c r="BA411" s="8"/>
      <c r="BB411" s="8"/>
      <c r="BC411" s="8"/>
    </row>
    <row r="412" spans="3:55" x14ac:dyDescent="0.35">
      <c r="C412" s="8"/>
      <c r="D412" s="8"/>
      <c r="E412" s="8"/>
      <c r="F412" s="8"/>
      <c r="G412" s="8"/>
      <c r="K412" s="8"/>
      <c r="L412" s="8"/>
      <c r="M412" s="8"/>
      <c r="N412" s="8"/>
      <c r="O412" s="8"/>
      <c r="S412" s="8"/>
      <c r="T412" s="8"/>
      <c r="U412" s="8"/>
      <c r="V412" s="8"/>
      <c r="W412" s="8"/>
      <c r="X412" s="8"/>
      <c r="AA412" s="8"/>
      <c r="AB412" s="8"/>
      <c r="AC412" s="8"/>
      <c r="AD412" s="8"/>
      <c r="AE412" s="8"/>
      <c r="AI412" s="8"/>
      <c r="AJ412" s="8"/>
      <c r="AK412" s="8"/>
      <c r="AL412" s="8"/>
      <c r="AM412" s="8"/>
      <c r="AQ412" s="8"/>
      <c r="AR412" s="8"/>
      <c r="AS412" s="8"/>
      <c r="AT412" s="8"/>
      <c r="AU412" s="8"/>
      <c r="AY412" s="8"/>
      <c r="AZ412" s="8"/>
      <c r="BA412" s="8"/>
      <c r="BB412" s="8"/>
      <c r="BC412" s="8"/>
    </row>
    <row r="413" spans="3:55" x14ac:dyDescent="0.35">
      <c r="C413" s="8"/>
      <c r="D413" s="8"/>
      <c r="E413" s="8"/>
      <c r="F413" s="8"/>
      <c r="G413" s="8"/>
      <c r="K413" s="8"/>
      <c r="L413" s="8"/>
      <c r="M413" s="8"/>
      <c r="N413" s="8"/>
      <c r="O413" s="8"/>
      <c r="S413" s="8"/>
      <c r="T413" s="8"/>
      <c r="U413" s="8"/>
      <c r="V413" s="8"/>
      <c r="W413" s="8"/>
      <c r="X413" s="8"/>
      <c r="AA413" s="8"/>
      <c r="AB413" s="8"/>
      <c r="AC413" s="8"/>
      <c r="AD413" s="8"/>
      <c r="AE413" s="8"/>
      <c r="AI413" s="8"/>
      <c r="AJ413" s="8"/>
      <c r="AK413" s="8"/>
      <c r="AL413" s="8"/>
      <c r="AM413" s="8"/>
      <c r="AQ413" s="8"/>
      <c r="AR413" s="8"/>
      <c r="AS413" s="8"/>
      <c r="AT413" s="8"/>
      <c r="AU413" s="8"/>
      <c r="AY413" s="8"/>
      <c r="AZ413" s="8"/>
      <c r="BA413" s="8"/>
      <c r="BB413" s="8"/>
      <c r="BC413" s="8"/>
    </row>
    <row r="414" spans="3:55" x14ac:dyDescent="0.35">
      <c r="C414" s="8"/>
      <c r="D414" s="8"/>
      <c r="E414" s="8"/>
      <c r="F414" s="8"/>
      <c r="G414" s="8"/>
      <c r="K414" s="8"/>
      <c r="L414" s="8"/>
      <c r="M414" s="8"/>
      <c r="N414" s="8"/>
      <c r="O414" s="8"/>
      <c r="S414" s="8"/>
      <c r="T414" s="8"/>
      <c r="U414" s="8"/>
      <c r="V414" s="8"/>
      <c r="W414" s="8"/>
      <c r="X414" s="8"/>
      <c r="AA414" s="8"/>
      <c r="AB414" s="8"/>
      <c r="AC414" s="8"/>
      <c r="AD414" s="8"/>
      <c r="AE414" s="8"/>
      <c r="AI414" s="8"/>
      <c r="AJ414" s="8"/>
      <c r="AK414" s="8"/>
      <c r="AL414" s="8"/>
      <c r="AM414" s="8"/>
      <c r="AQ414" s="8"/>
      <c r="AR414" s="8"/>
      <c r="AS414" s="8"/>
      <c r="AT414" s="8"/>
      <c r="AU414" s="8"/>
      <c r="AY414" s="8"/>
      <c r="AZ414" s="8"/>
      <c r="BA414" s="8"/>
      <c r="BB414" s="8"/>
      <c r="BC414" s="8"/>
    </row>
    <row r="415" spans="3:55" x14ac:dyDescent="0.35">
      <c r="C415" s="8"/>
      <c r="D415" s="8"/>
      <c r="E415" s="8"/>
      <c r="F415" s="8"/>
      <c r="G415" s="8"/>
      <c r="K415" s="8"/>
      <c r="L415" s="8"/>
      <c r="M415" s="8"/>
      <c r="N415" s="8"/>
      <c r="O415" s="8"/>
      <c r="S415" s="8"/>
      <c r="T415" s="8"/>
      <c r="U415" s="8"/>
      <c r="V415" s="8"/>
      <c r="W415" s="8"/>
      <c r="X415" s="8"/>
      <c r="AA415" s="8"/>
      <c r="AB415" s="8"/>
      <c r="AC415" s="8"/>
      <c r="AD415" s="8"/>
      <c r="AE415" s="8"/>
      <c r="AI415" s="8"/>
      <c r="AJ415" s="8"/>
      <c r="AK415" s="8"/>
      <c r="AL415" s="8"/>
      <c r="AM415" s="8"/>
      <c r="AQ415" s="8"/>
      <c r="AR415" s="8"/>
      <c r="AS415" s="8"/>
      <c r="AT415" s="8"/>
      <c r="AU415" s="8"/>
      <c r="AY415" s="8"/>
      <c r="AZ415" s="8"/>
      <c r="BA415" s="8"/>
      <c r="BB415" s="8"/>
      <c r="BC415" s="8"/>
    </row>
    <row r="416" spans="3:55" x14ac:dyDescent="0.35">
      <c r="C416" s="8"/>
      <c r="D416" s="8"/>
      <c r="E416" s="8"/>
      <c r="F416" s="8"/>
      <c r="G416" s="8"/>
      <c r="K416" s="8"/>
      <c r="L416" s="8"/>
      <c r="M416" s="8"/>
      <c r="N416" s="8"/>
      <c r="O416" s="8"/>
      <c r="S416" s="8"/>
      <c r="T416" s="8"/>
      <c r="U416" s="8"/>
      <c r="V416" s="8"/>
      <c r="W416" s="8"/>
      <c r="X416" s="8"/>
      <c r="AA416" s="8"/>
      <c r="AB416" s="8"/>
      <c r="AC416" s="8"/>
      <c r="AD416" s="8"/>
      <c r="AE416" s="8"/>
      <c r="AI416" s="8"/>
      <c r="AJ416" s="8"/>
      <c r="AK416" s="8"/>
      <c r="AL416" s="8"/>
      <c r="AM416" s="8"/>
      <c r="AQ416" s="8"/>
      <c r="AR416" s="8"/>
      <c r="AS416" s="8"/>
      <c r="AT416" s="8"/>
      <c r="AU416" s="8"/>
      <c r="AY416" s="8"/>
      <c r="AZ416" s="8"/>
      <c r="BA416" s="8"/>
      <c r="BB416" s="8"/>
      <c r="BC416" s="8"/>
    </row>
    <row r="417" spans="3:55" x14ac:dyDescent="0.35">
      <c r="C417" s="8"/>
      <c r="D417" s="8"/>
      <c r="E417" s="8"/>
      <c r="F417" s="8"/>
      <c r="G417" s="8"/>
      <c r="K417" s="8"/>
      <c r="L417" s="8"/>
      <c r="M417" s="8"/>
      <c r="N417" s="8"/>
      <c r="O417" s="8"/>
      <c r="S417" s="8"/>
      <c r="T417" s="8"/>
      <c r="U417" s="8"/>
      <c r="V417" s="8"/>
      <c r="W417" s="8"/>
      <c r="X417" s="8"/>
      <c r="AA417" s="8"/>
      <c r="AB417" s="8"/>
      <c r="AC417" s="8"/>
      <c r="AD417" s="8"/>
      <c r="AE417" s="8"/>
      <c r="AI417" s="8"/>
      <c r="AJ417" s="8"/>
      <c r="AK417" s="8"/>
      <c r="AL417" s="8"/>
      <c r="AM417" s="8"/>
      <c r="AQ417" s="8"/>
      <c r="AR417" s="8"/>
      <c r="AS417" s="8"/>
      <c r="AT417" s="8"/>
      <c r="AU417" s="8"/>
      <c r="AY417" s="8"/>
      <c r="AZ417" s="8"/>
      <c r="BA417" s="8"/>
      <c r="BB417" s="8"/>
      <c r="BC417" s="8"/>
    </row>
    <row r="418" spans="3:55" x14ac:dyDescent="0.35">
      <c r="C418" s="8"/>
      <c r="D418" s="8"/>
      <c r="E418" s="8"/>
      <c r="F418" s="8"/>
      <c r="G418" s="8"/>
      <c r="K418" s="8"/>
      <c r="L418" s="8"/>
      <c r="M418" s="8"/>
      <c r="N418" s="8"/>
      <c r="O418" s="8"/>
      <c r="S418" s="8"/>
      <c r="T418" s="8"/>
      <c r="U418" s="8"/>
      <c r="V418" s="8"/>
      <c r="W418" s="8"/>
      <c r="X418" s="8"/>
      <c r="AA418" s="8"/>
      <c r="AB418" s="8"/>
      <c r="AC418" s="8"/>
      <c r="AD418" s="8"/>
      <c r="AE418" s="8"/>
      <c r="AI418" s="8"/>
      <c r="AJ418" s="8"/>
      <c r="AK418" s="8"/>
      <c r="AL418" s="8"/>
      <c r="AM418" s="8"/>
      <c r="AQ418" s="8"/>
      <c r="AR418" s="8"/>
      <c r="AS418" s="8"/>
      <c r="AT418" s="8"/>
      <c r="AU418" s="8"/>
      <c r="AY418" s="8"/>
      <c r="AZ418" s="8"/>
      <c r="BA418" s="8"/>
      <c r="BB418" s="8"/>
      <c r="BC418" s="8"/>
    </row>
    <row r="419" spans="3:55" x14ac:dyDescent="0.35">
      <c r="C419" s="8"/>
      <c r="D419" s="8"/>
      <c r="E419" s="8"/>
      <c r="F419" s="8"/>
      <c r="G419" s="8"/>
      <c r="K419" s="8"/>
      <c r="L419" s="8"/>
      <c r="M419" s="8"/>
      <c r="N419" s="8"/>
      <c r="O419" s="8"/>
      <c r="S419" s="8"/>
      <c r="T419" s="8"/>
      <c r="U419" s="8"/>
      <c r="V419" s="8"/>
      <c r="W419" s="8"/>
      <c r="X419" s="8"/>
      <c r="AA419" s="8"/>
      <c r="AB419" s="8"/>
      <c r="AC419" s="8"/>
      <c r="AD419" s="8"/>
      <c r="AE419" s="8"/>
      <c r="AI419" s="8"/>
      <c r="AJ419" s="8"/>
      <c r="AK419" s="8"/>
      <c r="AL419" s="8"/>
      <c r="AM419" s="8"/>
      <c r="AQ419" s="8"/>
      <c r="AR419" s="8"/>
      <c r="AS419" s="8"/>
      <c r="AT419" s="8"/>
      <c r="AU419" s="8"/>
      <c r="AY419" s="8"/>
      <c r="AZ419" s="8"/>
      <c r="BA419" s="8"/>
      <c r="BB419" s="8"/>
      <c r="BC419" s="8"/>
    </row>
    <row r="420" spans="3:55" x14ac:dyDescent="0.35">
      <c r="C420" s="8"/>
      <c r="D420" s="8"/>
      <c r="E420" s="8"/>
      <c r="F420" s="8"/>
      <c r="G420" s="8"/>
      <c r="K420" s="8"/>
      <c r="L420" s="8"/>
      <c r="M420" s="8"/>
      <c r="N420" s="8"/>
      <c r="O420" s="8"/>
      <c r="S420" s="8"/>
      <c r="T420" s="8"/>
      <c r="U420" s="8"/>
      <c r="V420" s="8"/>
      <c r="W420" s="8"/>
      <c r="X420" s="8"/>
      <c r="AA420" s="8"/>
      <c r="AB420" s="8"/>
      <c r="AC420" s="8"/>
      <c r="AD420" s="8"/>
      <c r="AE420" s="8"/>
      <c r="AI420" s="8"/>
      <c r="AJ420" s="8"/>
      <c r="AK420" s="8"/>
      <c r="AL420" s="8"/>
      <c r="AM420" s="8"/>
      <c r="AQ420" s="8"/>
      <c r="AR420" s="8"/>
      <c r="AS420" s="8"/>
      <c r="AT420" s="8"/>
      <c r="AU420" s="8"/>
      <c r="AY420" s="8"/>
      <c r="AZ420" s="8"/>
      <c r="BA420" s="8"/>
      <c r="BB420" s="8"/>
      <c r="BC420" s="8"/>
    </row>
    <row r="421" spans="3:55" x14ac:dyDescent="0.35">
      <c r="C421" s="8"/>
      <c r="D421" s="8"/>
      <c r="E421" s="8"/>
      <c r="F421" s="8"/>
      <c r="G421" s="8"/>
      <c r="K421" s="8"/>
      <c r="L421" s="8"/>
      <c r="M421" s="8"/>
      <c r="N421" s="8"/>
      <c r="O421" s="8"/>
      <c r="S421" s="8"/>
      <c r="T421" s="8"/>
      <c r="U421" s="8"/>
      <c r="V421" s="8"/>
      <c r="W421" s="8"/>
      <c r="X421" s="8"/>
      <c r="AA421" s="8"/>
      <c r="AB421" s="8"/>
      <c r="AC421" s="8"/>
      <c r="AD421" s="8"/>
      <c r="AE421" s="8"/>
      <c r="AI421" s="8"/>
      <c r="AJ421" s="8"/>
      <c r="AK421" s="8"/>
      <c r="AL421" s="8"/>
      <c r="AM421" s="8"/>
      <c r="AQ421" s="8"/>
      <c r="AR421" s="8"/>
      <c r="AS421" s="8"/>
      <c r="AT421" s="8"/>
      <c r="AU421" s="8"/>
      <c r="AY421" s="8"/>
      <c r="AZ421" s="8"/>
      <c r="BA421" s="8"/>
      <c r="BB421" s="8"/>
      <c r="BC421" s="8"/>
    </row>
    <row r="422" spans="3:55" x14ac:dyDescent="0.35">
      <c r="C422" s="8"/>
      <c r="D422" s="8"/>
      <c r="E422" s="8"/>
      <c r="F422" s="8"/>
      <c r="G422" s="8"/>
      <c r="K422" s="8"/>
      <c r="L422" s="8"/>
      <c r="M422" s="8"/>
      <c r="N422" s="8"/>
      <c r="O422" s="8"/>
      <c r="S422" s="8"/>
      <c r="T422" s="8"/>
      <c r="U422" s="8"/>
      <c r="V422" s="8"/>
      <c r="W422" s="8"/>
      <c r="X422" s="8"/>
      <c r="AA422" s="8"/>
      <c r="AB422" s="8"/>
      <c r="AC422" s="8"/>
      <c r="AD422" s="8"/>
      <c r="AE422" s="8"/>
      <c r="AI422" s="8"/>
      <c r="AJ422" s="8"/>
      <c r="AK422" s="8"/>
      <c r="AL422" s="8"/>
      <c r="AM422" s="8"/>
      <c r="AQ422" s="8"/>
      <c r="AR422" s="8"/>
      <c r="AS422" s="8"/>
      <c r="AT422" s="8"/>
      <c r="AU422" s="8"/>
      <c r="AY422" s="8"/>
      <c r="AZ422" s="8"/>
      <c r="BA422" s="8"/>
      <c r="BB422" s="8"/>
      <c r="BC422" s="8"/>
    </row>
    <row r="423" spans="3:55" x14ac:dyDescent="0.35">
      <c r="C423" s="8"/>
      <c r="D423" s="8"/>
      <c r="E423" s="8"/>
      <c r="F423" s="8"/>
      <c r="G423" s="8"/>
      <c r="K423" s="8"/>
      <c r="L423" s="8"/>
      <c r="M423" s="8"/>
      <c r="N423" s="8"/>
      <c r="O423" s="8"/>
      <c r="S423" s="8"/>
      <c r="T423" s="8"/>
      <c r="U423" s="8"/>
      <c r="V423" s="8"/>
      <c r="W423" s="8"/>
      <c r="X423" s="8"/>
      <c r="AA423" s="8"/>
      <c r="AB423" s="8"/>
      <c r="AC423" s="8"/>
      <c r="AD423" s="8"/>
      <c r="AE423" s="8"/>
      <c r="AI423" s="8"/>
      <c r="AJ423" s="8"/>
      <c r="AK423" s="8"/>
      <c r="AL423" s="8"/>
      <c r="AM423" s="8"/>
      <c r="AQ423" s="8"/>
      <c r="AR423" s="8"/>
      <c r="AS423" s="8"/>
      <c r="AT423" s="8"/>
      <c r="AU423" s="8"/>
      <c r="AY423" s="8"/>
      <c r="AZ423" s="8"/>
      <c r="BA423" s="8"/>
      <c r="BB423" s="8"/>
      <c r="BC423" s="8"/>
    </row>
    <row r="424" spans="3:55" x14ac:dyDescent="0.35">
      <c r="C424" s="8"/>
      <c r="D424" s="8"/>
      <c r="E424" s="8"/>
      <c r="F424" s="8"/>
      <c r="G424" s="8"/>
      <c r="K424" s="8"/>
      <c r="L424" s="8"/>
      <c r="M424" s="8"/>
      <c r="N424" s="8"/>
      <c r="O424" s="8"/>
      <c r="S424" s="8"/>
      <c r="T424" s="8"/>
      <c r="U424" s="8"/>
      <c r="V424" s="8"/>
      <c r="W424" s="8"/>
      <c r="X424" s="8"/>
      <c r="AA424" s="8"/>
      <c r="AB424" s="8"/>
      <c r="AC424" s="8"/>
      <c r="AD424" s="8"/>
      <c r="AE424" s="8"/>
      <c r="AI424" s="8"/>
      <c r="AJ424" s="8"/>
      <c r="AK424" s="8"/>
      <c r="AL424" s="8"/>
      <c r="AM424" s="8"/>
      <c r="AQ424" s="8"/>
      <c r="AR424" s="8"/>
      <c r="AS424" s="8"/>
      <c r="AT424" s="8"/>
      <c r="AU424" s="8"/>
      <c r="AY424" s="8"/>
      <c r="AZ424" s="8"/>
      <c r="BA424" s="8"/>
      <c r="BB424" s="8"/>
      <c r="BC424" s="8"/>
    </row>
    <row r="425" spans="3:55" x14ac:dyDescent="0.35">
      <c r="C425" s="8"/>
      <c r="D425" s="8"/>
      <c r="E425" s="8"/>
      <c r="F425" s="8"/>
      <c r="G425" s="8"/>
      <c r="K425" s="8"/>
      <c r="L425" s="8"/>
      <c r="M425" s="8"/>
      <c r="N425" s="8"/>
      <c r="O425" s="8"/>
      <c r="S425" s="8"/>
      <c r="T425" s="8"/>
      <c r="U425" s="8"/>
      <c r="V425" s="8"/>
      <c r="W425" s="8"/>
      <c r="X425" s="8"/>
      <c r="AA425" s="8"/>
      <c r="AB425" s="8"/>
      <c r="AC425" s="8"/>
      <c r="AD425" s="8"/>
      <c r="AE425" s="8"/>
      <c r="AI425" s="8"/>
      <c r="AJ425" s="8"/>
      <c r="AK425" s="8"/>
      <c r="AL425" s="8"/>
      <c r="AM425" s="8"/>
      <c r="AQ425" s="8"/>
      <c r="AR425" s="8"/>
      <c r="AS425" s="8"/>
      <c r="AT425" s="8"/>
      <c r="AU425" s="8"/>
      <c r="AY425" s="8"/>
      <c r="AZ425" s="8"/>
      <c r="BA425" s="8"/>
      <c r="BB425" s="8"/>
      <c r="BC425" s="8"/>
    </row>
    <row r="426" spans="3:55" x14ac:dyDescent="0.35">
      <c r="C426" s="8"/>
      <c r="D426" s="8"/>
      <c r="E426" s="8"/>
      <c r="F426" s="8"/>
      <c r="G426" s="8"/>
      <c r="K426" s="8"/>
      <c r="L426" s="8"/>
      <c r="M426" s="8"/>
      <c r="N426" s="8"/>
      <c r="O426" s="8"/>
      <c r="S426" s="8"/>
      <c r="T426" s="8"/>
      <c r="U426" s="8"/>
      <c r="V426" s="8"/>
      <c r="W426" s="8"/>
      <c r="X426" s="8"/>
      <c r="AA426" s="8"/>
      <c r="AB426" s="8"/>
      <c r="AC426" s="8"/>
      <c r="AD426" s="8"/>
      <c r="AE426" s="8"/>
      <c r="AI426" s="8"/>
      <c r="AJ426" s="8"/>
      <c r="AK426" s="8"/>
      <c r="AL426" s="8"/>
      <c r="AM426" s="8"/>
      <c r="AQ426" s="8"/>
      <c r="AR426" s="8"/>
      <c r="AS426" s="8"/>
      <c r="AT426" s="8"/>
      <c r="AU426" s="8"/>
      <c r="AY426" s="8"/>
      <c r="AZ426" s="8"/>
      <c r="BA426" s="8"/>
      <c r="BB426" s="8"/>
      <c r="BC426" s="8"/>
    </row>
    <row r="427" spans="3:55" x14ac:dyDescent="0.35">
      <c r="C427" s="8"/>
      <c r="D427" s="8"/>
      <c r="E427" s="8"/>
      <c r="F427" s="8"/>
      <c r="G427" s="8"/>
      <c r="K427" s="8"/>
      <c r="L427" s="8"/>
      <c r="M427" s="8"/>
      <c r="N427" s="8"/>
      <c r="O427" s="8"/>
      <c r="S427" s="8"/>
      <c r="T427" s="8"/>
      <c r="U427" s="8"/>
      <c r="V427" s="8"/>
      <c r="W427" s="8"/>
      <c r="X427" s="8"/>
      <c r="AA427" s="8"/>
      <c r="AB427" s="8"/>
      <c r="AC427" s="8"/>
      <c r="AD427" s="8"/>
      <c r="AE427" s="8"/>
      <c r="AI427" s="8"/>
      <c r="AJ427" s="8"/>
      <c r="AK427" s="8"/>
      <c r="AL427" s="8"/>
      <c r="AM427" s="8"/>
      <c r="AQ427" s="8"/>
      <c r="AR427" s="8"/>
      <c r="AS427" s="8"/>
      <c r="AT427" s="8"/>
      <c r="AU427" s="8"/>
      <c r="AY427" s="8"/>
      <c r="AZ427" s="8"/>
      <c r="BA427" s="8"/>
      <c r="BB427" s="8"/>
      <c r="BC427" s="8"/>
    </row>
    <row r="428" spans="3:55" x14ac:dyDescent="0.35">
      <c r="C428" s="8"/>
      <c r="D428" s="8"/>
      <c r="E428" s="8"/>
      <c r="F428" s="8"/>
      <c r="G428" s="8"/>
      <c r="K428" s="8"/>
      <c r="L428" s="8"/>
      <c r="M428" s="8"/>
      <c r="N428" s="8"/>
      <c r="O428" s="8"/>
      <c r="S428" s="8"/>
      <c r="T428" s="8"/>
      <c r="U428" s="8"/>
      <c r="V428" s="8"/>
      <c r="W428" s="8"/>
      <c r="X428" s="8"/>
      <c r="AA428" s="8"/>
      <c r="AB428" s="8"/>
      <c r="AC428" s="8"/>
      <c r="AD428" s="8"/>
      <c r="AE428" s="8"/>
      <c r="AI428" s="8"/>
      <c r="AJ428" s="8"/>
      <c r="AK428" s="8"/>
      <c r="AL428" s="8"/>
      <c r="AM428" s="8"/>
      <c r="AQ428" s="8"/>
      <c r="AR428" s="8"/>
      <c r="AS428" s="8"/>
      <c r="AT428" s="8"/>
      <c r="AU428" s="8"/>
      <c r="AY428" s="8"/>
      <c r="AZ428" s="8"/>
      <c r="BA428" s="8"/>
      <c r="BB428" s="8"/>
      <c r="BC428" s="8"/>
    </row>
    <row r="429" spans="3:55" x14ac:dyDescent="0.35">
      <c r="C429" s="8"/>
      <c r="D429" s="8"/>
      <c r="E429" s="8"/>
      <c r="F429" s="8"/>
      <c r="G429" s="8"/>
      <c r="K429" s="8"/>
      <c r="L429" s="8"/>
      <c r="M429" s="8"/>
      <c r="N429" s="8"/>
      <c r="O429" s="8"/>
      <c r="S429" s="8"/>
      <c r="T429" s="8"/>
      <c r="U429" s="8"/>
      <c r="V429" s="8"/>
      <c r="W429" s="8"/>
      <c r="X429" s="8"/>
      <c r="AA429" s="8"/>
      <c r="AB429" s="8"/>
      <c r="AC429" s="8"/>
      <c r="AD429" s="8"/>
      <c r="AE429" s="8"/>
      <c r="AI429" s="8"/>
      <c r="AJ429" s="8"/>
      <c r="AK429" s="8"/>
      <c r="AL429" s="8"/>
      <c r="AM429" s="8"/>
      <c r="AQ429" s="8"/>
      <c r="AR429" s="8"/>
      <c r="AS429" s="8"/>
      <c r="AT429" s="8"/>
      <c r="AU429" s="8"/>
      <c r="AY429" s="8"/>
      <c r="AZ429" s="8"/>
      <c r="BA429" s="8"/>
      <c r="BB429" s="8"/>
      <c r="BC429" s="8"/>
    </row>
    <row r="430" spans="3:55" x14ac:dyDescent="0.35">
      <c r="C430" s="8"/>
      <c r="D430" s="8"/>
      <c r="E430" s="8"/>
      <c r="F430" s="8"/>
      <c r="G430" s="8"/>
      <c r="K430" s="8"/>
      <c r="L430" s="8"/>
      <c r="M430" s="8"/>
      <c r="N430" s="8"/>
      <c r="O430" s="8"/>
      <c r="S430" s="8"/>
      <c r="T430" s="8"/>
      <c r="U430" s="8"/>
      <c r="V430" s="8"/>
      <c r="W430" s="8"/>
      <c r="X430" s="8"/>
      <c r="AA430" s="8"/>
      <c r="AB430" s="8"/>
      <c r="AC430" s="8"/>
      <c r="AD430" s="8"/>
      <c r="AE430" s="8"/>
      <c r="AI430" s="8"/>
      <c r="AJ430" s="8"/>
      <c r="AK430" s="8"/>
      <c r="AL430" s="8"/>
      <c r="AM430" s="8"/>
      <c r="AQ430" s="8"/>
      <c r="AR430" s="8"/>
      <c r="AS430" s="8"/>
      <c r="AT430" s="8"/>
      <c r="AU430" s="8"/>
      <c r="AY430" s="8"/>
      <c r="AZ430" s="8"/>
      <c r="BA430" s="8"/>
      <c r="BB430" s="8"/>
      <c r="BC430" s="8"/>
    </row>
    <row r="431" spans="3:55" x14ac:dyDescent="0.35">
      <c r="C431" s="8"/>
      <c r="D431" s="8"/>
      <c r="E431" s="8"/>
      <c r="F431" s="8"/>
      <c r="G431" s="8"/>
      <c r="K431" s="8"/>
      <c r="L431" s="8"/>
      <c r="M431" s="8"/>
      <c r="N431" s="8"/>
      <c r="O431" s="8"/>
      <c r="S431" s="8"/>
      <c r="T431" s="8"/>
      <c r="U431" s="8"/>
      <c r="V431" s="8"/>
      <c r="W431" s="8"/>
      <c r="X431" s="8"/>
      <c r="AA431" s="8"/>
      <c r="AB431" s="8"/>
      <c r="AC431" s="8"/>
      <c r="AD431" s="8"/>
      <c r="AE431" s="8"/>
      <c r="AI431" s="8"/>
      <c r="AJ431" s="8"/>
      <c r="AK431" s="8"/>
      <c r="AL431" s="8"/>
      <c r="AM431" s="8"/>
      <c r="AQ431" s="8"/>
      <c r="AR431" s="8"/>
      <c r="AS431" s="8"/>
      <c r="AT431" s="8"/>
      <c r="AU431" s="8"/>
      <c r="AY431" s="8"/>
      <c r="AZ431" s="8"/>
      <c r="BA431" s="8"/>
      <c r="BB431" s="8"/>
      <c r="BC431" s="8"/>
    </row>
    <row r="432" spans="3:55" x14ac:dyDescent="0.35">
      <c r="C432" s="8"/>
      <c r="D432" s="8"/>
      <c r="E432" s="8"/>
      <c r="F432" s="8"/>
      <c r="G432" s="8"/>
      <c r="K432" s="8"/>
      <c r="L432" s="8"/>
      <c r="M432" s="8"/>
      <c r="N432" s="8"/>
      <c r="O432" s="8"/>
      <c r="S432" s="8"/>
      <c r="T432" s="8"/>
      <c r="U432" s="8"/>
      <c r="V432" s="8"/>
      <c r="W432" s="8"/>
      <c r="X432" s="8"/>
      <c r="AA432" s="8"/>
      <c r="AB432" s="8"/>
      <c r="AC432" s="8"/>
      <c r="AD432" s="8"/>
      <c r="AE432" s="8"/>
      <c r="AI432" s="8"/>
      <c r="AJ432" s="8"/>
      <c r="AK432" s="8"/>
      <c r="AL432" s="8"/>
      <c r="AM432" s="8"/>
      <c r="AQ432" s="8"/>
      <c r="AR432" s="8"/>
      <c r="AS432" s="8"/>
      <c r="AT432" s="8"/>
      <c r="AU432" s="8"/>
      <c r="AY432" s="8"/>
      <c r="AZ432" s="8"/>
      <c r="BA432" s="8"/>
      <c r="BB432" s="8"/>
      <c r="BC432" s="8"/>
    </row>
    <row r="433" spans="3:55" x14ac:dyDescent="0.35">
      <c r="C433" s="8"/>
      <c r="D433" s="8"/>
      <c r="E433" s="8"/>
      <c r="F433" s="8"/>
      <c r="G433" s="8"/>
      <c r="K433" s="8"/>
      <c r="L433" s="8"/>
      <c r="M433" s="8"/>
      <c r="N433" s="8"/>
      <c r="O433" s="8"/>
      <c r="S433" s="8"/>
      <c r="T433" s="8"/>
      <c r="U433" s="8"/>
      <c r="V433" s="8"/>
      <c r="W433" s="8"/>
      <c r="X433" s="8"/>
      <c r="AA433" s="8"/>
      <c r="AB433" s="8"/>
      <c r="AC433" s="8"/>
      <c r="AD433" s="8"/>
      <c r="AE433" s="8"/>
      <c r="AI433" s="8"/>
      <c r="AJ433" s="8"/>
      <c r="AK433" s="8"/>
      <c r="AL433" s="8"/>
      <c r="AM433" s="8"/>
      <c r="AQ433" s="8"/>
      <c r="AR433" s="8"/>
      <c r="AS433" s="8"/>
      <c r="AT433" s="8"/>
      <c r="AU433" s="8"/>
      <c r="AY433" s="8"/>
      <c r="AZ433" s="8"/>
      <c r="BA433" s="8"/>
      <c r="BB433" s="8"/>
      <c r="BC433" s="8"/>
    </row>
    <row r="434" spans="3:55" x14ac:dyDescent="0.35">
      <c r="C434" s="8"/>
      <c r="D434" s="8"/>
      <c r="E434" s="8"/>
      <c r="F434" s="8"/>
      <c r="G434" s="8"/>
      <c r="K434" s="8"/>
      <c r="L434" s="8"/>
      <c r="M434" s="8"/>
      <c r="N434" s="8"/>
      <c r="O434" s="8"/>
      <c r="S434" s="8"/>
      <c r="T434" s="8"/>
      <c r="U434" s="8"/>
      <c r="V434" s="8"/>
      <c r="W434" s="8"/>
      <c r="X434" s="8"/>
      <c r="AA434" s="8"/>
      <c r="AB434" s="8"/>
      <c r="AC434" s="8"/>
      <c r="AD434" s="8"/>
      <c r="AE434" s="8"/>
      <c r="AI434" s="8"/>
      <c r="AJ434" s="8"/>
      <c r="AK434" s="8"/>
      <c r="AL434" s="8"/>
      <c r="AM434" s="8"/>
      <c r="AQ434" s="8"/>
      <c r="AR434" s="8"/>
      <c r="AS434" s="8"/>
      <c r="AT434" s="8"/>
      <c r="AU434" s="8"/>
      <c r="AY434" s="8"/>
      <c r="AZ434" s="8"/>
      <c r="BA434" s="8"/>
      <c r="BB434" s="8"/>
      <c r="BC434" s="8"/>
    </row>
    <row r="435" spans="3:55" x14ac:dyDescent="0.35">
      <c r="C435" s="8"/>
      <c r="D435" s="8"/>
      <c r="E435" s="8"/>
      <c r="F435" s="8"/>
      <c r="G435" s="8"/>
      <c r="K435" s="8"/>
      <c r="L435" s="8"/>
      <c r="M435" s="8"/>
      <c r="N435" s="8"/>
      <c r="O435" s="8"/>
      <c r="S435" s="8"/>
      <c r="T435" s="8"/>
      <c r="U435" s="8"/>
      <c r="V435" s="8"/>
      <c r="W435" s="8"/>
      <c r="X435" s="8"/>
      <c r="AA435" s="8"/>
      <c r="AB435" s="8"/>
      <c r="AC435" s="8"/>
      <c r="AD435" s="8"/>
      <c r="AE435" s="8"/>
      <c r="AI435" s="8"/>
      <c r="AJ435" s="8"/>
      <c r="AK435" s="8"/>
      <c r="AL435" s="8"/>
      <c r="AM435" s="8"/>
      <c r="AQ435" s="8"/>
      <c r="AR435" s="8"/>
      <c r="AS435" s="8"/>
      <c r="AT435" s="8"/>
      <c r="AU435" s="8"/>
      <c r="AY435" s="8"/>
      <c r="AZ435" s="8"/>
      <c r="BA435" s="8"/>
      <c r="BB435" s="8"/>
      <c r="BC435" s="8"/>
    </row>
    <row r="436" spans="3:55" x14ac:dyDescent="0.35">
      <c r="C436" s="8"/>
      <c r="D436" s="8"/>
      <c r="E436" s="8"/>
      <c r="F436" s="8"/>
      <c r="G436" s="8"/>
      <c r="K436" s="8"/>
      <c r="L436" s="8"/>
      <c r="M436" s="8"/>
      <c r="N436" s="8"/>
      <c r="O436" s="8"/>
      <c r="S436" s="8"/>
      <c r="T436" s="8"/>
      <c r="U436" s="8"/>
      <c r="V436" s="8"/>
      <c r="W436" s="8"/>
      <c r="X436" s="8"/>
      <c r="AA436" s="8"/>
      <c r="AB436" s="8"/>
      <c r="AC436" s="8"/>
      <c r="AD436" s="8"/>
      <c r="AE436" s="8"/>
      <c r="AI436" s="8"/>
      <c r="AJ436" s="8"/>
      <c r="AK436" s="8"/>
      <c r="AL436" s="8"/>
      <c r="AM436" s="8"/>
      <c r="AQ436" s="8"/>
      <c r="AR436" s="8"/>
      <c r="AS436" s="8"/>
      <c r="AT436" s="8"/>
      <c r="AU436" s="8"/>
      <c r="AY436" s="8"/>
      <c r="AZ436" s="8"/>
      <c r="BA436" s="8"/>
      <c r="BB436" s="8"/>
      <c r="BC436" s="8"/>
    </row>
    <row r="437" spans="3:55" x14ac:dyDescent="0.35">
      <c r="C437" s="8"/>
      <c r="D437" s="8"/>
      <c r="E437" s="8"/>
      <c r="F437" s="8"/>
      <c r="G437" s="8"/>
      <c r="K437" s="8"/>
      <c r="L437" s="8"/>
      <c r="M437" s="8"/>
      <c r="N437" s="8"/>
      <c r="O437" s="8"/>
      <c r="S437" s="8"/>
      <c r="T437" s="8"/>
      <c r="U437" s="8"/>
      <c r="V437" s="8"/>
      <c r="W437" s="8"/>
      <c r="X437" s="8"/>
      <c r="AA437" s="8"/>
      <c r="AB437" s="8"/>
      <c r="AC437" s="8"/>
      <c r="AD437" s="8"/>
      <c r="AE437" s="8"/>
      <c r="AI437" s="8"/>
      <c r="AJ437" s="8"/>
      <c r="AK437" s="8"/>
      <c r="AL437" s="8"/>
      <c r="AM437" s="8"/>
      <c r="AQ437" s="8"/>
      <c r="AR437" s="8"/>
      <c r="AS437" s="8"/>
      <c r="AT437" s="8"/>
      <c r="AU437" s="8"/>
      <c r="AY437" s="8"/>
      <c r="AZ437" s="8"/>
      <c r="BA437" s="8"/>
      <c r="BB437" s="8"/>
      <c r="BC437" s="8"/>
    </row>
    <row r="438" spans="3:55" x14ac:dyDescent="0.35">
      <c r="C438" s="8"/>
      <c r="D438" s="8"/>
      <c r="E438" s="8"/>
      <c r="F438" s="8"/>
      <c r="G438" s="8"/>
      <c r="K438" s="8"/>
      <c r="L438" s="8"/>
      <c r="M438" s="8"/>
      <c r="N438" s="8"/>
      <c r="O438" s="8"/>
      <c r="S438" s="8"/>
      <c r="T438" s="8"/>
      <c r="U438" s="8"/>
      <c r="V438" s="8"/>
      <c r="W438" s="8"/>
      <c r="X438" s="8"/>
      <c r="AA438" s="8"/>
      <c r="AB438" s="8"/>
      <c r="AC438" s="8"/>
      <c r="AD438" s="8"/>
      <c r="AE438" s="8"/>
      <c r="AI438" s="8"/>
      <c r="AJ438" s="8"/>
      <c r="AK438" s="8"/>
      <c r="AL438" s="8"/>
      <c r="AM438" s="8"/>
      <c r="AQ438" s="8"/>
      <c r="AR438" s="8"/>
      <c r="AS438" s="8"/>
      <c r="AT438" s="8"/>
      <c r="AU438" s="8"/>
      <c r="AY438" s="8"/>
      <c r="AZ438" s="8"/>
      <c r="BA438" s="8"/>
      <c r="BB438" s="8"/>
      <c r="BC438" s="8"/>
    </row>
    <row r="439" spans="3:55" x14ac:dyDescent="0.35">
      <c r="C439" s="8"/>
      <c r="D439" s="8"/>
      <c r="E439" s="8"/>
      <c r="F439" s="8"/>
      <c r="G439" s="8"/>
      <c r="K439" s="8"/>
      <c r="L439" s="8"/>
      <c r="M439" s="8"/>
      <c r="N439" s="8"/>
      <c r="O439" s="8"/>
      <c r="S439" s="8"/>
      <c r="T439" s="8"/>
      <c r="U439" s="8"/>
      <c r="V439" s="8"/>
      <c r="W439" s="8"/>
      <c r="X439" s="8"/>
      <c r="AA439" s="8"/>
      <c r="AB439" s="8"/>
      <c r="AC439" s="8"/>
      <c r="AD439" s="8"/>
      <c r="AE439" s="8"/>
      <c r="AI439" s="8"/>
      <c r="AJ439" s="8"/>
      <c r="AK439" s="8"/>
      <c r="AL439" s="8"/>
      <c r="AM439" s="8"/>
      <c r="AQ439" s="8"/>
      <c r="AR439" s="8"/>
      <c r="AS439" s="8"/>
      <c r="AT439" s="8"/>
      <c r="AU439" s="8"/>
      <c r="AY439" s="8"/>
      <c r="AZ439" s="8"/>
      <c r="BA439" s="8"/>
      <c r="BB439" s="8"/>
      <c r="BC439" s="8"/>
    </row>
    <row r="440" spans="3:55" x14ac:dyDescent="0.35">
      <c r="C440" s="8"/>
      <c r="D440" s="8"/>
      <c r="E440" s="8"/>
      <c r="F440" s="8"/>
      <c r="G440" s="8"/>
      <c r="K440" s="8"/>
      <c r="L440" s="8"/>
      <c r="M440" s="8"/>
      <c r="N440" s="8"/>
      <c r="O440" s="8"/>
      <c r="S440" s="8"/>
      <c r="T440" s="8"/>
      <c r="U440" s="8"/>
      <c r="V440" s="8"/>
      <c r="W440" s="8"/>
      <c r="X440" s="8"/>
      <c r="AA440" s="8"/>
      <c r="AB440" s="8"/>
      <c r="AC440" s="8"/>
      <c r="AD440" s="8"/>
      <c r="AE440" s="8"/>
      <c r="AI440" s="8"/>
      <c r="AJ440" s="8"/>
      <c r="AK440" s="8"/>
      <c r="AL440" s="8"/>
      <c r="AM440" s="8"/>
      <c r="AQ440" s="8"/>
      <c r="AR440" s="8"/>
      <c r="AS440" s="8"/>
      <c r="AT440" s="8"/>
      <c r="AU440" s="8"/>
      <c r="AY440" s="8"/>
      <c r="AZ440" s="8"/>
      <c r="BA440" s="8"/>
      <c r="BB440" s="8"/>
      <c r="BC440" s="8"/>
    </row>
    <row r="441" spans="3:55" x14ac:dyDescent="0.35">
      <c r="C441" s="8"/>
      <c r="D441" s="8"/>
      <c r="E441" s="8"/>
      <c r="F441" s="8"/>
      <c r="G441" s="8"/>
      <c r="K441" s="8"/>
      <c r="L441" s="8"/>
      <c r="M441" s="8"/>
      <c r="N441" s="8"/>
      <c r="O441" s="8"/>
      <c r="S441" s="8"/>
      <c r="T441" s="8"/>
      <c r="U441" s="8"/>
      <c r="V441" s="8"/>
      <c r="W441" s="8"/>
      <c r="X441" s="8"/>
      <c r="AA441" s="8"/>
      <c r="AB441" s="8"/>
      <c r="AC441" s="8"/>
      <c r="AD441" s="8"/>
      <c r="AE441" s="8"/>
      <c r="AI441" s="8"/>
      <c r="AJ441" s="8"/>
      <c r="AK441" s="8"/>
      <c r="AL441" s="8"/>
      <c r="AM441" s="8"/>
      <c r="AQ441" s="8"/>
      <c r="AR441" s="8"/>
      <c r="AS441" s="8"/>
      <c r="AT441" s="8"/>
      <c r="AU441" s="8"/>
      <c r="AY441" s="8"/>
      <c r="AZ441" s="8"/>
      <c r="BA441" s="8"/>
      <c r="BB441" s="8"/>
      <c r="BC441" s="8"/>
    </row>
    <row r="442" spans="3:55" x14ac:dyDescent="0.35">
      <c r="C442" s="8"/>
      <c r="D442" s="8"/>
      <c r="E442" s="8"/>
      <c r="F442" s="8"/>
      <c r="G442" s="8"/>
      <c r="K442" s="8"/>
      <c r="L442" s="8"/>
      <c r="M442" s="8"/>
      <c r="N442" s="8"/>
      <c r="O442" s="8"/>
      <c r="S442" s="8"/>
      <c r="T442" s="8"/>
      <c r="U442" s="8"/>
      <c r="V442" s="8"/>
      <c r="W442" s="8"/>
      <c r="X442" s="8"/>
      <c r="AA442" s="8"/>
      <c r="AB442" s="8"/>
      <c r="AC442" s="8"/>
      <c r="AD442" s="8"/>
      <c r="AE442" s="8"/>
      <c r="AI442" s="8"/>
      <c r="AJ442" s="8"/>
      <c r="AK442" s="8"/>
      <c r="AL442" s="8"/>
      <c r="AM442" s="8"/>
      <c r="AQ442" s="8"/>
      <c r="AR442" s="8"/>
      <c r="AS442" s="8"/>
      <c r="AT442" s="8"/>
      <c r="AU442" s="8"/>
      <c r="AY442" s="8"/>
      <c r="AZ442" s="8"/>
      <c r="BA442" s="8"/>
      <c r="BB442" s="8"/>
      <c r="BC442" s="8"/>
    </row>
    <row r="443" spans="3:55" x14ac:dyDescent="0.35">
      <c r="C443" s="8"/>
      <c r="D443" s="8"/>
      <c r="E443" s="8"/>
      <c r="F443" s="8"/>
      <c r="G443" s="8"/>
      <c r="K443" s="8"/>
      <c r="L443" s="8"/>
      <c r="M443" s="8"/>
      <c r="N443" s="8"/>
      <c r="O443" s="8"/>
      <c r="S443" s="8"/>
      <c r="T443" s="8"/>
      <c r="U443" s="8"/>
      <c r="V443" s="8"/>
      <c r="W443" s="8"/>
      <c r="X443" s="8"/>
      <c r="AA443" s="8"/>
      <c r="AB443" s="8"/>
      <c r="AC443" s="8"/>
      <c r="AD443" s="8"/>
      <c r="AE443" s="8"/>
      <c r="AI443" s="8"/>
      <c r="AJ443" s="8"/>
      <c r="AK443" s="8"/>
      <c r="AL443" s="8"/>
      <c r="AM443" s="8"/>
      <c r="AQ443" s="8"/>
      <c r="AR443" s="8"/>
      <c r="AS443" s="8"/>
      <c r="AT443" s="8"/>
      <c r="AU443" s="8"/>
      <c r="AY443" s="8"/>
      <c r="AZ443" s="8"/>
      <c r="BA443" s="8"/>
      <c r="BB443" s="8"/>
      <c r="BC443" s="8"/>
    </row>
    <row r="444" spans="3:55" x14ac:dyDescent="0.35">
      <c r="C444" s="8"/>
      <c r="D444" s="8"/>
      <c r="E444" s="8"/>
      <c r="F444" s="8"/>
      <c r="G444" s="8"/>
      <c r="K444" s="8"/>
      <c r="L444" s="8"/>
      <c r="M444" s="8"/>
      <c r="N444" s="8"/>
      <c r="O444" s="8"/>
      <c r="S444" s="8"/>
      <c r="T444" s="8"/>
      <c r="U444" s="8"/>
      <c r="V444" s="8"/>
      <c r="W444" s="8"/>
      <c r="X444" s="8"/>
      <c r="AA444" s="8"/>
      <c r="AB444" s="8"/>
      <c r="AC444" s="8"/>
      <c r="AD444" s="8"/>
      <c r="AE444" s="8"/>
      <c r="AI444" s="8"/>
      <c r="AJ444" s="8"/>
      <c r="AK444" s="8"/>
      <c r="AL444" s="8"/>
      <c r="AM444" s="8"/>
      <c r="AQ444" s="8"/>
      <c r="AR444" s="8"/>
      <c r="AS444" s="8"/>
      <c r="AT444" s="8"/>
      <c r="AU444" s="8"/>
      <c r="AY444" s="8"/>
      <c r="AZ444" s="8"/>
      <c r="BA444" s="8"/>
      <c r="BB444" s="8"/>
      <c r="BC444" s="8"/>
    </row>
    <row r="445" spans="3:55" x14ac:dyDescent="0.35">
      <c r="C445" s="8"/>
      <c r="D445" s="8"/>
      <c r="E445" s="8"/>
      <c r="F445" s="8"/>
      <c r="G445" s="8"/>
      <c r="K445" s="8"/>
      <c r="L445" s="8"/>
      <c r="M445" s="8"/>
      <c r="N445" s="8"/>
      <c r="O445" s="8"/>
      <c r="S445" s="8"/>
      <c r="T445" s="8"/>
      <c r="U445" s="8"/>
      <c r="V445" s="8"/>
      <c r="W445" s="8"/>
      <c r="X445" s="8"/>
      <c r="AA445" s="8"/>
      <c r="AB445" s="8"/>
      <c r="AC445" s="8"/>
      <c r="AD445" s="8"/>
      <c r="AE445" s="8"/>
      <c r="AI445" s="8"/>
      <c r="AJ445" s="8"/>
      <c r="AK445" s="8"/>
      <c r="AL445" s="8"/>
      <c r="AM445" s="8"/>
      <c r="AQ445" s="8"/>
      <c r="AR445" s="8"/>
      <c r="AS445" s="8"/>
      <c r="AT445" s="8"/>
      <c r="AU445" s="8"/>
      <c r="AY445" s="8"/>
      <c r="AZ445" s="8"/>
      <c r="BA445" s="8"/>
      <c r="BB445" s="8"/>
      <c r="BC445" s="8"/>
    </row>
    <row r="446" spans="3:55" x14ac:dyDescent="0.35">
      <c r="C446" s="8"/>
      <c r="D446" s="8"/>
      <c r="E446" s="8"/>
      <c r="F446" s="8"/>
      <c r="G446" s="8"/>
      <c r="K446" s="8"/>
      <c r="L446" s="8"/>
      <c r="M446" s="8"/>
      <c r="N446" s="8"/>
      <c r="O446" s="8"/>
      <c r="S446" s="8"/>
      <c r="T446" s="8"/>
      <c r="U446" s="8"/>
      <c r="V446" s="8"/>
      <c r="W446" s="8"/>
      <c r="X446" s="8"/>
      <c r="AA446" s="8"/>
      <c r="AB446" s="8"/>
      <c r="AC446" s="8"/>
      <c r="AD446" s="8"/>
      <c r="AE446" s="8"/>
      <c r="AI446" s="8"/>
      <c r="AJ446" s="8"/>
      <c r="AK446" s="8"/>
      <c r="AL446" s="8"/>
      <c r="AM446" s="8"/>
      <c r="AQ446" s="8"/>
      <c r="AR446" s="8"/>
      <c r="AS446" s="8"/>
      <c r="AT446" s="8"/>
      <c r="AU446" s="8"/>
      <c r="AY446" s="8"/>
      <c r="AZ446" s="8"/>
      <c r="BA446" s="8"/>
      <c r="BB446" s="8"/>
      <c r="BC446" s="8"/>
    </row>
    <row r="447" spans="3:55" x14ac:dyDescent="0.35">
      <c r="C447" s="8"/>
      <c r="D447" s="8"/>
      <c r="E447" s="8"/>
      <c r="F447" s="8"/>
      <c r="G447" s="8"/>
      <c r="K447" s="8"/>
      <c r="L447" s="8"/>
      <c r="M447" s="8"/>
      <c r="N447" s="8"/>
      <c r="O447" s="8"/>
      <c r="S447" s="8"/>
      <c r="T447" s="8"/>
      <c r="U447" s="8"/>
      <c r="V447" s="8"/>
      <c r="W447" s="8"/>
      <c r="X447" s="8"/>
      <c r="AA447" s="8"/>
      <c r="AB447" s="8"/>
      <c r="AC447" s="8"/>
      <c r="AD447" s="8"/>
      <c r="AE447" s="8"/>
      <c r="AI447" s="8"/>
      <c r="AJ447" s="8"/>
      <c r="AK447" s="8"/>
      <c r="AL447" s="8"/>
      <c r="AM447" s="8"/>
      <c r="AQ447" s="8"/>
      <c r="AR447" s="8"/>
      <c r="AS447" s="8"/>
      <c r="AT447" s="8"/>
      <c r="AU447" s="8"/>
      <c r="AY447" s="8"/>
      <c r="AZ447" s="8"/>
      <c r="BA447" s="8"/>
      <c r="BB447" s="8"/>
      <c r="BC447" s="8"/>
    </row>
    <row r="448" spans="3:55" x14ac:dyDescent="0.35">
      <c r="C448" s="8"/>
      <c r="D448" s="8"/>
      <c r="E448" s="8"/>
      <c r="F448" s="8"/>
      <c r="G448" s="8"/>
      <c r="K448" s="8"/>
      <c r="L448" s="8"/>
      <c r="M448" s="8"/>
      <c r="N448" s="8"/>
      <c r="O448" s="8"/>
      <c r="S448" s="8"/>
      <c r="T448" s="8"/>
      <c r="U448" s="8"/>
      <c r="V448" s="8"/>
      <c r="W448" s="8"/>
      <c r="X448" s="8"/>
      <c r="AA448" s="8"/>
      <c r="AB448" s="8"/>
      <c r="AC448" s="8"/>
      <c r="AD448" s="8"/>
      <c r="AE448" s="8"/>
      <c r="AI448" s="8"/>
      <c r="AJ448" s="8"/>
      <c r="AK448" s="8"/>
      <c r="AL448" s="8"/>
      <c r="AM448" s="8"/>
      <c r="AQ448" s="8"/>
      <c r="AR448" s="8"/>
      <c r="AS448" s="8"/>
      <c r="AT448" s="8"/>
      <c r="AU448" s="8"/>
      <c r="AY448" s="8"/>
      <c r="AZ448" s="8"/>
      <c r="BA448" s="8"/>
      <c r="BB448" s="8"/>
      <c r="BC448" s="8"/>
    </row>
    <row r="449" spans="3:55" x14ac:dyDescent="0.35">
      <c r="C449" s="8"/>
      <c r="D449" s="8"/>
      <c r="E449" s="8"/>
      <c r="F449" s="8"/>
      <c r="G449" s="8"/>
      <c r="K449" s="8"/>
      <c r="L449" s="8"/>
      <c r="M449" s="8"/>
      <c r="N449" s="8"/>
      <c r="O449" s="8"/>
      <c r="S449" s="8"/>
      <c r="T449" s="8"/>
      <c r="U449" s="8"/>
      <c r="V449" s="8"/>
      <c r="W449" s="8"/>
      <c r="X449" s="8"/>
      <c r="AA449" s="8"/>
      <c r="AB449" s="8"/>
      <c r="AC449" s="8"/>
      <c r="AD449" s="8"/>
      <c r="AE449" s="8"/>
      <c r="AI449" s="8"/>
      <c r="AJ449" s="8"/>
      <c r="AK449" s="8"/>
      <c r="AL449" s="8"/>
      <c r="AM449" s="8"/>
      <c r="AQ449" s="8"/>
      <c r="AR449" s="8"/>
      <c r="AS449" s="8"/>
      <c r="AT449" s="8"/>
      <c r="AU449" s="8"/>
      <c r="AY449" s="8"/>
      <c r="AZ449" s="8"/>
      <c r="BA449" s="8"/>
      <c r="BB449" s="8"/>
      <c r="BC449" s="8"/>
    </row>
    <row r="450" spans="3:55" x14ac:dyDescent="0.35">
      <c r="C450" s="8"/>
      <c r="D450" s="8"/>
      <c r="E450" s="8"/>
      <c r="F450" s="8"/>
      <c r="G450" s="8"/>
      <c r="K450" s="8"/>
      <c r="L450" s="8"/>
      <c r="M450" s="8"/>
      <c r="N450" s="8"/>
      <c r="O450" s="8"/>
      <c r="S450" s="8"/>
      <c r="T450" s="8"/>
      <c r="U450" s="8"/>
      <c r="V450" s="8"/>
      <c r="W450" s="8"/>
      <c r="X450" s="8"/>
      <c r="AA450" s="8"/>
      <c r="AB450" s="8"/>
      <c r="AC450" s="8"/>
      <c r="AD450" s="8"/>
      <c r="AE450" s="8"/>
      <c r="AI450" s="8"/>
      <c r="AJ450" s="8"/>
      <c r="AK450" s="8"/>
      <c r="AL450" s="8"/>
      <c r="AM450" s="8"/>
      <c r="AQ450" s="8"/>
      <c r="AR450" s="8"/>
      <c r="AS450" s="8"/>
      <c r="AT450" s="8"/>
      <c r="AU450" s="8"/>
      <c r="AY450" s="8"/>
      <c r="AZ450" s="8"/>
      <c r="BA450" s="8"/>
      <c r="BB450" s="8"/>
      <c r="BC450" s="8"/>
    </row>
    <row r="451" spans="3:55" x14ac:dyDescent="0.35">
      <c r="C451" s="8"/>
      <c r="D451" s="8"/>
      <c r="E451" s="8"/>
      <c r="F451" s="8"/>
      <c r="G451" s="8"/>
      <c r="K451" s="8"/>
      <c r="L451" s="8"/>
      <c r="M451" s="8"/>
      <c r="N451" s="8"/>
      <c r="O451" s="8"/>
      <c r="S451" s="8"/>
      <c r="T451" s="8"/>
      <c r="U451" s="8"/>
      <c r="V451" s="8"/>
      <c r="W451" s="8"/>
      <c r="X451" s="8"/>
      <c r="AA451" s="8"/>
      <c r="AB451" s="8"/>
      <c r="AC451" s="8"/>
      <c r="AD451" s="8"/>
      <c r="AE451" s="8"/>
      <c r="AI451" s="8"/>
      <c r="AJ451" s="8"/>
      <c r="AK451" s="8"/>
      <c r="AL451" s="8"/>
      <c r="AM451" s="8"/>
      <c r="AQ451" s="8"/>
      <c r="AR451" s="8"/>
      <c r="AS451" s="8"/>
      <c r="AT451" s="8"/>
      <c r="AU451" s="8"/>
      <c r="AY451" s="8"/>
      <c r="AZ451" s="8"/>
      <c r="BA451" s="8"/>
      <c r="BB451" s="8"/>
      <c r="BC451" s="8"/>
    </row>
    <row r="452" spans="3:55" x14ac:dyDescent="0.35">
      <c r="C452" s="8"/>
      <c r="D452" s="8"/>
      <c r="E452" s="8"/>
      <c r="F452" s="8"/>
      <c r="G452" s="8"/>
      <c r="K452" s="8"/>
      <c r="L452" s="8"/>
      <c r="M452" s="8"/>
      <c r="N452" s="8"/>
      <c r="O452" s="8"/>
      <c r="S452" s="8"/>
      <c r="T452" s="8"/>
      <c r="U452" s="8"/>
      <c r="V452" s="8"/>
      <c r="W452" s="8"/>
      <c r="X452" s="8"/>
      <c r="AA452" s="8"/>
      <c r="AB452" s="8"/>
      <c r="AC452" s="8"/>
      <c r="AD452" s="8"/>
      <c r="AE452" s="8"/>
      <c r="AI452" s="8"/>
      <c r="AJ452" s="8"/>
      <c r="AK452" s="8"/>
      <c r="AL452" s="8"/>
      <c r="AM452" s="8"/>
      <c r="AQ452" s="8"/>
      <c r="AR452" s="8"/>
      <c r="AS452" s="8"/>
      <c r="AT452" s="8"/>
      <c r="AU452" s="8"/>
      <c r="AY452" s="8"/>
      <c r="AZ452" s="8"/>
      <c r="BA452" s="8"/>
      <c r="BB452" s="8"/>
      <c r="BC452" s="8"/>
    </row>
    <row r="453" spans="3:55" x14ac:dyDescent="0.35">
      <c r="C453" s="8"/>
      <c r="D453" s="8"/>
      <c r="E453" s="8"/>
      <c r="F453" s="8"/>
      <c r="G453" s="8"/>
      <c r="K453" s="8"/>
      <c r="L453" s="8"/>
      <c r="M453" s="8"/>
      <c r="N453" s="8"/>
      <c r="O453" s="8"/>
      <c r="S453" s="8"/>
      <c r="T453" s="8"/>
      <c r="U453" s="8"/>
      <c r="V453" s="8"/>
      <c r="W453" s="8"/>
      <c r="X453" s="8"/>
      <c r="AA453" s="8"/>
      <c r="AB453" s="8"/>
      <c r="AC453" s="8"/>
      <c r="AD453" s="8"/>
      <c r="AE453" s="8"/>
      <c r="AI453" s="8"/>
      <c r="AJ453" s="8"/>
      <c r="AK453" s="8"/>
      <c r="AL453" s="8"/>
      <c r="AM453" s="8"/>
      <c r="AQ453" s="8"/>
      <c r="AR453" s="8"/>
      <c r="AS453" s="8"/>
      <c r="AT453" s="8"/>
      <c r="AU453" s="8"/>
      <c r="AY453" s="8"/>
      <c r="AZ453" s="8"/>
      <c r="BA453" s="8"/>
      <c r="BB453" s="8"/>
      <c r="BC453" s="8"/>
    </row>
    <row r="454" spans="3:55" x14ac:dyDescent="0.35">
      <c r="C454" s="8"/>
      <c r="D454" s="8"/>
      <c r="E454" s="8"/>
      <c r="F454" s="8"/>
      <c r="G454" s="8"/>
      <c r="K454" s="8"/>
      <c r="L454" s="8"/>
      <c r="M454" s="8"/>
      <c r="N454" s="8"/>
      <c r="O454" s="8"/>
      <c r="S454" s="8"/>
      <c r="T454" s="8"/>
      <c r="U454" s="8"/>
      <c r="V454" s="8"/>
      <c r="W454" s="8"/>
      <c r="X454" s="8"/>
      <c r="AA454" s="8"/>
      <c r="AB454" s="8"/>
      <c r="AC454" s="8"/>
      <c r="AD454" s="8"/>
      <c r="AE454" s="8"/>
      <c r="AI454" s="8"/>
      <c r="AJ454" s="8"/>
      <c r="AK454" s="8"/>
      <c r="AL454" s="8"/>
      <c r="AM454" s="8"/>
      <c r="AQ454" s="8"/>
      <c r="AR454" s="8"/>
      <c r="AS454" s="8"/>
      <c r="AT454" s="8"/>
      <c r="AU454" s="8"/>
      <c r="AY454" s="8"/>
      <c r="AZ454" s="8"/>
      <c r="BA454" s="8"/>
      <c r="BB454" s="8"/>
      <c r="BC454" s="8"/>
    </row>
    <row r="455" spans="3:55" x14ac:dyDescent="0.35">
      <c r="C455" s="8"/>
      <c r="D455" s="8"/>
      <c r="E455" s="8"/>
      <c r="F455" s="8"/>
      <c r="G455" s="8"/>
      <c r="K455" s="8"/>
      <c r="L455" s="8"/>
      <c r="M455" s="8"/>
      <c r="N455" s="8"/>
      <c r="O455" s="8"/>
      <c r="S455" s="8"/>
      <c r="T455" s="8"/>
      <c r="U455" s="8"/>
      <c r="V455" s="8"/>
      <c r="W455" s="8"/>
      <c r="X455" s="8"/>
      <c r="AA455" s="8"/>
      <c r="AB455" s="8"/>
      <c r="AC455" s="8"/>
      <c r="AD455" s="8"/>
      <c r="AE455" s="8"/>
      <c r="AI455" s="8"/>
      <c r="AJ455" s="8"/>
      <c r="AK455" s="8"/>
      <c r="AL455" s="8"/>
      <c r="AM455" s="8"/>
      <c r="AQ455" s="8"/>
      <c r="AR455" s="8"/>
      <c r="AS455" s="8"/>
      <c r="AT455" s="8"/>
      <c r="AU455" s="8"/>
      <c r="AY455" s="8"/>
      <c r="AZ455" s="8"/>
      <c r="BA455" s="8"/>
      <c r="BB455" s="8"/>
      <c r="BC455" s="8"/>
    </row>
    <row r="456" spans="3:55" x14ac:dyDescent="0.35">
      <c r="C456" s="8"/>
      <c r="D456" s="8"/>
      <c r="E456" s="8"/>
      <c r="F456" s="8"/>
      <c r="G456" s="8"/>
      <c r="K456" s="8"/>
      <c r="L456" s="8"/>
      <c r="M456" s="8"/>
      <c r="N456" s="8"/>
      <c r="O456" s="8"/>
      <c r="S456" s="8"/>
      <c r="T456" s="8"/>
      <c r="U456" s="8"/>
      <c r="V456" s="8"/>
      <c r="W456" s="8"/>
      <c r="X456" s="8"/>
      <c r="AA456" s="8"/>
      <c r="AB456" s="8"/>
      <c r="AC456" s="8"/>
      <c r="AD456" s="8"/>
      <c r="AE456" s="8"/>
      <c r="AI456" s="8"/>
      <c r="AJ456" s="8"/>
      <c r="AK456" s="8"/>
      <c r="AL456" s="8"/>
      <c r="AM456" s="8"/>
      <c r="AQ456" s="8"/>
      <c r="AR456" s="8"/>
      <c r="AS456" s="8"/>
      <c r="AT456" s="8"/>
      <c r="AU456" s="8"/>
      <c r="AY456" s="8"/>
      <c r="AZ456" s="8"/>
      <c r="BA456" s="8"/>
      <c r="BB456" s="8"/>
      <c r="BC456" s="8"/>
    </row>
    <row r="457" spans="3:55" x14ac:dyDescent="0.35">
      <c r="C457" s="8"/>
      <c r="D457" s="8"/>
      <c r="E457" s="8"/>
      <c r="F457" s="8"/>
      <c r="G457" s="8"/>
      <c r="K457" s="8"/>
      <c r="L457" s="8"/>
      <c r="M457" s="8"/>
      <c r="N457" s="8"/>
      <c r="O457" s="8"/>
      <c r="S457" s="8"/>
      <c r="T457" s="8"/>
      <c r="U457" s="8"/>
      <c r="V457" s="8"/>
      <c r="W457" s="8"/>
      <c r="X457" s="8"/>
      <c r="AA457" s="8"/>
      <c r="AB457" s="8"/>
      <c r="AC457" s="8"/>
      <c r="AD457" s="8"/>
      <c r="AE457" s="8"/>
      <c r="AI457" s="8"/>
      <c r="AJ457" s="8"/>
      <c r="AK457" s="8"/>
      <c r="AL457" s="8"/>
      <c r="AM457" s="8"/>
      <c r="AQ457" s="8"/>
      <c r="AR457" s="8"/>
      <c r="AS457" s="8"/>
      <c r="AT457" s="8"/>
      <c r="AU457" s="8"/>
      <c r="AY457" s="8"/>
      <c r="AZ457" s="8"/>
      <c r="BA457" s="8"/>
      <c r="BB457" s="8"/>
      <c r="BC457" s="8"/>
    </row>
    <row r="458" spans="3:55" x14ac:dyDescent="0.35">
      <c r="C458" s="8"/>
      <c r="D458" s="8"/>
      <c r="E458" s="8"/>
      <c r="F458" s="8"/>
      <c r="G458" s="8"/>
      <c r="K458" s="8"/>
      <c r="L458" s="8"/>
      <c r="M458" s="8"/>
      <c r="N458" s="8"/>
      <c r="O458" s="8"/>
      <c r="S458" s="8"/>
      <c r="T458" s="8"/>
      <c r="U458" s="8"/>
      <c r="V458" s="8"/>
      <c r="W458" s="8"/>
      <c r="X458" s="8"/>
      <c r="AA458" s="8"/>
      <c r="AB458" s="8"/>
      <c r="AC458" s="8"/>
      <c r="AD458" s="8"/>
      <c r="AE458" s="8"/>
      <c r="AI458" s="8"/>
      <c r="AJ458" s="8"/>
      <c r="AK458" s="8"/>
      <c r="AL458" s="8"/>
      <c r="AM458" s="8"/>
      <c r="AQ458" s="8"/>
      <c r="AR458" s="8"/>
      <c r="AS458" s="8"/>
      <c r="AT458" s="8"/>
      <c r="AU458" s="8"/>
      <c r="AY458" s="8"/>
      <c r="AZ458" s="8"/>
      <c r="BA458" s="8"/>
      <c r="BB458" s="8"/>
      <c r="BC458" s="8"/>
    </row>
    <row r="459" spans="3:55" x14ac:dyDescent="0.35">
      <c r="C459" s="8"/>
      <c r="D459" s="8"/>
      <c r="E459" s="8"/>
      <c r="F459" s="8"/>
      <c r="G459" s="8"/>
      <c r="K459" s="8"/>
      <c r="L459" s="8"/>
      <c r="M459" s="8"/>
      <c r="N459" s="8"/>
      <c r="O459" s="8"/>
      <c r="S459" s="8"/>
      <c r="T459" s="8"/>
      <c r="U459" s="8"/>
      <c r="V459" s="8"/>
      <c r="W459" s="8"/>
      <c r="X459" s="8"/>
      <c r="AA459" s="8"/>
      <c r="AB459" s="8"/>
      <c r="AC459" s="8"/>
      <c r="AD459" s="8"/>
      <c r="AE459" s="8"/>
      <c r="AI459" s="8"/>
      <c r="AJ459" s="8"/>
      <c r="AK459" s="8"/>
      <c r="AL459" s="8"/>
      <c r="AM459" s="8"/>
      <c r="AQ459" s="8"/>
      <c r="AR459" s="8"/>
      <c r="AS459" s="8"/>
      <c r="AT459" s="8"/>
      <c r="AU459" s="8"/>
      <c r="AY459" s="8"/>
      <c r="AZ459" s="8"/>
      <c r="BA459" s="8"/>
      <c r="BB459" s="8"/>
      <c r="BC459" s="8"/>
    </row>
    <row r="460" spans="3:55" x14ac:dyDescent="0.35">
      <c r="C460" s="8"/>
      <c r="D460" s="8"/>
      <c r="E460" s="8"/>
      <c r="F460" s="8"/>
      <c r="G460" s="8"/>
      <c r="K460" s="8"/>
      <c r="L460" s="8"/>
      <c r="M460" s="8"/>
      <c r="N460" s="8"/>
      <c r="O460" s="8"/>
      <c r="S460" s="8"/>
      <c r="T460" s="8"/>
      <c r="U460" s="8"/>
      <c r="V460" s="8"/>
      <c r="W460" s="8"/>
      <c r="X460" s="8"/>
      <c r="AA460" s="8"/>
      <c r="AB460" s="8"/>
      <c r="AC460" s="8"/>
      <c r="AD460" s="8"/>
      <c r="AE460" s="8"/>
      <c r="AI460" s="8"/>
      <c r="AJ460" s="8"/>
      <c r="AK460" s="8"/>
      <c r="AL460" s="8"/>
      <c r="AM460" s="8"/>
      <c r="AQ460" s="8"/>
      <c r="AR460" s="8"/>
      <c r="AS460" s="8"/>
      <c r="AT460" s="8"/>
      <c r="AU460" s="8"/>
      <c r="AY460" s="8"/>
      <c r="AZ460" s="8"/>
      <c r="BA460" s="8"/>
      <c r="BB460" s="8"/>
      <c r="BC460" s="8"/>
    </row>
    <row r="461" spans="3:55" x14ac:dyDescent="0.35">
      <c r="C461" s="8"/>
      <c r="D461" s="8"/>
      <c r="E461" s="8"/>
      <c r="F461" s="8"/>
      <c r="G461" s="8"/>
      <c r="K461" s="8"/>
      <c r="L461" s="8"/>
      <c r="M461" s="8"/>
      <c r="N461" s="8"/>
      <c r="O461" s="8"/>
      <c r="S461" s="8"/>
      <c r="T461" s="8"/>
      <c r="U461" s="8"/>
      <c r="V461" s="8"/>
      <c r="W461" s="8"/>
      <c r="X461" s="8"/>
      <c r="AA461" s="8"/>
      <c r="AB461" s="8"/>
      <c r="AC461" s="8"/>
      <c r="AD461" s="8"/>
      <c r="AE461" s="8"/>
      <c r="AI461" s="8"/>
      <c r="AJ461" s="8"/>
      <c r="AK461" s="8"/>
      <c r="AL461" s="8"/>
      <c r="AM461" s="8"/>
      <c r="AQ461" s="8"/>
      <c r="AR461" s="8"/>
      <c r="AS461" s="8"/>
      <c r="AT461" s="8"/>
      <c r="AU461" s="8"/>
      <c r="AY461" s="8"/>
      <c r="AZ461" s="8"/>
      <c r="BA461" s="8"/>
      <c r="BB461" s="8"/>
      <c r="BC461" s="8"/>
    </row>
    <row r="462" spans="3:55" x14ac:dyDescent="0.35">
      <c r="C462" s="8"/>
      <c r="D462" s="8"/>
      <c r="E462" s="8"/>
      <c r="F462" s="8"/>
      <c r="G462" s="8"/>
      <c r="K462" s="8"/>
      <c r="L462" s="8"/>
      <c r="M462" s="8"/>
      <c r="N462" s="8"/>
      <c r="O462" s="8"/>
      <c r="S462" s="8"/>
      <c r="T462" s="8"/>
      <c r="U462" s="8"/>
      <c r="V462" s="8"/>
      <c r="W462" s="8"/>
      <c r="X462" s="8"/>
      <c r="AA462" s="8"/>
      <c r="AB462" s="8"/>
      <c r="AC462" s="8"/>
      <c r="AD462" s="8"/>
      <c r="AE462" s="8"/>
      <c r="AI462" s="8"/>
      <c r="AJ462" s="8"/>
      <c r="AK462" s="8"/>
      <c r="AL462" s="8"/>
      <c r="AM462" s="8"/>
      <c r="AQ462" s="8"/>
      <c r="AR462" s="8"/>
      <c r="AS462" s="8"/>
      <c r="AT462" s="8"/>
      <c r="AU462" s="8"/>
      <c r="AY462" s="8"/>
      <c r="AZ462" s="8"/>
      <c r="BA462" s="8"/>
      <c r="BB462" s="8"/>
      <c r="BC462" s="8"/>
    </row>
    <row r="463" spans="3:55" x14ac:dyDescent="0.35">
      <c r="C463" s="8"/>
      <c r="D463" s="8"/>
      <c r="E463" s="8"/>
      <c r="F463" s="8"/>
      <c r="G463" s="8"/>
      <c r="K463" s="8"/>
      <c r="L463" s="8"/>
      <c r="M463" s="8"/>
      <c r="N463" s="8"/>
      <c r="O463" s="8"/>
      <c r="S463" s="8"/>
      <c r="T463" s="8"/>
      <c r="U463" s="8"/>
      <c r="V463" s="8"/>
      <c r="W463" s="8"/>
      <c r="X463" s="8"/>
      <c r="AA463" s="8"/>
      <c r="AB463" s="8"/>
      <c r="AC463" s="8"/>
      <c r="AD463" s="8"/>
      <c r="AE463" s="8"/>
      <c r="AI463" s="8"/>
      <c r="AJ463" s="8"/>
      <c r="AK463" s="8"/>
      <c r="AL463" s="8"/>
      <c r="AM463" s="8"/>
      <c r="AQ463" s="8"/>
      <c r="AR463" s="8"/>
      <c r="AS463" s="8"/>
      <c r="AT463" s="8"/>
      <c r="AU463" s="8"/>
      <c r="AY463" s="8"/>
      <c r="AZ463" s="8"/>
      <c r="BA463" s="8"/>
      <c r="BB463" s="8"/>
      <c r="BC463" s="8"/>
    </row>
    <row r="464" spans="3:55" x14ac:dyDescent="0.35">
      <c r="C464" s="8"/>
      <c r="D464" s="8"/>
      <c r="E464" s="8"/>
      <c r="F464" s="8"/>
      <c r="G464" s="8"/>
      <c r="K464" s="8"/>
      <c r="L464" s="8"/>
      <c r="M464" s="8"/>
      <c r="N464" s="8"/>
      <c r="O464" s="8"/>
      <c r="S464" s="8"/>
      <c r="T464" s="8"/>
      <c r="U464" s="8"/>
      <c r="V464" s="8"/>
      <c r="W464" s="8"/>
      <c r="X464" s="8"/>
      <c r="AA464" s="8"/>
      <c r="AB464" s="8"/>
      <c r="AC464" s="8"/>
      <c r="AD464" s="8"/>
      <c r="AE464" s="8"/>
      <c r="AI464" s="8"/>
      <c r="AJ464" s="8"/>
      <c r="AK464" s="8"/>
      <c r="AL464" s="8"/>
      <c r="AM464" s="8"/>
      <c r="AQ464" s="8"/>
      <c r="AR464" s="8"/>
      <c r="AS464" s="8"/>
      <c r="AT464" s="8"/>
      <c r="AU464" s="8"/>
      <c r="AY464" s="8"/>
      <c r="AZ464" s="8"/>
      <c r="BA464" s="8"/>
      <c r="BB464" s="8"/>
      <c r="BC464" s="8"/>
    </row>
    <row r="465" spans="3:55" x14ac:dyDescent="0.35">
      <c r="C465" s="8"/>
      <c r="D465" s="8"/>
      <c r="E465" s="8"/>
      <c r="F465" s="8"/>
      <c r="G465" s="8"/>
      <c r="K465" s="8"/>
      <c r="L465" s="8"/>
      <c r="M465" s="8"/>
      <c r="N465" s="8"/>
      <c r="O465" s="8"/>
      <c r="S465" s="8"/>
      <c r="T465" s="8"/>
      <c r="U465" s="8"/>
      <c r="V465" s="8"/>
      <c r="W465" s="8"/>
      <c r="X465" s="8"/>
      <c r="AA465" s="8"/>
      <c r="AB465" s="8"/>
      <c r="AC465" s="8"/>
      <c r="AD465" s="8"/>
      <c r="AE465" s="8"/>
      <c r="AI465" s="8"/>
      <c r="AJ465" s="8"/>
      <c r="AK465" s="8"/>
      <c r="AL465" s="8"/>
      <c r="AM465" s="8"/>
      <c r="AQ465" s="8"/>
      <c r="AR465" s="8"/>
      <c r="AS465" s="8"/>
      <c r="AT465" s="8"/>
      <c r="AU465" s="8"/>
      <c r="AY465" s="8"/>
      <c r="AZ465" s="8"/>
      <c r="BA465" s="8"/>
      <c r="BB465" s="8"/>
      <c r="BC465" s="8"/>
    </row>
    <row r="466" spans="3:55" x14ac:dyDescent="0.35">
      <c r="C466" s="8"/>
      <c r="D466" s="8"/>
      <c r="E466" s="8"/>
      <c r="F466" s="8"/>
      <c r="G466" s="8"/>
      <c r="K466" s="8"/>
      <c r="L466" s="8"/>
      <c r="M466" s="8"/>
      <c r="N466" s="8"/>
      <c r="O466" s="8"/>
      <c r="S466" s="8"/>
      <c r="T466" s="8"/>
      <c r="U466" s="8"/>
      <c r="V466" s="8"/>
      <c r="W466" s="8"/>
      <c r="X466" s="8"/>
      <c r="AA466" s="8"/>
      <c r="AB466" s="8"/>
      <c r="AC466" s="8"/>
      <c r="AD466" s="8"/>
      <c r="AE466" s="8"/>
      <c r="AI466" s="8"/>
      <c r="AJ466" s="8"/>
      <c r="AK466" s="8"/>
      <c r="AL466" s="8"/>
      <c r="AM466" s="8"/>
      <c r="AQ466" s="8"/>
      <c r="AR466" s="8"/>
      <c r="AS466" s="8"/>
      <c r="AT466" s="8"/>
      <c r="AU466" s="8"/>
      <c r="AY466" s="8"/>
      <c r="AZ466" s="8"/>
      <c r="BA466" s="8"/>
      <c r="BB466" s="8"/>
      <c r="BC466" s="8"/>
    </row>
    <row r="467" spans="3:55" x14ac:dyDescent="0.35">
      <c r="C467" s="8"/>
      <c r="D467" s="8"/>
      <c r="E467" s="8"/>
      <c r="F467" s="8"/>
      <c r="G467" s="8"/>
      <c r="K467" s="8"/>
      <c r="L467" s="8"/>
      <c r="M467" s="8"/>
      <c r="N467" s="8"/>
      <c r="O467" s="8"/>
      <c r="S467" s="8"/>
      <c r="T467" s="8"/>
      <c r="U467" s="8"/>
      <c r="V467" s="8"/>
      <c r="W467" s="8"/>
      <c r="X467" s="8"/>
      <c r="AA467" s="8"/>
      <c r="AB467" s="8"/>
      <c r="AC467" s="8"/>
      <c r="AD467" s="8"/>
      <c r="AE467" s="8"/>
      <c r="AI467" s="8"/>
      <c r="AJ467" s="8"/>
      <c r="AK467" s="8"/>
      <c r="AL467" s="8"/>
      <c r="AM467" s="8"/>
      <c r="AQ467" s="8"/>
      <c r="AR467" s="8"/>
      <c r="AS467" s="8"/>
      <c r="AT467" s="8"/>
      <c r="AU467" s="8"/>
      <c r="AY467" s="8"/>
      <c r="AZ467" s="8"/>
      <c r="BA467" s="8"/>
      <c r="BB467" s="8"/>
      <c r="BC467" s="8"/>
    </row>
    <row r="468" spans="3:55" x14ac:dyDescent="0.35">
      <c r="C468" s="8"/>
      <c r="D468" s="8"/>
      <c r="E468" s="8"/>
      <c r="F468" s="8"/>
      <c r="G468" s="8"/>
      <c r="K468" s="8"/>
      <c r="L468" s="8"/>
      <c r="M468" s="8"/>
      <c r="N468" s="8"/>
      <c r="O468" s="8"/>
      <c r="S468" s="8"/>
      <c r="T468" s="8"/>
      <c r="U468" s="8"/>
      <c r="V468" s="8"/>
      <c r="W468" s="8"/>
      <c r="X468" s="8"/>
      <c r="AA468" s="8"/>
      <c r="AB468" s="8"/>
      <c r="AC468" s="8"/>
      <c r="AD468" s="8"/>
      <c r="AE468" s="8"/>
      <c r="AI468" s="8"/>
      <c r="AJ468" s="8"/>
      <c r="AK468" s="8"/>
      <c r="AL468" s="8"/>
      <c r="AM468" s="8"/>
      <c r="AQ468" s="8"/>
      <c r="AR468" s="8"/>
      <c r="AS468" s="8"/>
      <c r="AT468" s="8"/>
      <c r="AU468" s="8"/>
      <c r="AY468" s="8"/>
      <c r="AZ468" s="8"/>
      <c r="BA468" s="8"/>
      <c r="BB468" s="8"/>
      <c r="BC468" s="8"/>
    </row>
    <row r="469" spans="3:55" x14ac:dyDescent="0.35">
      <c r="C469" s="8"/>
      <c r="D469" s="8"/>
      <c r="E469" s="8"/>
      <c r="F469" s="8"/>
      <c r="G469" s="8"/>
      <c r="K469" s="8"/>
      <c r="L469" s="8"/>
      <c r="M469" s="8"/>
      <c r="N469" s="8"/>
      <c r="O469" s="8"/>
      <c r="S469" s="8"/>
      <c r="T469" s="8"/>
      <c r="U469" s="8"/>
      <c r="V469" s="8"/>
      <c r="W469" s="8"/>
      <c r="X469" s="8"/>
      <c r="AA469" s="8"/>
      <c r="AB469" s="8"/>
      <c r="AC469" s="8"/>
      <c r="AD469" s="8"/>
      <c r="AE469" s="8"/>
      <c r="AI469" s="8"/>
      <c r="AJ469" s="8"/>
      <c r="AK469" s="8"/>
      <c r="AL469" s="8"/>
      <c r="AM469" s="8"/>
      <c r="AQ469" s="8"/>
      <c r="AR469" s="8"/>
      <c r="AS469" s="8"/>
      <c r="AT469" s="8"/>
      <c r="AU469" s="8"/>
      <c r="AY469" s="8"/>
      <c r="AZ469" s="8"/>
      <c r="BA469" s="8"/>
      <c r="BB469" s="8"/>
      <c r="BC469" s="8"/>
    </row>
    <row r="470" spans="3:55" x14ac:dyDescent="0.35">
      <c r="C470" s="8"/>
      <c r="D470" s="8"/>
      <c r="E470" s="8"/>
      <c r="F470" s="8"/>
      <c r="G470" s="8"/>
      <c r="K470" s="8"/>
      <c r="L470" s="8"/>
      <c r="M470" s="8"/>
      <c r="N470" s="8"/>
      <c r="O470" s="8"/>
      <c r="S470" s="8"/>
      <c r="T470" s="8"/>
      <c r="U470" s="8"/>
      <c r="V470" s="8"/>
      <c r="W470" s="8"/>
      <c r="X470" s="8"/>
      <c r="AA470" s="8"/>
      <c r="AB470" s="8"/>
      <c r="AC470" s="8"/>
      <c r="AD470" s="8"/>
      <c r="AE470" s="8"/>
      <c r="AI470" s="8"/>
      <c r="AJ470" s="8"/>
      <c r="AK470" s="8"/>
      <c r="AL470" s="8"/>
      <c r="AM470" s="8"/>
      <c r="AQ470" s="8"/>
      <c r="AR470" s="8"/>
      <c r="AS470" s="8"/>
      <c r="AT470" s="8"/>
      <c r="AU470" s="8"/>
      <c r="AY470" s="8"/>
      <c r="AZ470" s="8"/>
      <c r="BA470" s="8"/>
      <c r="BB470" s="8"/>
      <c r="BC470" s="8"/>
    </row>
    <row r="471" spans="3:55" x14ac:dyDescent="0.35">
      <c r="C471" s="8"/>
      <c r="D471" s="8"/>
      <c r="E471" s="8"/>
      <c r="F471" s="8"/>
      <c r="G471" s="8"/>
      <c r="K471" s="8"/>
      <c r="L471" s="8"/>
      <c r="M471" s="8"/>
      <c r="N471" s="8"/>
      <c r="O471" s="8"/>
      <c r="S471" s="8"/>
      <c r="T471" s="8"/>
      <c r="U471" s="8"/>
      <c r="V471" s="8"/>
      <c r="W471" s="8"/>
      <c r="X471" s="8"/>
      <c r="AA471" s="8"/>
      <c r="AB471" s="8"/>
      <c r="AC471" s="8"/>
      <c r="AD471" s="8"/>
      <c r="AE471" s="8"/>
      <c r="AI471" s="8"/>
      <c r="AJ471" s="8"/>
      <c r="AK471" s="8"/>
      <c r="AL471" s="8"/>
      <c r="AM471" s="8"/>
      <c r="AQ471" s="8"/>
      <c r="AR471" s="8"/>
      <c r="AS471" s="8"/>
      <c r="AT471" s="8"/>
      <c r="AU471" s="8"/>
      <c r="AY471" s="8"/>
      <c r="AZ471" s="8"/>
      <c r="BA471" s="8"/>
      <c r="BB471" s="8"/>
      <c r="BC471" s="8"/>
    </row>
    <row r="472" spans="3:55" x14ac:dyDescent="0.35">
      <c r="C472" s="8"/>
      <c r="D472" s="8"/>
      <c r="E472" s="8"/>
      <c r="F472" s="8"/>
      <c r="G472" s="8"/>
      <c r="K472" s="8"/>
      <c r="L472" s="8"/>
      <c r="M472" s="8"/>
      <c r="N472" s="8"/>
      <c r="O472" s="8"/>
      <c r="S472" s="8"/>
      <c r="T472" s="8"/>
      <c r="U472" s="8"/>
      <c r="V472" s="8"/>
      <c r="W472" s="8"/>
      <c r="X472" s="8"/>
      <c r="AA472" s="8"/>
      <c r="AB472" s="8"/>
      <c r="AC472" s="8"/>
      <c r="AD472" s="8"/>
      <c r="AE472" s="8"/>
      <c r="AI472" s="8"/>
      <c r="AJ472" s="8"/>
      <c r="AK472" s="8"/>
      <c r="AL472" s="8"/>
      <c r="AM472" s="8"/>
      <c r="AQ472" s="8"/>
      <c r="AR472" s="8"/>
      <c r="AS472" s="8"/>
      <c r="AT472" s="8"/>
      <c r="AU472" s="8"/>
      <c r="AY472" s="8"/>
      <c r="AZ472" s="8"/>
      <c r="BA472" s="8"/>
      <c r="BB472" s="8"/>
      <c r="BC472" s="8"/>
    </row>
    <row r="473" spans="3:55" x14ac:dyDescent="0.35">
      <c r="C473" s="8"/>
      <c r="D473" s="8"/>
      <c r="E473" s="8"/>
      <c r="F473" s="8"/>
      <c r="G473" s="8"/>
      <c r="K473" s="8"/>
      <c r="L473" s="8"/>
      <c r="M473" s="8"/>
      <c r="N473" s="8"/>
      <c r="O473" s="8"/>
      <c r="S473" s="8"/>
      <c r="T473" s="8"/>
      <c r="U473" s="8"/>
      <c r="V473" s="8"/>
      <c r="W473" s="8"/>
      <c r="X473" s="8"/>
      <c r="AA473" s="8"/>
      <c r="AB473" s="8"/>
      <c r="AC473" s="8"/>
      <c r="AD473" s="8"/>
      <c r="AE473" s="8"/>
      <c r="AI473" s="8"/>
      <c r="AJ473" s="8"/>
      <c r="AK473" s="8"/>
      <c r="AL473" s="8"/>
      <c r="AM473" s="8"/>
      <c r="AQ473" s="8"/>
      <c r="AR473" s="8"/>
      <c r="AS473" s="8"/>
      <c r="AT473" s="8"/>
      <c r="AU473" s="8"/>
      <c r="AY473" s="8"/>
      <c r="AZ473" s="8"/>
      <c r="BA473" s="8"/>
      <c r="BB473" s="8"/>
      <c r="BC473" s="8"/>
    </row>
    <row r="474" spans="3:55" x14ac:dyDescent="0.35">
      <c r="C474" s="8"/>
      <c r="D474" s="8"/>
      <c r="E474" s="8"/>
      <c r="F474" s="8"/>
      <c r="G474" s="8"/>
      <c r="K474" s="8"/>
      <c r="L474" s="8"/>
      <c r="M474" s="8"/>
      <c r="N474" s="8"/>
      <c r="O474" s="8"/>
      <c r="S474" s="8"/>
      <c r="T474" s="8"/>
      <c r="U474" s="8"/>
      <c r="V474" s="8"/>
      <c r="W474" s="8"/>
      <c r="X474" s="8"/>
      <c r="AA474" s="8"/>
      <c r="AB474" s="8"/>
      <c r="AC474" s="8"/>
      <c r="AD474" s="8"/>
      <c r="AE474" s="8"/>
      <c r="AI474" s="8"/>
      <c r="AJ474" s="8"/>
      <c r="AK474" s="8"/>
      <c r="AL474" s="8"/>
      <c r="AM474" s="8"/>
      <c r="AQ474" s="8"/>
      <c r="AR474" s="8"/>
      <c r="AS474" s="8"/>
      <c r="AT474" s="8"/>
      <c r="AU474" s="8"/>
      <c r="AY474" s="8"/>
      <c r="AZ474" s="8"/>
      <c r="BA474" s="8"/>
      <c r="BB474" s="8"/>
      <c r="BC474" s="8"/>
    </row>
    <row r="475" spans="3:55" x14ac:dyDescent="0.35">
      <c r="C475" s="8"/>
      <c r="D475" s="8"/>
      <c r="E475" s="8"/>
      <c r="F475" s="8"/>
      <c r="G475" s="8"/>
      <c r="K475" s="8"/>
      <c r="L475" s="8"/>
      <c r="M475" s="8"/>
      <c r="N475" s="8"/>
      <c r="O475" s="8"/>
      <c r="S475" s="8"/>
      <c r="T475" s="8"/>
      <c r="U475" s="8"/>
      <c r="V475" s="8"/>
      <c r="W475" s="8"/>
      <c r="X475" s="8"/>
      <c r="AA475" s="8"/>
      <c r="AB475" s="8"/>
      <c r="AC475" s="8"/>
      <c r="AD475" s="8"/>
      <c r="AE475" s="8"/>
      <c r="AI475" s="8"/>
      <c r="AJ475" s="8"/>
      <c r="AK475" s="8"/>
      <c r="AL475" s="8"/>
      <c r="AM475" s="8"/>
      <c r="AQ475" s="8"/>
      <c r="AR475" s="8"/>
      <c r="AS475" s="8"/>
      <c r="AT475" s="8"/>
      <c r="AU475" s="8"/>
      <c r="AY475" s="8"/>
      <c r="AZ475" s="8"/>
      <c r="BA475" s="8"/>
      <c r="BB475" s="8"/>
      <c r="BC475" s="8"/>
    </row>
    <row r="476" spans="3:55" x14ac:dyDescent="0.35">
      <c r="C476" s="8"/>
      <c r="D476" s="8"/>
      <c r="E476" s="8"/>
      <c r="F476" s="8"/>
      <c r="G476" s="8"/>
      <c r="K476" s="8"/>
      <c r="L476" s="8"/>
      <c r="M476" s="8"/>
      <c r="N476" s="8"/>
      <c r="O476" s="8"/>
      <c r="S476" s="8"/>
      <c r="T476" s="8"/>
      <c r="U476" s="8"/>
      <c r="V476" s="8"/>
      <c r="W476" s="8"/>
      <c r="X476" s="8"/>
      <c r="AA476" s="8"/>
      <c r="AB476" s="8"/>
      <c r="AC476" s="8"/>
      <c r="AD476" s="8"/>
      <c r="AE476" s="8"/>
      <c r="AI476" s="8"/>
      <c r="AJ476" s="8"/>
      <c r="AK476" s="8"/>
      <c r="AL476" s="8"/>
      <c r="AM476" s="8"/>
      <c r="AQ476" s="8"/>
      <c r="AR476" s="8"/>
      <c r="AS476" s="8"/>
      <c r="AT476" s="8"/>
      <c r="AU476" s="8"/>
      <c r="AY476" s="8"/>
      <c r="AZ476" s="8"/>
      <c r="BA476" s="8"/>
      <c r="BB476" s="8"/>
      <c r="BC476" s="8"/>
    </row>
    <row r="477" spans="3:55" x14ac:dyDescent="0.35">
      <c r="C477" s="8"/>
      <c r="D477" s="8"/>
      <c r="E477" s="8"/>
      <c r="F477" s="8"/>
      <c r="G477" s="8"/>
      <c r="K477" s="8"/>
      <c r="L477" s="8"/>
      <c r="M477" s="8"/>
      <c r="N477" s="8"/>
      <c r="O477" s="8"/>
      <c r="S477" s="8"/>
      <c r="T477" s="8"/>
      <c r="U477" s="8"/>
      <c r="V477" s="8"/>
      <c r="W477" s="8"/>
      <c r="X477" s="8"/>
      <c r="AA477" s="8"/>
      <c r="AB477" s="8"/>
      <c r="AC477" s="8"/>
      <c r="AD477" s="8"/>
      <c r="AE477" s="8"/>
      <c r="AI477" s="8"/>
      <c r="AJ477" s="8"/>
      <c r="AK477" s="8"/>
      <c r="AL477" s="8"/>
      <c r="AM477" s="8"/>
      <c r="AQ477" s="8"/>
      <c r="AR477" s="8"/>
      <c r="AS477" s="8"/>
      <c r="AT477" s="8"/>
      <c r="AU477" s="8"/>
      <c r="AY477" s="8"/>
      <c r="AZ477" s="8"/>
      <c r="BA477" s="8"/>
      <c r="BB477" s="8"/>
      <c r="BC477" s="8"/>
    </row>
    <row r="478" spans="3:55" x14ac:dyDescent="0.35">
      <c r="C478" s="8"/>
      <c r="D478" s="8"/>
      <c r="E478" s="8"/>
      <c r="F478" s="8"/>
      <c r="G478" s="8"/>
      <c r="K478" s="8"/>
      <c r="L478" s="8"/>
      <c r="M478" s="8"/>
      <c r="N478" s="8"/>
      <c r="O478" s="8"/>
      <c r="S478" s="8"/>
      <c r="T478" s="8"/>
      <c r="U478" s="8"/>
      <c r="V478" s="8"/>
      <c r="W478" s="8"/>
      <c r="X478" s="8"/>
      <c r="AA478" s="8"/>
      <c r="AB478" s="8"/>
      <c r="AC478" s="8"/>
      <c r="AD478" s="8"/>
      <c r="AE478" s="8"/>
      <c r="AI478" s="8"/>
      <c r="AJ478" s="8"/>
      <c r="AK478" s="8"/>
      <c r="AL478" s="8"/>
      <c r="AM478" s="8"/>
      <c r="AQ478" s="8"/>
      <c r="AR478" s="8"/>
      <c r="AS478" s="8"/>
      <c r="AT478" s="8"/>
      <c r="AU478" s="8"/>
      <c r="AY478" s="8"/>
      <c r="AZ478" s="8"/>
      <c r="BA478" s="8"/>
      <c r="BB478" s="8"/>
      <c r="BC478" s="8"/>
    </row>
    <row r="479" spans="3:55" x14ac:dyDescent="0.35">
      <c r="C479" s="8"/>
      <c r="D479" s="8"/>
      <c r="E479" s="8"/>
      <c r="F479" s="8"/>
      <c r="G479" s="8"/>
      <c r="K479" s="8"/>
      <c r="L479" s="8"/>
      <c r="M479" s="8"/>
      <c r="N479" s="8"/>
      <c r="O479" s="8"/>
      <c r="S479" s="8"/>
      <c r="T479" s="8"/>
      <c r="U479" s="8"/>
      <c r="V479" s="8"/>
      <c r="W479" s="8"/>
      <c r="X479" s="8"/>
      <c r="AA479" s="8"/>
      <c r="AB479" s="8"/>
      <c r="AC479" s="8"/>
      <c r="AD479" s="8"/>
      <c r="AE479" s="8"/>
      <c r="AI479" s="8"/>
      <c r="AJ479" s="8"/>
      <c r="AK479" s="8"/>
      <c r="AL479" s="8"/>
      <c r="AM479" s="8"/>
      <c r="AQ479" s="8"/>
      <c r="AR479" s="8"/>
      <c r="AS479" s="8"/>
      <c r="AT479" s="8"/>
      <c r="AU479" s="8"/>
      <c r="AY479" s="8"/>
      <c r="AZ479" s="8"/>
      <c r="BA479" s="8"/>
      <c r="BB479" s="8"/>
      <c r="BC479" s="8"/>
    </row>
    <row r="480" spans="3:55" x14ac:dyDescent="0.35">
      <c r="C480" s="8"/>
      <c r="D480" s="8"/>
      <c r="E480" s="8"/>
      <c r="F480" s="8"/>
      <c r="G480" s="8"/>
      <c r="K480" s="8"/>
      <c r="L480" s="8"/>
      <c r="M480" s="8"/>
      <c r="N480" s="8"/>
      <c r="O480" s="8"/>
      <c r="S480" s="8"/>
      <c r="T480" s="8"/>
      <c r="U480" s="8"/>
      <c r="V480" s="8"/>
      <c r="W480" s="8"/>
      <c r="X480" s="8"/>
      <c r="AA480" s="8"/>
      <c r="AB480" s="8"/>
      <c r="AC480" s="8"/>
      <c r="AD480" s="8"/>
      <c r="AE480" s="8"/>
      <c r="AI480" s="8"/>
      <c r="AJ480" s="8"/>
      <c r="AK480" s="8"/>
      <c r="AL480" s="8"/>
      <c r="AM480" s="8"/>
      <c r="AQ480" s="8"/>
      <c r="AR480" s="8"/>
      <c r="AS480" s="8"/>
      <c r="AT480" s="8"/>
      <c r="AU480" s="8"/>
      <c r="AY480" s="8"/>
      <c r="AZ480" s="8"/>
      <c r="BA480" s="8"/>
      <c r="BB480" s="8"/>
      <c r="BC480" s="8"/>
    </row>
    <row r="481" spans="3:55" x14ac:dyDescent="0.35">
      <c r="C481" s="8"/>
      <c r="D481" s="8"/>
      <c r="E481" s="8"/>
      <c r="F481" s="8"/>
      <c r="G481" s="8"/>
      <c r="K481" s="8"/>
      <c r="L481" s="8"/>
      <c r="M481" s="8"/>
      <c r="N481" s="8"/>
      <c r="O481" s="8"/>
      <c r="S481" s="8"/>
      <c r="T481" s="8"/>
      <c r="U481" s="8"/>
      <c r="V481" s="8"/>
      <c r="W481" s="8"/>
      <c r="X481" s="8"/>
      <c r="AA481" s="8"/>
      <c r="AB481" s="8"/>
      <c r="AC481" s="8"/>
      <c r="AD481" s="8"/>
      <c r="AE481" s="8"/>
      <c r="AI481" s="8"/>
      <c r="AJ481" s="8"/>
      <c r="AK481" s="8"/>
      <c r="AL481" s="8"/>
      <c r="AM481" s="8"/>
      <c r="AQ481" s="8"/>
      <c r="AR481" s="8"/>
      <c r="AS481" s="8"/>
      <c r="AT481" s="8"/>
      <c r="AU481" s="8"/>
      <c r="AY481" s="8"/>
      <c r="AZ481" s="8"/>
      <c r="BA481" s="8"/>
      <c r="BB481" s="8"/>
      <c r="BC481" s="8"/>
    </row>
    <row r="482" spans="3:55" x14ac:dyDescent="0.35">
      <c r="C482" s="8"/>
      <c r="D482" s="8"/>
      <c r="E482" s="8"/>
      <c r="F482" s="8"/>
      <c r="G482" s="8"/>
      <c r="K482" s="8"/>
      <c r="L482" s="8"/>
      <c r="M482" s="8"/>
      <c r="N482" s="8"/>
      <c r="O482" s="8"/>
      <c r="S482" s="8"/>
      <c r="T482" s="8"/>
      <c r="U482" s="8"/>
      <c r="V482" s="8"/>
      <c r="W482" s="8"/>
      <c r="X482" s="8"/>
      <c r="AA482" s="8"/>
      <c r="AB482" s="8"/>
      <c r="AC482" s="8"/>
      <c r="AD482" s="8"/>
      <c r="AE482" s="8"/>
      <c r="AI482" s="8"/>
      <c r="AJ482" s="8"/>
      <c r="AK482" s="8"/>
      <c r="AL482" s="8"/>
      <c r="AM482" s="8"/>
      <c r="AQ482" s="8"/>
      <c r="AR482" s="8"/>
      <c r="AS482" s="8"/>
      <c r="AT482" s="8"/>
      <c r="AU482" s="8"/>
      <c r="AY482" s="8"/>
      <c r="AZ482" s="8"/>
      <c r="BA482" s="8"/>
      <c r="BB482" s="8"/>
      <c r="BC482" s="8"/>
    </row>
    <row r="483" spans="3:55" x14ac:dyDescent="0.35">
      <c r="C483" s="8"/>
      <c r="D483" s="8"/>
      <c r="E483" s="8"/>
      <c r="F483" s="8"/>
      <c r="G483" s="8"/>
      <c r="K483" s="8"/>
      <c r="L483" s="8"/>
      <c r="M483" s="8"/>
      <c r="N483" s="8"/>
      <c r="O483" s="8"/>
      <c r="S483" s="8"/>
      <c r="T483" s="8"/>
      <c r="U483" s="8"/>
      <c r="V483" s="8"/>
      <c r="W483" s="8"/>
      <c r="X483" s="8"/>
      <c r="AA483" s="8"/>
      <c r="AB483" s="8"/>
      <c r="AC483" s="8"/>
      <c r="AD483" s="8"/>
      <c r="AE483" s="8"/>
      <c r="AI483" s="8"/>
      <c r="AJ483" s="8"/>
      <c r="AK483" s="8"/>
      <c r="AL483" s="8"/>
      <c r="AM483" s="8"/>
      <c r="AQ483" s="8"/>
      <c r="AR483" s="8"/>
      <c r="AS483" s="8"/>
      <c r="AT483" s="8"/>
      <c r="AU483" s="8"/>
      <c r="AY483" s="8"/>
      <c r="AZ483" s="8"/>
      <c r="BA483" s="8"/>
      <c r="BB483" s="8"/>
      <c r="BC483" s="8"/>
    </row>
    <row r="484" spans="3:55" x14ac:dyDescent="0.35">
      <c r="C484" s="8"/>
      <c r="D484" s="8"/>
      <c r="E484" s="8"/>
      <c r="F484" s="8"/>
      <c r="G484" s="8"/>
      <c r="K484" s="8"/>
      <c r="L484" s="8"/>
      <c r="M484" s="8"/>
      <c r="N484" s="8"/>
      <c r="O484" s="8"/>
      <c r="S484" s="8"/>
      <c r="T484" s="8"/>
      <c r="U484" s="8"/>
      <c r="V484" s="8"/>
      <c r="W484" s="8"/>
      <c r="X484" s="8"/>
      <c r="AA484" s="8"/>
      <c r="AB484" s="8"/>
      <c r="AC484" s="8"/>
      <c r="AD484" s="8"/>
      <c r="AE484" s="8"/>
      <c r="AI484" s="8"/>
      <c r="AJ484" s="8"/>
      <c r="AK484" s="8"/>
      <c r="AL484" s="8"/>
      <c r="AM484" s="8"/>
      <c r="AQ484" s="8"/>
      <c r="AR484" s="8"/>
      <c r="AS484" s="8"/>
      <c r="AT484" s="8"/>
      <c r="AU484" s="8"/>
      <c r="AY484" s="8"/>
      <c r="AZ484" s="8"/>
      <c r="BA484" s="8"/>
      <c r="BB484" s="8"/>
      <c r="BC484" s="8"/>
    </row>
    <row r="485" spans="3:55" x14ac:dyDescent="0.35">
      <c r="C485" s="8"/>
      <c r="D485" s="8"/>
      <c r="E485" s="8"/>
      <c r="F485" s="8"/>
      <c r="G485" s="8"/>
      <c r="K485" s="8"/>
      <c r="L485" s="8"/>
      <c r="M485" s="8"/>
      <c r="N485" s="8"/>
      <c r="O485" s="8"/>
      <c r="S485" s="8"/>
      <c r="T485" s="8"/>
      <c r="U485" s="8"/>
      <c r="V485" s="8"/>
      <c r="W485" s="8"/>
      <c r="X485" s="8"/>
      <c r="AA485" s="8"/>
      <c r="AB485" s="8"/>
      <c r="AC485" s="8"/>
      <c r="AD485" s="8"/>
      <c r="AE485" s="8"/>
      <c r="AI485" s="8"/>
      <c r="AJ485" s="8"/>
      <c r="AK485" s="8"/>
      <c r="AL485" s="8"/>
      <c r="AM485" s="8"/>
      <c r="AQ485" s="8"/>
      <c r="AR485" s="8"/>
      <c r="AS485" s="8"/>
      <c r="AT485" s="8"/>
      <c r="AU485" s="8"/>
      <c r="AY485" s="8"/>
      <c r="AZ485" s="8"/>
      <c r="BA485" s="8"/>
      <c r="BB485" s="8"/>
      <c r="BC485" s="8"/>
    </row>
    <row r="486" spans="3:55" x14ac:dyDescent="0.35">
      <c r="C486" s="8"/>
      <c r="D486" s="8"/>
      <c r="E486" s="8"/>
      <c r="F486" s="8"/>
      <c r="G486" s="8"/>
      <c r="K486" s="8"/>
      <c r="L486" s="8"/>
      <c r="M486" s="8"/>
      <c r="N486" s="8"/>
      <c r="O486" s="8"/>
      <c r="S486" s="8"/>
      <c r="T486" s="8"/>
      <c r="U486" s="8"/>
      <c r="V486" s="8"/>
      <c r="W486" s="8"/>
      <c r="X486" s="8"/>
      <c r="AA486" s="8"/>
      <c r="AB486" s="8"/>
      <c r="AC486" s="8"/>
      <c r="AD486" s="8"/>
      <c r="AE486" s="8"/>
      <c r="AI486" s="8"/>
      <c r="AJ486" s="8"/>
      <c r="AK486" s="8"/>
      <c r="AL486" s="8"/>
      <c r="AM486" s="8"/>
      <c r="AQ486" s="8"/>
      <c r="AR486" s="8"/>
      <c r="AS486" s="8"/>
      <c r="AT486" s="8"/>
      <c r="AU486" s="8"/>
      <c r="AY486" s="8"/>
      <c r="AZ486" s="8"/>
      <c r="BA486" s="8"/>
      <c r="BB486" s="8"/>
      <c r="BC486" s="8"/>
    </row>
    <row r="487" spans="3:55" x14ac:dyDescent="0.35">
      <c r="C487" s="8"/>
      <c r="D487" s="8"/>
      <c r="E487" s="8"/>
      <c r="F487" s="8"/>
      <c r="G487" s="8"/>
      <c r="K487" s="8"/>
      <c r="L487" s="8"/>
      <c r="M487" s="8"/>
      <c r="N487" s="8"/>
      <c r="O487" s="8"/>
      <c r="S487" s="8"/>
      <c r="T487" s="8"/>
      <c r="U487" s="8"/>
      <c r="V487" s="8"/>
      <c r="W487" s="8"/>
      <c r="X487" s="8"/>
      <c r="AA487" s="8"/>
      <c r="AB487" s="8"/>
      <c r="AC487" s="8"/>
      <c r="AD487" s="8"/>
      <c r="AE487" s="8"/>
      <c r="AI487" s="8"/>
      <c r="AJ487" s="8"/>
      <c r="AK487" s="8"/>
      <c r="AL487" s="8"/>
      <c r="AM487" s="8"/>
      <c r="AQ487" s="8"/>
      <c r="AR487" s="8"/>
      <c r="AS487" s="8"/>
      <c r="AT487" s="8"/>
      <c r="AU487" s="8"/>
      <c r="AY487" s="8"/>
      <c r="AZ487" s="8"/>
      <c r="BA487" s="8"/>
      <c r="BB487" s="8"/>
      <c r="BC487" s="8"/>
    </row>
    <row r="488" spans="3:55" x14ac:dyDescent="0.35">
      <c r="C488" s="8"/>
      <c r="D488" s="8"/>
      <c r="E488" s="8"/>
      <c r="F488" s="8"/>
      <c r="G488" s="8"/>
      <c r="K488" s="8"/>
      <c r="L488" s="8"/>
      <c r="M488" s="8"/>
      <c r="N488" s="8"/>
      <c r="O488" s="8"/>
      <c r="S488" s="8"/>
      <c r="T488" s="8"/>
      <c r="U488" s="8"/>
      <c r="V488" s="8"/>
      <c r="W488" s="8"/>
      <c r="X488" s="8"/>
      <c r="AA488" s="8"/>
      <c r="AB488" s="8"/>
      <c r="AC488" s="8"/>
      <c r="AD488" s="8"/>
      <c r="AE488" s="8"/>
      <c r="AI488" s="8"/>
      <c r="AJ488" s="8"/>
      <c r="AK488" s="8"/>
      <c r="AL488" s="8"/>
      <c r="AM488" s="8"/>
      <c r="AQ488" s="8"/>
      <c r="AR488" s="8"/>
      <c r="AS488" s="8"/>
      <c r="AT488" s="8"/>
      <c r="AU488" s="8"/>
      <c r="AY488" s="8"/>
      <c r="AZ488" s="8"/>
      <c r="BA488" s="8"/>
      <c r="BB488" s="8"/>
      <c r="BC488" s="8"/>
    </row>
    <row r="489" spans="3:55" x14ac:dyDescent="0.35">
      <c r="C489" s="8"/>
      <c r="D489" s="8"/>
      <c r="E489" s="8"/>
      <c r="F489" s="8"/>
      <c r="G489" s="8"/>
      <c r="K489" s="8"/>
      <c r="L489" s="8"/>
      <c r="M489" s="8"/>
      <c r="N489" s="8"/>
      <c r="O489" s="8"/>
      <c r="S489" s="8"/>
      <c r="T489" s="8"/>
      <c r="U489" s="8"/>
      <c r="V489" s="8"/>
      <c r="W489" s="8"/>
      <c r="X489" s="8"/>
      <c r="AA489" s="8"/>
      <c r="AB489" s="8"/>
      <c r="AC489" s="8"/>
      <c r="AD489" s="8"/>
      <c r="AE489" s="8"/>
      <c r="AI489" s="8"/>
      <c r="AJ489" s="8"/>
      <c r="AK489" s="8"/>
      <c r="AL489" s="8"/>
      <c r="AM489" s="8"/>
      <c r="AQ489" s="8"/>
      <c r="AR489" s="8"/>
      <c r="AS489" s="8"/>
      <c r="AT489" s="8"/>
      <c r="AU489" s="8"/>
      <c r="AY489" s="8"/>
      <c r="AZ489" s="8"/>
      <c r="BA489" s="8"/>
      <c r="BB489" s="8"/>
      <c r="BC489" s="8"/>
    </row>
    <row r="490" spans="3:55" x14ac:dyDescent="0.35">
      <c r="C490" s="8"/>
      <c r="D490" s="8"/>
      <c r="E490" s="8"/>
      <c r="F490" s="8"/>
      <c r="G490" s="8"/>
      <c r="K490" s="8"/>
      <c r="L490" s="8"/>
      <c r="M490" s="8"/>
      <c r="N490" s="8"/>
      <c r="O490" s="8"/>
      <c r="S490" s="8"/>
      <c r="T490" s="8"/>
      <c r="U490" s="8"/>
      <c r="V490" s="8"/>
      <c r="W490" s="8"/>
      <c r="X490" s="8"/>
      <c r="AA490" s="8"/>
      <c r="AB490" s="8"/>
      <c r="AC490" s="8"/>
      <c r="AD490" s="8"/>
      <c r="AE490" s="8"/>
      <c r="AI490" s="8"/>
      <c r="AJ490" s="8"/>
      <c r="AK490" s="8"/>
      <c r="AL490" s="8"/>
      <c r="AM490" s="8"/>
      <c r="AQ490" s="8"/>
      <c r="AR490" s="8"/>
      <c r="AS490" s="8"/>
      <c r="AT490" s="8"/>
      <c r="AU490" s="8"/>
      <c r="AY490" s="8"/>
      <c r="AZ490" s="8"/>
      <c r="BA490" s="8"/>
      <c r="BB490" s="8"/>
      <c r="BC490" s="8"/>
    </row>
    <row r="491" spans="3:55" x14ac:dyDescent="0.35">
      <c r="C491" s="8"/>
      <c r="D491" s="8"/>
      <c r="E491" s="8"/>
      <c r="F491" s="8"/>
      <c r="G491" s="8"/>
      <c r="K491" s="8"/>
      <c r="L491" s="8"/>
      <c r="M491" s="8"/>
      <c r="N491" s="8"/>
      <c r="O491" s="8"/>
      <c r="S491" s="8"/>
      <c r="T491" s="8"/>
      <c r="U491" s="8"/>
      <c r="V491" s="8"/>
      <c r="W491" s="8"/>
      <c r="X491" s="8"/>
      <c r="AA491" s="8"/>
      <c r="AB491" s="8"/>
      <c r="AC491" s="8"/>
      <c r="AD491" s="8"/>
      <c r="AE491" s="8"/>
      <c r="AI491" s="8"/>
      <c r="AJ491" s="8"/>
      <c r="AK491" s="8"/>
      <c r="AL491" s="8"/>
      <c r="AM491" s="8"/>
      <c r="AQ491" s="8"/>
      <c r="AR491" s="8"/>
      <c r="AS491" s="8"/>
      <c r="AT491" s="8"/>
      <c r="AU491" s="8"/>
      <c r="AY491" s="8"/>
      <c r="AZ491" s="8"/>
      <c r="BA491" s="8"/>
      <c r="BB491" s="8"/>
      <c r="BC491" s="8"/>
    </row>
    <row r="492" spans="3:55" x14ac:dyDescent="0.35">
      <c r="C492" s="8"/>
      <c r="D492" s="8"/>
      <c r="E492" s="8"/>
      <c r="F492" s="8"/>
      <c r="G492" s="8"/>
      <c r="K492" s="8"/>
      <c r="L492" s="8"/>
      <c r="M492" s="8"/>
      <c r="N492" s="8"/>
      <c r="O492" s="8"/>
      <c r="S492" s="8"/>
      <c r="T492" s="8"/>
      <c r="U492" s="8"/>
      <c r="V492" s="8"/>
      <c r="W492" s="8"/>
      <c r="X492" s="8"/>
      <c r="AA492" s="8"/>
      <c r="AB492" s="8"/>
      <c r="AC492" s="8"/>
      <c r="AD492" s="8"/>
      <c r="AE492" s="8"/>
      <c r="AI492" s="8"/>
      <c r="AJ492" s="8"/>
      <c r="AK492" s="8"/>
      <c r="AL492" s="8"/>
      <c r="AM492" s="8"/>
      <c r="AQ492" s="8"/>
      <c r="AR492" s="8"/>
      <c r="AS492" s="8"/>
      <c r="AT492" s="8"/>
      <c r="AU492" s="8"/>
      <c r="AY492" s="8"/>
      <c r="AZ492" s="8"/>
      <c r="BA492" s="8"/>
      <c r="BB492" s="8"/>
      <c r="BC492" s="8"/>
    </row>
    <row r="493" spans="3:55" x14ac:dyDescent="0.35">
      <c r="C493" s="8"/>
      <c r="D493" s="8"/>
      <c r="E493" s="8"/>
      <c r="F493" s="8"/>
      <c r="G493" s="8"/>
      <c r="K493" s="8"/>
      <c r="L493" s="8"/>
      <c r="M493" s="8"/>
      <c r="N493" s="8"/>
      <c r="O493" s="8"/>
      <c r="S493" s="8"/>
      <c r="T493" s="8"/>
      <c r="U493" s="8"/>
      <c r="V493" s="8"/>
      <c r="W493" s="8"/>
      <c r="X493" s="8"/>
      <c r="AA493" s="8"/>
      <c r="AB493" s="8"/>
      <c r="AC493" s="8"/>
      <c r="AD493" s="8"/>
      <c r="AE493" s="8"/>
      <c r="AI493" s="8"/>
      <c r="AJ493" s="8"/>
      <c r="AK493" s="8"/>
      <c r="AL493" s="8"/>
      <c r="AM493" s="8"/>
      <c r="AQ493" s="8"/>
      <c r="AR493" s="8"/>
      <c r="AS493" s="8"/>
      <c r="AT493" s="8"/>
      <c r="AU493" s="8"/>
      <c r="AY493" s="8"/>
      <c r="AZ493" s="8"/>
      <c r="BA493" s="8"/>
      <c r="BB493" s="8"/>
      <c r="BC493" s="8"/>
    </row>
    <row r="494" spans="3:55" x14ac:dyDescent="0.35">
      <c r="C494" s="8"/>
      <c r="D494" s="8"/>
      <c r="E494" s="8"/>
      <c r="F494" s="8"/>
      <c r="G494" s="8"/>
      <c r="K494" s="8"/>
      <c r="L494" s="8"/>
      <c r="M494" s="8"/>
      <c r="N494" s="8"/>
      <c r="O494" s="8"/>
      <c r="S494" s="8"/>
      <c r="T494" s="8"/>
      <c r="U494" s="8"/>
      <c r="V494" s="8"/>
      <c r="W494" s="8"/>
      <c r="X494" s="8"/>
      <c r="AA494" s="8"/>
      <c r="AB494" s="8"/>
      <c r="AC494" s="8"/>
      <c r="AD494" s="8"/>
      <c r="AE494" s="8"/>
      <c r="AI494" s="8"/>
      <c r="AJ494" s="8"/>
      <c r="AK494" s="8"/>
      <c r="AL494" s="8"/>
      <c r="AM494" s="8"/>
      <c r="AQ494" s="8"/>
      <c r="AR494" s="8"/>
      <c r="AS494" s="8"/>
      <c r="AT494" s="8"/>
      <c r="AU494" s="8"/>
      <c r="AY494" s="8"/>
      <c r="AZ494" s="8"/>
      <c r="BA494" s="8"/>
      <c r="BB494" s="8"/>
      <c r="BC494" s="8"/>
    </row>
    <row r="495" spans="3:55" x14ac:dyDescent="0.35">
      <c r="C495" s="8"/>
      <c r="D495" s="8"/>
      <c r="E495" s="8"/>
      <c r="F495" s="8"/>
      <c r="G495" s="8"/>
      <c r="K495" s="8"/>
      <c r="L495" s="8"/>
      <c r="M495" s="8"/>
      <c r="N495" s="8"/>
      <c r="O495" s="8"/>
      <c r="S495" s="8"/>
      <c r="T495" s="8"/>
      <c r="U495" s="8"/>
      <c r="V495" s="8"/>
      <c r="W495" s="8"/>
      <c r="X495" s="8"/>
      <c r="AA495" s="8"/>
      <c r="AB495" s="8"/>
      <c r="AC495" s="8"/>
      <c r="AD495" s="8"/>
      <c r="AE495" s="8"/>
      <c r="AI495" s="8"/>
      <c r="AJ495" s="8"/>
      <c r="AK495" s="8"/>
      <c r="AL495" s="8"/>
      <c r="AM495" s="8"/>
      <c r="AQ495" s="8"/>
      <c r="AR495" s="8"/>
      <c r="AS495" s="8"/>
      <c r="AT495" s="8"/>
      <c r="AU495" s="8"/>
      <c r="AY495" s="8"/>
      <c r="AZ495" s="8"/>
      <c r="BA495" s="8"/>
      <c r="BB495" s="8"/>
      <c r="BC495" s="8"/>
    </row>
    <row r="496" spans="3:55" x14ac:dyDescent="0.35">
      <c r="C496" s="8"/>
      <c r="D496" s="8"/>
      <c r="E496" s="8"/>
      <c r="F496" s="8"/>
      <c r="G496" s="8"/>
      <c r="K496" s="8"/>
      <c r="L496" s="8"/>
      <c r="M496" s="8"/>
      <c r="N496" s="8"/>
      <c r="O496" s="8"/>
      <c r="S496" s="8"/>
      <c r="T496" s="8"/>
      <c r="U496" s="8"/>
      <c r="V496" s="8"/>
      <c r="W496" s="8"/>
      <c r="X496" s="8"/>
      <c r="AA496" s="8"/>
      <c r="AB496" s="8"/>
      <c r="AC496" s="8"/>
      <c r="AD496" s="8"/>
      <c r="AE496" s="8"/>
      <c r="AI496" s="8"/>
      <c r="AJ496" s="8"/>
      <c r="AK496" s="8"/>
      <c r="AL496" s="8"/>
      <c r="AM496" s="8"/>
      <c r="AQ496" s="8"/>
      <c r="AR496" s="8"/>
      <c r="AS496" s="8"/>
      <c r="AT496" s="8"/>
      <c r="AU496" s="8"/>
      <c r="AY496" s="8"/>
      <c r="AZ496" s="8"/>
      <c r="BA496" s="8"/>
      <c r="BB496" s="8"/>
      <c r="BC496" s="8"/>
    </row>
    <row r="497" spans="3:55" x14ac:dyDescent="0.35">
      <c r="C497" s="8"/>
      <c r="D497" s="8"/>
      <c r="E497" s="8"/>
      <c r="F497" s="8"/>
      <c r="G497" s="8"/>
      <c r="K497" s="8"/>
      <c r="L497" s="8"/>
      <c r="M497" s="8"/>
      <c r="N497" s="8"/>
      <c r="O497" s="8"/>
      <c r="S497" s="8"/>
      <c r="T497" s="8"/>
      <c r="U497" s="8"/>
      <c r="V497" s="8"/>
      <c r="W497" s="8"/>
      <c r="X497" s="8"/>
      <c r="AA497" s="8"/>
      <c r="AB497" s="8"/>
      <c r="AC497" s="8"/>
      <c r="AD497" s="8"/>
      <c r="AE497" s="8"/>
      <c r="AI497" s="8"/>
      <c r="AJ497" s="8"/>
      <c r="AK497" s="8"/>
      <c r="AL497" s="8"/>
      <c r="AM497" s="8"/>
      <c r="AQ497" s="8"/>
      <c r="AR497" s="8"/>
      <c r="AS497" s="8"/>
      <c r="AT497" s="8"/>
      <c r="AU497" s="8"/>
      <c r="AY497" s="8"/>
      <c r="AZ497" s="8"/>
      <c r="BA497" s="8"/>
      <c r="BB497" s="8"/>
      <c r="BC497" s="8"/>
    </row>
    <row r="498" spans="3:55" x14ac:dyDescent="0.35">
      <c r="C498" s="8"/>
      <c r="D498" s="8"/>
      <c r="E498" s="8"/>
      <c r="F498" s="8"/>
      <c r="G498" s="8"/>
      <c r="K498" s="8"/>
      <c r="L498" s="8"/>
      <c r="M498" s="8"/>
      <c r="N498" s="8"/>
      <c r="O498" s="8"/>
      <c r="S498" s="8"/>
      <c r="T498" s="8"/>
      <c r="U498" s="8"/>
      <c r="V498" s="8"/>
      <c r="W498" s="8"/>
      <c r="X498" s="8"/>
      <c r="AA498" s="8"/>
      <c r="AB498" s="8"/>
      <c r="AC498" s="8"/>
      <c r="AD498" s="8"/>
      <c r="AE498" s="8"/>
      <c r="AI498" s="8"/>
      <c r="AJ498" s="8"/>
      <c r="AK498" s="8"/>
      <c r="AL498" s="8"/>
      <c r="AM498" s="8"/>
      <c r="AQ498" s="8"/>
      <c r="AR498" s="8"/>
      <c r="AS498" s="8"/>
      <c r="AT498" s="8"/>
      <c r="AU498" s="8"/>
      <c r="AY498" s="8"/>
      <c r="AZ498" s="8"/>
      <c r="BA498" s="8"/>
      <c r="BB498" s="8"/>
      <c r="BC498" s="8"/>
    </row>
    <row r="499" spans="3:55" x14ac:dyDescent="0.35">
      <c r="C499" s="8"/>
      <c r="D499" s="8"/>
      <c r="E499" s="8"/>
      <c r="F499" s="8"/>
      <c r="G499" s="8"/>
      <c r="K499" s="8"/>
      <c r="L499" s="8"/>
      <c r="M499" s="8"/>
      <c r="N499" s="8"/>
      <c r="O499" s="8"/>
      <c r="S499" s="8"/>
      <c r="T499" s="8"/>
      <c r="U499" s="8"/>
      <c r="V499" s="8"/>
      <c r="W499" s="8"/>
      <c r="X499" s="8"/>
      <c r="AA499" s="8"/>
      <c r="AB499" s="8"/>
      <c r="AC499" s="8"/>
      <c r="AD499" s="8"/>
      <c r="AE499" s="8"/>
      <c r="AI499" s="8"/>
      <c r="AJ499" s="8"/>
      <c r="AK499" s="8"/>
      <c r="AL499" s="8"/>
      <c r="AM499" s="8"/>
      <c r="AQ499" s="8"/>
      <c r="AR499" s="8"/>
      <c r="AS499" s="8"/>
      <c r="AT499" s="8"/>
      <c r="AU499" s="8"/>
      <c r="AY499" s="8"/>
      <c r="AZ499" s="8"/>
      <c r="BA499" s="8"/>
      <c r="BB499" s="8"/>
      <c r="BC499" s="8"/>
    </row>
    <row r="500" spans="3:55" x14ac:dyDescent="0.35">
      <c r="C500" s="8"/>
      <c r="D500" s="8"/>
      <c r="E500" s="8"/>
      <c r="F500" s="8"/>
      <c r="G500" s="8"/>
      <c r="K500" s="8"/>
      <c r="L500" s="8"/>
      <c r="M500" s="8"/>
      <c r="N500" s="8"/>
      <c r="O500" s="8"/>
      <c r="S500" s="8"/>
      <c r="T500" s="8"/>
      <c r="U500" s="8"/>
      <c r="V500" s="8"/>
      <c r="W500" s="8"/>
      <c r="X500" s="8"/>
      <c r="AA500" s="8"/>
      <c r="AB500" s="8"/>
      <c r="AC500" s="8"/>
      <c r="AD500" s="8"/>
      <c r="AE500" s="8"/>
      <c r="AI500" s="8"/>
      <c r="AJ500" s="8"/>
      <c r="AK500" s="8"/>
      <c r="AL500" s="8"/>
      <c r="AM500" s="8"/>
      <c r="AQ500" s="8"/>
      <c r="AR500" s="8"/>
      <c r="AS500" s="8"/>
      <c r="AT500" s="8"/>
      <c r="AU500" s="8"/>
      <c r="AY500" s="8"/>
      <c r="AZ500" s="8"/>
      <c r="BA500" s="8"/>
      <c r="BB500" s="8"/>
      <c r="BC500" s="8"/>
    </row>
    <row r="501" spans="3:55" x14ac:dyDescent="0.35">
      <c r="C501" s="8"/>
      <c r="D501" s="8"/>
      <c r="E501" s="8"/>
      <c r="F501" s="8"/>
      <c r="G501" s="8"/>
      <c r="K501" s="8"/>
      <c r="L501" s="8"/>
      <c r="M501" s="8"/>
      <c r="N501" s="8"/>
      <c r="O501" s="8"/>
      <c r="S501" s="8"/>
      <c r="T501" s="8"/>
      <c r="U501" s="8"/>
      <c r="V501" s="8"/>
      <c r="W501" s="8"/>
      <c r="X501" s="8"/>
      <c r="AA501" s="8"/>
      <c r="AB501" s="8"/>
      <c r="AC501" s="8"/>
      <c r="AD501" s="8"/>
      <c r="AE501" s="8"/>
      <c r="AI501" s="8"/>
      <c r="AJ501" s="8"/>
      <c r="AK501" s="8"/>
      <c r="AL501" s="8"/>
      <c r="AM501" s="8"/>
      <c r="AQ501" s="8"/>
      <c r="AR501" s="8"/>
      <c r="AS501" s="8"/>
      <c r="AT501" s="8"/>
      <c r="AU501" s="8"/>
      <c r="AY501" s="8"/>
      <c r="AZ501" s="8"/>
      <c r="BA501" s="8"/>
      <c r="BB501" s="8"/>
      <c r="BC501" s="8"/>
    </row>
    <row r="502" spans="3:55" x14ac:dyDescent="0.35">
      <c r="C502" s="8"/>
      <c r="D502" s="8"/>
      <c r="E502" s="8"/>
      <c r="F502" s="8"/>
      <c r="G502" s="8"/>
      <c r="K502" s="8"/>
      <c r="L502" s="8"/>
      <c r="M502" s="8"/>
      <c r="N502" s="8"/>
      <c r="O502" s="8"/>
      <c r="S502" s="8"/>
      <c r="T502" s="8"/>
      <c r="U502" s="8"/>
      <c r="V502" s="8"/>
      <c r="W502" s="8"/>
      <c r="X502" s="8"/>
      <c r="AA502" s="8"/>
      <c r="AB502" s="8"/>
      <c r="AC502" s="8"/>
      <c r="AD502" s="8"/>
      <c r="AE502" s="8"/>
      <c r="AI502" s="8"/>
      <c r="AJ502" s="8"/>
      <c r="AK502" s="8"/>
      <c r="AL502" s="8"/>
      <c r="AM502" s="8"/>
      <c r="AQ502" s="8"/>
      <c r="AR502" s="8"/>
      <c r="AS502" s="8"/>
      <c r="AT502" s="8"/>
      <c r="AU502" s="8"/>
      <c r="AY502" s="8"/>
      <c r="AZ502" s="8"/>
      <c r="BA502" s="8"/>
      <c r="BB502" s="8"/>
      <c r="BC502" s="8"/>
    </row>
    <row r="503" spans="3:55" x14ac:dyDescent="0.35">
      <c r="C503" s="8"/>
      <c r="D503" s="8"/>
      <c r="E503" s="8"/>
      <c r="F503" s="8"/>
      <c r="G503" s="8"/>
      <c r="K503" s="8"/>
      <c r="L503" s="8"/>
      <c r="M503" s="8"/>
      <c r="N503" s="8"/>
      <c r="O503" s="8"/>
      <c r="S503" s="8"/>
      <c r="T503" s="8"/>
      <c r="U503" s="8"/>
      <c r="V503" s="8"/>
      <c r="W503" s="8"/>
      <c r="X503" s="8"/>
      <c r="AA503" s="8"/>
      <c r="AB503" s="8"/>
      <c r="AC503" s="8"/>
      <c r="AD503" s="8"/>
      <c r="AE503" s="8"/>
      <c r="AI503" s="8"/>
      <c r="AJ503" s="8"/>
      <c r="AK503" s="8"/>
      <c r="AL503" s="8"/>
      <c r="AM503" s="8"/>
      <c r="AQ503" s="8"/>
      <c r="AR503" s="8"/>
      <c r="AS503" s="8"/>
      <c r="AT503" s="8"/>
      <c r="AU503" s="8"/>
      <c r="AY503" s="8"/>
      <c r="AZ503" s="8"/>
      <c r="BA503" s="8"/>
      <c r="BB503" s="8"/>
      <c r="BC503" s="8"/>
    </row>
    <row r="504" spans="3:55" x14ac:dyDescent="0.35">
      <c r="C504" s="8"/>
      <c r="D504" s="8"/>
      <c r="E504" s="8"/>
      <c r="F504" s="8"/>
      <c r="G504" s="8"/>
      <c r="K504" s="8"/>
      <c r="L504" s="8"/>
      <c r="M504" s="8"/>
      <c r="N504" s="8"/>
      <c r="O504" s="8"/>
      <c r="S504" s="8"/>
      <c r="T504" s="8"/>
      <c r="U504" s="8"/>
      <c r="V504" s="8"/>
      <c r="W504" s="8"/>
      <c r="X504" s="8"/>
      <c r="AA504" s="8"/>
      <c r="AB504" s="8"/>
      <c r="AC504" s="8"/>
      <c r="AD504" s="8"/>
      <c r="AE504" s="8"/>
      <c r="AI504" s="8"/>
      <c r="AJ504" s="8"/>
      <c r="AK504" s="8"/>
      <c r="AL504" s="8"/>
      <c r="AM504" s="8"/>
      <c r="AQ504" s="8"/>
      <c r="AR504" s="8"/>
      <c r="AS504" s="8"/>
      <c r="AT504" s="8"/>
      <c r="AU504" s="8"/>
      <c r="AY504" s="8"/>
      <c r="AZ504" s="8"/>
      <c r="BA504" s="8"/>
      <c r="BB504" s="8"/>
      <c r="BC504" s="8"/>
    </row>
    <row r="505" spans="3:55" x14ac:dyDescent="0.35">
      <c r="C505" s="8"/>
      <c r="D505" s="8"/>
      <c r="E505" s="8"/>
      <c r="F505" s="8"/>
      <c r="G505" s="8"/>
      <c r="K505" s="8"/>
      <c r="L505" s="8"/>
      <c r="M505" s="8"/>
      <c r="N505" s="8"/>
      <c r="O505" s="8"/>
      <c r="S505" s="8"/>
      <c r="T505" s="8"/>
      <c r="U505" s="8"/>
      <c r="V505" s="8"/>
      <c r="W505" s="8"/>
      <c r="X505" s="8"/>
      <c r="AA505" s="8"/>
      <c r="AB505" s="8"/>
      <c r="AC505" s="8"/>
      <c r="AD505" s="8"/>
      <c r="AE505" s="8"/>
      <c r="AI505" s="8"/>
      <c r="AJ505" s="8"/>
      <c r="AK505" s="8"/>
      <c r="AL505" s="8"/>
      <c r="AM505" s="8"/>
      <c r="AQ505" s="8"/>
      <c r="AR505" s="8"/>
      <c r="AS505" s="8"/>
      <c r="AT505" s="8"/>
      <c r="AU505" s="8"/>
      <c r="AY505" s="8"/>
      <c r="AZ505" s="8"/>
      <c r="BA505" s="8"/>
      <c r="BB505" s="8"/>
      <c r="BC505" s="8"/>
    </row>
    <row r="506" spans="3:55" x14ac:dyDescent="0.35">
      <c r="C506" s="8"/>
      <c r="D506" s="8"/>
      <c r="E506" s="8"/>
      <c r="F506" s="8"/>
      <c r="G506" s="8"/>
      <c r="K506" s="8"/>
      <c r="L506" s="8"/>
      <c r="M506" s="8"/>
      <c r="N506" s="8"/>
      <c r="O506" s="8"/>
      <c r="S506" s="8"/>
      <c r="T506" s="8"/>
      <c r="U506" s="8"/>
      <c r="V506" s="8"/>
      <c r="W506" s="8"/>
      <c r="X506" s="8"/>
      <c r="AA506" s="8"/>
      <c r="AB506" s="8"/>
      <c r="AC506" s="8"/>
      <c r="AD506" s="8"/>
      <c r="AE506" s="8"/>
      <c r="AI506" s="8"/>
      <c r="AJ506" s="8"/>
      <c r="AK506" s="8"/>
      <c r="AL506" s="8"/>
      <c r="AM506" s="8"/>
      <c r="AQ506" s="8"/>
      <c r="AR506" s="8"/>
      <c r="AS506" s="8"/>
      <c r="AT506" s="8"/>
      <c r="AU506" s="8"/>
      <c r="AY506" s="8"/>
      <c r="AZ506" s="8"/>
      <c r="BA506" s="8"/>
      <c r="BB506" s="8"/>
      <c r="BC506" s="8"/>
    </row>
    <row r="507" spans="3:55" x14ac:dyDescent="0.35">
      <c r="C507" s="8"/>
      <c r="D507" s="8"/>
      <c r="E507" s="8"/>
      <c r="F507" s="8"/>
      <c r="G507" s="8"/>
      <c r="K507" s="8"/>
      <c r="L507" s="8"/>
      <c r="M507" s="8"/>
      <c r="N507" s="8"/>
      <c r="O507" s="8"/>
      <c r="S507" s="8"/>
      <c r="T507" s="8"/>
      <c r="U507" s="8"/>
      <c r="V507" s="8"/>
      <c r="W507" s="8"/>
      <c r="X507" s="8"/>
      <c r="AA507" s="8"/>
      <c r="AB507" s="8"/>
      <c r="AC507" s="8"/>
      <c r="AD507" s="8"/>
      <c r="AE507" s="8"/>
      <c r="AI507" s="8"/>
      <c r="AJ507" s="8"/>
      <c r="AK507" s="8"/>
      <c r="AL507" s="8"/>
      <c r="AM507" s="8"/>
      <c r="AQ507" s="8"/>
      <c r="AR507" s="8"/>
      <c r="AS507" s="8"/>
      <c r="AT507" s="8"/>
      <c r="AU507" s="8"/>
      <c r="AY507" s="8"/>
      <c r="AZ507" s="8"/>
      <c r="BA507" s="8"/>
      <c r="BB507" s="8"/>
      <c r="BC507" s="8"/>
    </row>
    <row r="508" spans="3:55" x14ac:dyDescent="0.35">
      <c r="C508" s="8"/>
      <c r="D508" s="8"/>
      <c r="E508" s="8"/>
      <c r="F508" s="8"/>
      <c r="G508" s="8"/>
      <c r="K508" s="8"/>
      <c r="L508" s="8"/>
      <c r="M508" s="8"/>
      <c r="N508" s="8"/>
      <c r="O508" s="8"/>
      <c r="S508" s="8"/>
      <c r="T508" s="8"/>
      <c r="U508" s="8"/>
      <c r="V508" s="8"/>
      <c r="W508" s="8"/>
      <c r="X508" s="8"/>
      <c r="AA508" s="8"/>
      <c r="AB508" s="8"/>
      <c r="AC508" s="8"/>
      <c r="AD508" s="8"/>
      <c r="AE508" s="8"/>
      <c r="AI508" s="8"/>
      <c r="AJ508" s="8"/>
      <c r="AK508" s="8"/>
      <c r="AL508" s="8"/>
      <c r="AM508" s="8"/>
      <c r="AQ508" s="8"/>
      <c r="AR508" s="8"/>
      <c r="AS508" s="8"/>
      <c r="AT508" s="8"/>
      <c r="AU508" s="8"/>
      <c r="AY508" s="8"/>
      <c r="AZ508" s="8"/>
      <c r="BA508" s="8"/>
      <c r="BB508" s="8"/>
      <c r="BC508" s="8"/>
    </row>
    <row r="509" spans="3:55" x14ac:dyDescent="0.35">
      <c r="C509" s="8"/>
      <c r="D509" s="8"/>
      <c r="E509" s="8"/>
      <c r="F509" s="8"/>
      <c r="G509" s="8"/>
      <c r="K509" s="8"/>
      <c r="L509" s="8"/>
      <c r="M509" s="8"/>
      <c r="N509" s="8"/>
      <c r="O509" s="8"/>
      <c r="S509" s="8"/>
      <c r="T509" s="8"/>
      <c r="U509" s="8"/>
      <c r="V509" s="8"/>
      <c r="W509" s="8"/>
      <c r="X509" s="8"/>
      <c r="AA509" s="8"/>
      <c r="AB509" s="8"/>
      <c r="AC509" s="8"/>
      <c r="AD509" s="8"/>
      <c r="AE509" s="8"/>
      <c r="AI509" s="8"/>
      <c r="AJ509" s="8"/>
      <c r="AK509" s="8"/>
      <c r="AL509" s="8"/>
      <c r="AM509" s="8"/>
      <c r="AQ509" s="8"/>
      <c r="AR509" s="8"/>
      <c r="AS509" s="8"/>
      <c r="AT509" s="8"/>
      <c r="AU509" s="8"/>
      <c r="AY509" s="8"/>
      <c r="AZ509" s="8"/>
      <c r="BA509" s="8"/>
      <c r="BB509" s="8"/>
      <c r="BC509" s="8"/>
    </row>
    <row r="510" spans="3:55" x14ac:dyDescent="0.35">
      <c r="C510" s="8"/>
      <c r="D510" s="8"/>
      <c r="E510" s="8"/>
      <c r="F510" s="8"/>
      <c r="G510" s="8"/>
      <c r="K510" s="8"/>
      <c r="L510" s="8"/>
      <c r="M510" s="8"/>
      <c r="N510" s="8"/>
      <c r="O510" s="8"/>
      <c r="S510" s="8"/>
      <c r="T510" s="8"/>
      <c r="U510" s="8"/>
      <c r="V510" s="8"/>
      <c r="W510" s="8"/>
      <c r="X510" s="8"/>
      <c r="AA510" s="8"/>
      <c r="AB510" s="8"/>
      <c r="AC510" s="8"/>
      <c r="AD510" s="8"/>
      <c r="AE510" s="8"/>
      <c r="AI510" s="8"/>
      <c r="AJ510" s="8"/>
      <c r="AK510" s="8"/>
      <c r="AL510" s="8"/>
      <c r="AM510" s="8"/>
      <c r="AQ510" s="8"/>
      <c r="AR510" s="8"/>
      <c r="AS510" s="8"/>
      <c r="AT510" s="8"/>
      <c r="AU510" s="8"/>
      <c r="AY510" s="8"/>
      <c r="AZ510" s="8"/>
      <c r="BA510" s="8"/>
      <c r="BB510" s="8"/>
      <c r="BC510" s="8"/>
    </row>
    <row r="511" spans="3:55" x14ac:dyDescent="0.35">
      <c r="C511" s="8"/>
      <c r="D511" s="8"/>
      <c r="E511" s="8"/>
      <c r="F511" s="8"/>
      <c r="G511" s="8"/>
      <c r="K511" s="8"/>
      <c r="L511" s="8"/>
      <c r="M511" s="8"/>
      <c r="N511" s="8"/>
      <c r="O511" s="8"/>
      <c r="S511" s="8"/>
      <c r="T511" s="8"/>
      <c r="U511" s="8"/>
      <c r="V511" s="8"/>
      <c r="W511" s="8"/>
      <c r="X511" s="8"/>
      <c r="AA511" s="8"/>
      <c r="AB511" s="8"/>
      <c r="AC511" s="8"/>
      <c r="AD511" s="8"/>
      <c r="AE511" s="8"/>
      <c r="AI511" s="8"/>
      <c r="AJ511" s="8"/>
      <c r="AK511" s="8"/>
      <c r="AL511" s="8"/>
      <c r="AM511" s="8"/>
      <c r="AQ511" s="8"/>
      <c r="AR511" s="8"/>
      <c r="AS511" s="8"/>
      <c r="AT511" s="8"/>
      <c r="AU511" s="8"/>
      <c r="AY511" s="8"/>
      <c r="AZ511" s="8"/>
      <c r="BA511" s="8"/>
      <c r="BB511" s="8"/>
      <c r="BC511" s="8"/>
    </row>
    <row r="512" spans="3:55" x14ac:dyDescent="0.35">
      <c r="C512" s="8"/>
      <c r="D512" s="8"/>
      <c r="E512" s="8"/>
      <c r="F512" s="8"/>
      <c r="G512" s="8"/>
      <c r="K512" s="8"/>
      <c r="L512" s="8"/>
      <c r="M512" s="8"/>
      <c r="N512" s="8"/>
      <c r="O512" s="8"/>
      <c r="S512" s="8"/>
      <c r="T512" s="8"/>
      <c r="U512" s="8"/>
      <c r="V512" s="8"/>
      <c r="W512" s="8"/>
      <c r="X512" s="8"/>
      <c r="AA512" s="8"/>
      <c r="AB512" s="8"/>
      <c r="AC512" s="8"/>
      <c r="AD512" s="8"/>
      <c r="AE512" s="8"/>
      <c r="AI512" s="8"/>
      <c r="AJ512" s="8"/>
      <c r="AK512" s="8"/>
      <c r="AL512" s="8"/>
      <c r="AM512" s="8"/>
      <c r="AQ512" s="8"/>
      <c r="AR512" s="8"/>
      <c r="AS512" s="8"/>
      <c r="AT512" s="8"/>
      <c r="AU512" s="8"/>
      <c r="AY512" s="8"/>
      <c r="AZ512" s="8"/>
      <c r="BA512" s="8"/>
      <c r="BB512" s="8"/>
      <c r="BC512" s="8"/>
    </row>
    <row r="513" spans="3:55" x14ac:dyDescent="0.35">
      <c r="C513" s="8"/>
      <c r="D513" s="8"/>
      <c r="E513" s="8"/>
      <c r="F513" s="8"/>
      <c r="G513" s="8"/>
      <c r="K513" s="8"/>
      <c r="L513" s="8"/>
      <c r="M513" s="8"/>
      <c r="N513" s="8"/>
      <c r="O513" s="8"/>
      <c r="S513" s="8"/>
      <c r="T513" s="8"/>
      <c r="U513" s="8"/>
      <c r="V513" s="8"/>
      <c r="W513" s="8"/>
      <c r="X513" s="8"/>
      <c r="AA513" s="8"/>
      <c r="AB513" s="8"/>
      <c r="AC513" s="8"/>
      <c r="AD513" s="8"/>
      <c r="AE513" s="8"/>
      <c r="AI513" s="8"/>
      <c r="AJ513" s="8"/>
      <c r="AK513" s="8"/>
      <c r="AL513" s="8"/>
      <c r="AM513" s="8"/>
      <c r="AQ513" s="8"/>
      <c r="AR513" s="8"/>
      <c r="AS513" s="8"/>
      <c r="AT513" s="8"/>
      <c r="AU513" s="8"/>
      <c r="AY513" s="8"/>
      <c r="AZ513" s="8"/>
      <c r="BA513" s="8"/>
      <c r="BB513" s="8"/>
      <c r="BC513" s="8"/>
    </row>
  </sheetData>
  <mergeCells count="7">
    <mergeCell ref="B1:G1"/>
    <mergeCell ref="J1:O1"/>
    <mergeCell ref="AX1:BC1"/>
    <mergeCell ref="R1:W1"/>
    <mergeCell ref="Z1:AE1"/>
    <mergeCell ref="AH1:AM1"/>
    <mergeCell ref="AP1:AU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13"/>
  <sheetViews>
    <sheetView workbookViewId="0">
      <selection activeCell="F11" sqref="F11"/>
    </sheetView>
  </sheetViews>
  <sheetFormatPr defaultColWidth="8.84375" defaultRowHeight="15.5" x14ac:dyDescent="0.35"/>
  <cols>
    <col min="1" max="1" width="3.69140625" style="4" bestFit="1" customWidth="1"/>
    <col min="2" max="2" width="9.4609375" style="6" customWidth="1"/>
    <col min="3" max="3" width="11.4609375" style="4" customWidth="1"/>
    <col min="4" max="4" width="10.69140625" style="4" customWidth="1"/>
    <col min="5" max="5" width="10.07421875" style="4" customWidth="1"/>
    <col min="6" max="6" width="10" style="4" customWidth="1"/>
    <col min="7" max="7" width="10.3046875" style="4" customWidth="1"/>
    <col min="8" max="8" width="2.84375" style="1" customWidth="1"/>
    <col min="9" max="9" width="3.69140625" style="4" bestFit="1" customWidth="1"/>
    <col min="10" max="10" width="9.4609375" style="6" customWidth="1"/>
    <col min="11" max="11" width="11.4609375" style="4" customWidth="1"/>
    <col min="12" max="12" width="10.69140625" style="4" customWidth="1"/>
    <col min="13" max="13" width="10.07421875" style="4" customWidth="1"/>
    <col min="14" max="14" width="10" style="4" customWidth="1"/>
    <col min="15" max="15" width="10.3046875" style="4" customWidth="1"/>
    <col min="16" max="16" width="2.84375" style="1" customWidth="1"/>
    <col min="17" max="17" width="3.69140625" style="4" bestFit="1" customWidth="1"/>
    <col min="18" max="18" width="9.84375" style="6" customWidth="1"/>
    <col min="19" max="19" width="11.4609375" style="4" customWidth="1"/>
    <col min="20" max="20" width="10.69140625" style="4" customWidth="1"/>
    <col min="21" max="21" width="10.07421875" style="4" customWidth="1"/>
    <col min="22" max="22" width="10" style="4" customWidth="1"/>
    <col min="23" max="23" width="10.3046875" style="4" customWidth="1"/>
    <col min="24" max="24" width="2.84375" style="1" customWidth="1"/>
    <col min="25" max="25" width="3.69140625" style="4" bestFit="1" customWidth="1"/>
    <col min="26" max="26" width="9.84375" style="6" customWidth="1"/>
    <col min="27" max="27" width="11.4609375" style="4" customWidth="1"/>
    <col min="28" max="28" width="10.69140625" style="4" customWidth="1"/>
    <col min="29" max="29" width="10.07421875" style="4" customWidth="1"/>
    <col min="30" max="30" width="10" style="4" customWidth="1"/>
    <col min="31" max="31" width="10.3046875" style="4" customWidth="1"/>
    <col min="32" max="32" width="2.84375" style="45" customWidth="1"/>
    <col min="33" max="33" width="3.69140625" style="4" bestFit="1" customWidth="1"/>
    <col min="34" max="34" width="9.84375" style="6" customWidth="1"/>
    <col min="35" max="35" width="11.4609375" style="4" customWidth="1"/>
    <col min="36" max="36" width="10.69140625" style="4" customWidth="1"/>
    <col min="37" max="37" width="10.07421875" style="4" customWidth="1"/>
    <col min="38" max="38" width="10" style="4" customWidth="1"/>
    <col min="39" max="39" width="10.3046875" style="4" customWidth="1"/>
    <col min="40" max="40" width="8.84375" style="1"/>
    <col min="41" max="41" width="3.69140625" style="4" bestFit="1" customWidth="1"/>
    <col min="42" max="42" width="9.84375" style="6" customWidth="1"/>
    <col min="43" max="43" width="11.4609375" style="4" customWidth="1"/>
    <col min="44" max="44" width="10.69140625" style="4" customWidth="1"/>
    <col min="45" max="45" width="10.07421875" style="4" customWidth="1"/>
    <col min="46" max="46" width="10" style="4" customWidth="1"/>
    <col min="47" max="47" width="10.3046875" style="4" customWidth="1"/>
    <col min="48" max="48" width="8.84375" style="1"/>
    <col min="49" max="49" width="3.69140625" style="4" bestFit="1" customWidth="1"/>
    <col min="50" max="50" width="9.84375" style="6" customWidth="1"/>
    <col min="51" max="51" width="11.4609375" style="4" customWidth="1"/>
    <col min="52" max="52" width="10.69140625" style="4" customWidth="1"/>
    <col min="53" max="53" width="10.07421875" style="4" customWidth="1"/>
    <col min="54" max="54" width="10" style="4" customWidth="1"/>
    <col min="55" max="55" width="10.3046875" style="4" customWidth="1"/>
    <col min="56" max="16384" width="8.84375" style="45"/>
  </cols>
  <sheetData>
    <row r="1" spans="1:55" ht="20" x14ac:dyDescent="0.4">
      <c r="A1" s="11"/>
      <c r="B1" s="100" t="e">
        <f>'Loan Calc'!#REF!</f>
        <v>#REF!</v>
      </c>
      <c r="C1" s="100"/>
      <c r="D1" s="100"/>
      <c r="E1" s="100"/>
      <c r="F1" s="100"/>
      <c r="G1" s="100"/>
      <c r="I1" s="11"/>
      <c r="J1" s="100" t="e">
        <f>'Loan Calc'!#REF!</f>
        <v>#REF!</v>
      </c>
      <c r="K1" s="100"/>
      <c r="L1" s="100"/>
      <c r="M1" s="100"/>
      <c r="N1" s="100"/>
      <c r="O1" s="100"/>
      <c r="Q1" s="11"/>
      <c r="R1" s="100" t="e">
        <f>'Loan Calc'!#REF!</f>
        <v>#REF!</v>
      </c>
      <c r="S1" s="100"/>
      <c r="T1" s="100"/>
      <c r="U1" s="100"/>
      <c r="V1" s="100"/>
      <c r="W1" s="100"/>
      <c r="Y1" s="11"/>
      <c r="Z1" s="100" t="str">
        <f>'Loan Calc'!B16</f>
        <v>Unsubsidized Loan</v>
      </c>
      <c r="AA1" s="100"/>
      <c r="AB1" s="100"/>
      <c r="AC1" s="100"/>
      <c r="AD1" s="100"/>
      <c r="AE1" s="100"/>
      <c r="AG1" s="11"/>
      <c r="AH1" s="100" t="str">
        <f>'Loan Calc'!B18</f>
        <v>Unsubsidized Loan</v>
      </c>
      <c r="AI1" s="100"/>
      <c r="AJ1" s="100"/>
      <c r="AK1" s="100"/>
      <c r="AL1" s="100"/>
      <c r="AM1" s="100"/>
      <c r="AO1" s="11"/>
      <c r="AP1" s="100" t="str">
        <f>'Loan Calc'!B22</f>
        <v>Private Loan</v>
      </c>
      <c r="AQ1" s="100"/>
      <c r="AR1" s="100"/>
      <c r="AS1" s="100"/>
      <c r="AT1" s="100"/>
      <c r="AU1" s="100"/>
      <c r="AW1" s="11"/>
      <c r="AX1" s="100" t="str">
        <f>'Loan Calc'!B24</f>
        <v>Other Loan</v>
      </c>
      <c r="AY1" s="100"/>
      <c r="AZ1" s="100"/>
      <c r="BA1" s="100"/>
      <c r="BB1" s="100"/>
      <c r="BC1" s="100"/>
    </row>
    <row r="2" spans="1:55" x14ac:dyDescent="0.35">
      <c r="A2" s="12"/>
      <c r="B2" s="13" t="s">
        <v>36</v>
      </c>
      <c r="C2" s="14" t="e">
        <f>'Loan Calc'!#REF!</f>
        <v>#REF!</v>
      </c>
      <c r="D2" s="13"/>
      <c r="E2" s="13"/>
      <c r="F2" s="13"/>
      <c r="G2" s="13"/>
      <c r="I2" s="12"/>
      <c r="J2" s="13" t="s">
        <v>36</v>
      </c>
      <c r="K2" s="14" t="e">
        <f>'Loan Calc'!#REF!</f>
        <v>#REF!</v>
      </c>
      <c r="L2" s="13"/>
      <c r="M2" s="13"/>
      <c r="N2" s="13"/>
      <c r="O2" s="13"/>
      <c r="P2" s="2"/>
      <c r="Q2" s="12"/>
      <c r="R2" s="13" t="s">
        <v>36</v>
      </c>
      <c r="S2" s="14">
        <f>'Loan Calc'!A16</f>
        <v>2</v>
      </c>
      <c r="T2" s="13"/>
      <c r="U2" s="13"/>
      <c r="V2" s="13"/>
      <c r="W2" s="13"/>
      <c r="X2" s="2"/>
      <c r="Y2" s="12"/>
      <c r="Z2" s="13" t="s">
        <v>36</v>
      </c>
      <c r="AA2" s="14">
        <f>'Loan Calc'!A18</f>
        <v>2</v>
      </c>
      <c r="AB2" s="13"/>
      <c r="AC2" s="13"/>
      <c r="AD2" s="13"/>
      <c r="AE2" s="13"/>
      <c r="AG2" s="12"/>
      <c r="AH2" s="13" t="s">
        <v>36</v>
      </c>
      <c r="AI2" s="14">
        <f>'Loan Calc'!A20</f>
        <v>2</v>
      </c>
      <c r="AJ2" s="13"/>
      <c r="AK2" s="13"/>
      <c r="AL2" s="13"/>
      <c r="AM2" s="13"/>
      <c r="AO2" s="12"/>
      <c r="AP2" s="13" t="s">
        <v>36</v>
      </c>
      <c r="AQ2" s="14">
        <f>'Loan Calc'!A22</f>
        <v>2</v>
      </c>
      <c r="AR2" s="13"/>
      <c r="AS2" s="13"/>
      <c r="AT2" s="13"/>
      <c r="AU2" s="13"/>
      <c r="AW2" s="12"/>
      <c r="AX2" s="13" t="s">
        <v>36</v>
      </c>
      <c r="AY2" s="14">
        <f>'Loan Calc'!A24</f>
        <v>2</v>
      </c>
      <c r="AZ2" s="13"/>
      <c r="BA2" s="13"/>
      <c r="BB2" s="13"/>
      <c r="BC2" s="13"/>
    </row>
    <row r="3" spans="1:55" x14ac:dyDescent="0.35">
      <c r="A3" s="3"/>
      <c r="B3" s="15"/>
      <c r="C3" s="3"/>
      <c r="D3" s="16"/>
      <c r="E3" s="3"/>
      <c r="F3" s="3"/>
      <c r="G3" s="3"/>
      <c r="I3" s="3"/>
      <c r="J3" s="15"/>
      <c r="K3" s="3"/>
      <c r="L3" s="16"/>
      <c r="M3" s="3"/>
      <c r="N3" s="3"/>
      <c r="O3" s="3"/>
      <c r="P3" s="2"/>
      <c r="Q3" s="3"/>
      <c r="R3" s="15"/>
      <c r="S3" s="3"/>
      <c r="T3" s="16"/>
      <c r="U3" s="3"/>
      <c r="V3" s="3"/>
      <c r="W3" s="3"/>
      <c r="X3" s="2"/>
      <c r="Y3" s="3"/>
      <c r="Z3" s="15"/>
      <c r="AA3" s="3"/>
      <c r="AB3" s="16"/>
      <c r="AC3" s="3"/>
      <c r="AD3" s="3"/>
      <c r="AE3" s="3"/>
      <c r="AG3" s="3"/>
      <c r="AH3" s="15"/>
      <c r="AI3" s="3"/>
      <c r="AJ3" s="16"/>
      <c r="AK3" s="3"/>
      <c r="AL3" s="3"/>
      <c r="AM3" s="3"/>
      <c r="AO3" s="3"/>
      <c r="AP3" s="15"/>
      <c r="AQ3" s="3"/>
      <c r="AR3" s="16"/>
      <c r="AS3" s="3"/>
      <c r="AT3" s="3"/>
      <c r="AU3" s="3"/>
      <c r="AW3" s="3"/>
      <c r="AX3" s="15"/>
      <c r="AY3" s="3"/>
      <c r="AZ3" s="16"/>
      <c r="BA3" s="3"/>
      <c r="BB3" s="3"/>
      <c r="BC3" s="3"/>
    </row>
    <row r="4" spans="1:55" x14ac:dyDescent="0.35">
      <c r="A4" s="3"/>
      <c r="B4" s="15" t="s">
        <v>17</v>
      </c>
      <c r="C4" s="3"/>
      <c r="D4" s="17" t="e">
        <f>'Loan Calc'!#REF!</f>
        <v>#REF!</v>
      </c>
      <c r="E4" s="2"/>
      <c r="F4" s="3"/>
      <c r="G4" s="3"/>
      <c r="I4" s="3"/>
      <c r="J4" s="15" t="s">
        <v>17</v>
      </c>
      <c r="K4" s="3"/>
      <c r="L4" s="17" t="e">
        <f>'Loan Calc'!#REF!</f>
        <v>#REF!</v>
      </c>
      <c r="M4" s="2"/>
      <c r="N4" s="3"/>
      <c r="O4" s="3"/>
      <c r="P4" s="2"/>
      <c r="Q4" s="3"/>
      <c r="R4" s="15" t="s">
        <v>17</v>
      </c>
      <c r="S4" s="3"/>
      <c r="T4" s="17">
        <f>'Loan Calc'!T16</f>
        <v>23054.564791666668</v>
      </c>
      <c r="U4" s="2"/>
      <c r="V4" s="3"/>
      <c r="W4" s="3"/>
      <c r="X4" s="2"/>
      <c r="Y4" s="3"/>
      <c r="Z4" s="15" t="s">
        <v>17</v>
      </c>
      <c r="AA4" s="3"/>
      <c r="AB4" s="17">
        <f>'Loan Calc'!T18</f>
        <v>0</v>
      </c>
      <c r="AC4" s="2"/>
      <c r="AD4" s="3"/>
      <c r="AE4" s="3"/>
      <c r="AG4" s="3"/>
      <c r="AH4" s="15" t="s">
        <v>17</v>
      </c>
      <c r="AI4" s="3"/>
      <c r="AJ4" s="17">
        <f>'Loan Calc'!T20</f>
        <v>114002.95833333333</v>
      </c>
      <c r="AK4" s="2"/>
      <c r="AL4" s="3"/>
      <c r="AM4" s="3"/>
      <c r="AO4" s="3"/>
      <c r="AP4" s="15" t="s">
        <v>17</v>
      </c>
      <c r="AQ4" s="3"/>
      <c r="AR4" s="17">
        <f>'Loan Calc'!T22</f>
        <v>0</v>
      </c>
      <c r="AS4" s="2"/>
      <c r="AT4" s="3"/>
      <c r="AU4" s="3"/>
      <c r="AW4" s="3"/>
      <c r="AX4" s="15" t="s">
        <v>17</v>
      </c>
      <c r="AY4" s="3"/>
      <c r="AZ4" s="17">
        <f>'Loan Calc'!T24</f>
        <v>0</v>
      </c>
      <c r="BA4" s="2"/>
      <c r="BB4" s="3"/>
      <c r="BC4" s="3"/>
    </row>
    <row r="5" spans="1:55" x14ac:dyDescent="0.35">
      <c r="A5" s="3"/>
      <c r="B5" s="15" t="s">
        <v>18</v>
      </c>
      <c r="C5" s="3"/>
      <c r="D5" s="18" t="e">
        <f>'Loan Calc'!#REF!</f>
        <v>#REF!</v>
      </c>
      <c r="E5" s="3"/>
      <c r="F5" s="19"/>
      <c r="G5" s="19"/>
      <c r="I5" s="3"/>
      <c r="J5" s="15" t="s">
        <v>18</v>
      </c>
      <c r="K5" s="3"/>
      <c r="L5" s="18" t="e">
        <f>'Loan Calc'!#REF!</f>
        <v>#REF!</v>
      </c>
      <c r="M5" s="3"/>
      <c r="N5" s="19"/>
      <c r="O5" s="19"/>
      <c r="P5" s="2"/>
      <c r="Q5" s="3"/>
      <c r="R5" s="15" t="s">
        <v>18</v>
      </c>
      <c r="S5" s="3"/>
      <c r="T5" s="18">
        <f>'Loan Calc'!E16</f>
        <v>8.0829999999999999E-2</v>
      </c>
      <c r="U5" s="3"/>
      <c r="V5" s="19"/>
      <c r="W5" s="19"/>
      <c r="X5" s="2"/>
      <c r="Y5" s="3"/>
      <c r="Z5" s="15" t="s">
        <v>18</v>
      </c>
      <c r="AA5" s="3"/>
      <c r="AB5" s="18">
        <f>'Loan Calc'!E18</f>
        <v>0</v>
      </c>
      <c r="AC5" s="3"/>
      <c r="AD5" s="19"/>
      <c r="AE5" s="19"/>
      <c r="AG5" s="3"/>
      <c r="AH5" s="15" t="s">
        <v>18</v>
      </c>
      <c r="AI5" s="3"/>
      <c r="AJ5" s="18">
        <f>'Loan Calc'!E20</f>
        <v>9.0829999999999994E-2</v>
      </c>
      <c r="AK5" s="3"/>
      <c r="AL5" s="19"/>
      <c r="AM5" s="19"/>
      <c r="AO5" s="3"/>
      <c r="AP5" s="15" t="s">
        <v>18</v>
      </c>
      <c r="AQ5" s="3"/>
      <c r="AR5" s="18">
        <f>'Loan Calc'!E22</f>
        <v>0</v>
      </c>
      <c r="AS5" s="3"/>
      <c r="AT5" s="19"/>
      <c r="AU5" s="19"/>
      <c r="AW5" s="3"/>
      <c r="AX5" s="15" t="s">
        <v>18</v>
      </c>
      <c r="AY5" s="3"/>
      <c r="AZ5" s="18">
        <f>'Loan Calc'!E24</f>
        <v>0</v>
      </c>
      <c r="BA5" s="3"/>
      <c r="BB5" s="19"/>
      <c r="BC5" s="19"/>
    </row>
    <row r="6" spans="1:55" x14ac:dyDescent="0.35">
      <c r="A6" s="3"/>
      <c r="B6" s="15" t="s">
        <v>19</v>
      </c>
      <c r="C6" s="3"/>
      <c r="D6" s="20" t="e">
        <f>'Loan Calc'!#REF!</f>
        <v>#REF!</v>
      </c>
      <c r="E6" s="3"/>
      <c r="F6" s="19"/>
      <c r="G6" s="19"/>
      <c r="I6" s="3"/>
      <c r="J6" s="15" t="s">
        <v>19</v>
      </c>
      <c r="K6" s="3"/>
      <c r="L6" s="20" t="e">
        <f>'Loan Calc'!#REF!</f>
        <v>#REF!</v>
      </c>
      <c r="M6" s="3"/>
      <c r="N6" s="19"/>
      <c r="O6" s="19"/>
      <c r="P6" s="2"/>
      <c r="Q6" s="3"/>
      <c r="R6" s="15" t="s">
        <v>19</v>
      </c>
      <c r="S6" s="3"/>
      <c r="T6" s="20">
        <f>'Loan Calc'!G16</f>
        <v>10</v>
      </c>
      <c r="U6" s="3"/>
      <c r="V6" s="19"/>
      <c r="W6" s="19"/>
      <c r="X6" s="2"/>
      <c r="Y6" s="3"/>
      <c r="Z6" s="15" t="s">
        <v>19</v>
      </c>
      <c r="AA6" s="3"/>
      <c r="AB6" s="20">
        <f>'Loan Calc'!G18</f>
        <v>0</v>
      </c>
      <c r="AC6" s="3"/>
      <c r="AD6" s="19"/>
      <c r="AE6" s="19"/>
      <c r="AG6" s="3"/>
      <c r="AH6" s="15" t="s">
        <v>19</v>
      </c>
      <c r="AI6" s="3"/>
      <c r="AJ6" s="20">
        <f>'Loan Calc'!G20</f>
        <v>10</v>
      </c>
      <c r="AK6" s="3"/>
      <c r="AL6" s="19"/>
      <c r="AM6" s="19"/>
      <c r="AO6" s="3"/>
      <c r="AP6" s="15" t="s">
        <v>19</v>
      </c>
      <c r="AQ6" s="3"/>
      <c r="AR6" s="20">
        <f>'Loan Calc'!G22</f>
        <v>0</v>
      </c>
      <c r="AS6" s="3"/>
      <c r="AT6" s="19"/>
      <c r="AU6" s="19"/>
      <c r="AW6" s="3"/>
      <c r="AX6" s="15" t="s">
        <v>19</v>
      </c>
      <c r="AY6" s="3"/>
      <c r="AZ6" s="20">
        <f>'Loan Calc'!G24</f>
        <v>0</v>
      </c>
      <c r="BA6" s="3"/>
      <c r="BB6" s="19"/>
      <c r="BC6" s="19"/>
    </row>
    <row r="7" spans="1:55" x14ac:dyDescent="0.35">
      <c r="A7" s="3"/>
      <c r="B7" s="15" t="s">
        <v>29</v>
      </c>
      <c r="C7" s="3"/>
      <c r="D7" s="21" t="e">
        <f>'Loan Calc'!#REF!</f>
        <v>#REF!</v>
      </c>
      <c r="E7" s="3"/>
      <c r="F7" s="19"/>
      <c r="G7" s="19"/>
      <c r="I7" s="3"/>
      <c r="J7" s="15" t="s">
        <v>29</v>
      </c>
      <c r="K7" s="3"/>
      <c r="L7" s="21" t="e">
        <f>'Loan Calc'!#REF!</f>
        <v>#REF!</v>
      </c>
      <c r="M7" s="3"/>
      <c r="N7" s="19"/>
      <c r="O7" s="19"/>
      <c r="P7" s="2"/>
      <c r="Q7" s="3"/>
      <c r="R7" s="15" t="s">
        <v>29</v>
      </c>
      <c r="S7" s="3"/>
      <c r="T7" s="21">
        <f>'Loan Calc'!N16</f>
        <v>45901</v>
      </c>
      <c r="U7" s="3"/>
      <c r="V7" s="19"/>
      <c r="W7" s="19"/>
      <c r="X7" s="2"/>
      <c r="Y7" s="3"/>
      <c r="Z7" s="15" t="s">
        <v>29</v>
      </c>
      <c r="AA7" s="3"/>
      <c r="AB7" s="21">
        <f>'Loan Calc'!N18</f>
        <v>45901</v>
      </c>
      <c r="AC7" s="3"/>
      <c r="AD7" s="19"/>
      <c r="AE7" s="19"/>
      <c r="AG7" s="3"/>
      <c r="AH7" s="15" t="s">
        <v>29</v>
      </c>
      <c r="AI7" s="3"/>
      <c r="AJ7" s="21">
        <f>'Loan Calc'!N20</f>
        <v>45901</v>
      </c>
      <c r="AK7" s="3"/>
      <c r="AL7" s="19"/>
      <c r="AM7" s="19"/>
      <c r="AO7" s="3"/>
      <c r="AP7" s="15" t="s">
        <v>29</v>
      </c>
      <c r="AQ7" s="3"/>
      <c r="AR7" s="21">
        <f>'Loan Calc'!N22</f>
        <v>45901</v>
      </c>
      <c r="AS7" s="3"/>
      <c r="AT7" s="19"/>
      <c r="AU7" s="19"/>
      <c r="AW7" s="3"/>
      <c r="AX7" s="15" t="s">
        <v>29</v>
      </c>
      <c r="AY7" s="3"/>
      <c r="AZ7" s="21">
        <f>'Loan Calc'!N24</f>
        <v>45901</v>
      </c>
      <c r="BA7" s="3"/>
      <c r="BB7" s="19"/>
      <c r="BC7" s="19"/>
    </row>
    <row r="8" spans="1:55" x14ac:dyDescent="0.35">
      <c r="A8" s="3"/>
      <c r="B8" s="15"/>
      <c r="C8" s="3"/>
      <c r="D8" s="22"/>
      <c r="E8" s="3"/>
      <c r="F8" s="23"/>
      <c r="G8" s="19"/>
      <c r="I8" s="3"/>
      <c r="J8" s="15"/>
      <c r="K8" s="3"/>
      <c r="L8" s="22"/>
      <c r="M8" s="3"/>
      <c r="N8" s="23"/>
      <c r="O8" s="19"/>
      <c r="P8" s="2"/>
      <c r="Q8" s="3"/>
      <c r="R8" s="15"/>
      <c r="S8" s="3"/>
      <c r="T8" s="22"/>
      <c r="U8" s="3"/>
      <c r="V8" s="23"/>
      <c r="W8" s="19"/>
      <c r="X8" s="2"/>
      <c r="Y8" s="3"/>
      <c r="Z8" s="15"/>
      <c r="AA8" s="3"/>
      <c r="AB8" s="22"/>
      <c r="AC8" s="3"/>
      <c r="AD8" s="23"/>
      <c r="AE8" s="19"/>
      <c r="AG8" s="3"/>
      <c r="AH8" s="15"/>
      <c r="AI8" s="3"/>
      <c r="AJ8" s="22"/>
      <c r="AK8" s="3"/>
      <c r="AL8" s="23"/>
      <c r="AM8" s="19"/>
      <c r="AO8" s="3"/>
      <c r="AP8" s="15"/>
      <c r="AQ8" s="3"/>
      <c r="AR8" s="22"/>
      <c r="AS8" s="3"/>
      <c r="AT8" s="23"/>
      <c r="AU8" s="19"/>
      <c r="AW8" s="3"/>
      <c r="AX8" s="15"/>
      <c r="AY8" s="3"/>
      <c r="AZ8" s="22"/>
      <c r="BA8" s="3"/>
      <c r="BB8" s="23"/>
      <c r="BC8" s="19"/>
    </row>
    <row r="9" spans="1:55" x14ac:dyDescent="0.35">
      <c r="A9" s="3"/>
      <c r="B9" s="15" t="s">
        <v>20</v>
      </c>
      <c r="C9" s="3"/>
      <c r="D9" s="17" t="e">
        <f>'Loan Calc'!#REF!</f>
        <v>#REF!</v>
      </c>
      <c r="E9" s="2"/>
      <c r="F9" s="19"/>
      <c r="G9" s="19"/>
      <c r="I9" s="3"/>
      <c r="J9" s="15" t="s">
        <v>20</v>
      </c>
      <c r="K9" s="3"/>
      <c r="L9" s="17" t="e">
        <f>'Loan Calc'!#REF!</f>
        <v>#REF!</v>
      </c>
      <c r="M9" s="2"/>
      <c r="N9" s="19"/>
      <c r="O9" s="19"/>
      <c r="P9" s="2"/>
      <c r="Q9" s="3"/>
      <c r="R9" s="15" t="s">
        <v>20</v>
      </c>
      <c r="S9" s="3"/>
      <c r="T9" s="17">
        <f>'Loan Calc'!V16</f>
        <v>280.72762376922299</v>
      </c>
      <c r="U9" s="2"/>
      <c r="V9" s="19"/>
      <c r="W9" s="19"/>
      <c r="X9" s="2"/>
      <c r="Y9" s="3"/>
      <c r="Z9" s="15" t="s">
        <v>20</v>
      </c>
      <c r="AA9" s="3"/>
      <c r="AB9" s="17">
        <f>'Loan Calc'!V18</f>
        <v>0</v>
      </c>
      <c r="AC9" s="2"/>
      <c r="AD9" s="19"/>
      <c r="AE9" s="19"/>
      <c r="AG9" s="3"/>
      <c r="AH9" s="15" t="s">
        <v>20</v>
      </c>
      <c r="AI9" s="3"/>
      <c r="AJ9" s="17">
        <f>'Loan Calc'!V20</f>
        <v>1449.2672091665224</v>
      </c>
      <c r="AK9" s="2"/>
      <c r="AL9" s="19"/>
      <c r="AM9" s="19"/>
      <c r="AO9" s="3"/>
      <c r="AP9" s="15" t="s">
        <v>20</v>
      </c>
      <c r="AQ9" s="3"/>
      <c r="AR9" s="17">
        <f>'Loan Calc'!V22</f>
        <v>0</v>
      </c>
      <c r="AS9" s="2"/>
      <c r="AT9" s="19"/>
      <c r="AU9" s="19"/>
      <c r="AW9" s="3"/>
      <c r="AX9" s="15" t="s">
        <v>20</v>
      </c>
      <c r="AY9" s="3"/>
      <c r="AZ9" s="17">
        <f>'Loan Calc'!V24</f>
        <v>0</v>
      </c>
      <c r="BA9" s="2"/>
      <c r="BB9" s="19"/>
      <c r="BC9" s="19"/>
    </row>
    <row r="10" spans="1:55" x14ac:dyDescent="0.35">
      <c r="A10" s="3"/>
      <c r="B10" s="15" t="s">
        <v>21</v>
      </c>
      <c r="C10" s="3"/>
      <c r="D10" s="20" t="e">
        <f>D6*12</f>
        <v>#REF!</v>
      </c>
      <c r="E10" s="3"/>
      <c r="F10" s="19"/>
      <c r="G10" s="19"/>
      <c r="I10" s="3"/>
      <c r="J10" s="15" t="s">
        <v>21</v>
      </c>
      <c r="K10" s="3"/>
      <c r="L10" s="20" t="e">
        <f>L6*12</f>
        <v>#REF!</v>
      </c>
      <c r="M10" s="3"/>
      <c r="N10" s="19"/>
      <c r="O10" s="19"/>
      <c r="P10" s="2"/>
      <c r="Q10" s="3"/>
      <c r="R10" s="15" t="s">
        <v>21</v>
      </c>
      <c r="S10" s="3"/>
      <c r="T10" s="20">
        <f>T6*12</f>
        <v>120</v>
      </c>
      <c r="U10" s="3"/>
      <c r="V10" s="19"/>
      <c r="W10" s="19"/>
      <c r="X10" s="2"/>
      <c r="Y10" s="3"/>
      <c r="Z10" s="15" t="s">
        <v>21</v>
      </c>
      <c r="AA10" s="3"/>
      <c r="AB10" s="20">
        <f>AB6*12</f>
        <v>0</v>
      </c>
      <c r="AC10" s="3"/>
      <c r="AD10" s="19"/>
      <c r="AE10" s="19"/>
      <c r="AG10" s="3"/>
      <c r="AH10" s="15" t="s">
        <v>21</v>
      </c>
      <c r="AI10" s="3"/>
      <c r="AJ10" s="20">
        <f>AJ6*12</f>
        <v>120</v>
      </c>
      <c r="AK10" s="3"/>
      <c r="AL10" s="19"/>
      <c r="AM10" s="19"/>
      <c r="AO10" s="3"/>
      <c r="AP10" s="15" t="s">
        <v>21</v>
      </c>
      <c r="AQ10" s="3"/>
      <c r="AR10" s="20">
        <f>AR6*12</f>
        <v>0</v>
      </c>
      <c r="AS10" s="3"/>
      <c r="AT10" s="19"/>
      <c r="AU10" s="19"/>
      <c r="AW10" s="3"/>
      <c r="AX10" s="15" t="s">
        <v>21</v>
      </c>
      <c r="AY10" s="3"/>
      <c r="AZ10" s="20">
        <f>AZ6*12</f>
        <v>0</v>
      </c>
      <c r="BA10" s="3"/>
      <c r="BB10" s="19"/>
      <c r="BC10" s="19"/>
    </row>
    <row r="11" spans="1:55" x14ac:dyDescent="0.35">
      <c r="A11" s="3"/>
      <c r="B11" s="15" t="s">
        <v>22</v>
      </c>
      <c r="C11" s="3"/>
      <c r="D11" s="17" t="e">
        <f>'Loan Calc'!#REF!</f>
        <v>#REF!</v>
      </c>
      <c r="E11" s="3"/>
      <c r="F11" s="19"/>
      <c r="G11" s="19"/>
      <c r="I11" s="3"/>
      <c r="J11" s="15" t="s">
        <v>22</v>
      </c>
      <c r="K11" s="3"/>
      <c r="L11" s="17" t="e">
        <f>'Loan Calc'!#REF!</f>
        <v>#REF!</v>
      </c>
      <c r="M11" s="3"/>
      <c r="N11" s="19"/>
      <c r="O11" s="19"/>
      <c r="P11" s="2"/>
      <c r="Q11" s="3"/>
      <c r="R11" s="15" t="s">
        <v>22</v>
      </c>
      <c r="S11" s="3"/>
      <c r="T11" s="17">
        <f>'Loan Calc'!Y16</f>
        <v>10632.750060640097</v>
      </c>
      <c r="U11" s="3"/>
      <c r="V11" s="19"/>
      <c r="W11" s="19"/>
      <c r="X11" s="2"/>
      <c r="Y11" s="3"/>
      <c r="Z11" s="15" t="s">
        <v>22</v>
      </c>
      <c r="AA11" s="3"/>
      <c r="AB11" s="17">
        <f>'Loan Calc'!Y18</f>
        <v>0</v>
      </c>
      <c r="AC11" s="3"/>
      <c r="AD11" s="19"/>
      <c r="AE11" s="19"/>
      <c r="AG11" s="3"/>
      <c r="AH11" s="15" t="s">
        <v>22</v>
      </c>
      <c r="AI11" s="3"/>
      <c r="AJ11" s="17">
        <f>'Loan Calc'!Y20</f>
        <v>59909.106766649362</v>
      </c>
      <c r="AK11" s="3"/>
      <c r="AL11" s="19"/>
      <c r="AM11" s="19"/>
      <c r="AO11" s="3"/>
      <c r="AP11" s="15" t="s">
        <v>22</v>
      </c>
      <c r="AQ11" s="3"/>
      <c r="AR11" s="17">
        <f>'Loan Calc'!Y22</f>
        <v>0</v>
      </c>
      <c r="AS11" s="3"/>
      <c r="AT11" s="19"/>
      <c r="AU11" s="19"/>
      <c r="AW11" s="3"/>
      <c r="AX11" s="15" t="s">
        <v>22</v>
      </c>
      <c r="AY11" s="3"/>
      <c r="AZ11" s="17">
        <f>'Loan Calc'!Y24</f>
        <v>0</v>
      </c>
      <c r="BA11" s="3"/>
      <c r="BB11" s="19"/>
      <c r="BC11" s="19"/>
    </row>
    <row r="12" spans="1:55" x14ac:dyDescent="0.35">
      <c r="A12" s="3"/>
      <c r="B12" s="15" t="s">
        <v>23</v>
      </c>
      <c r="C12" s="3"/>
      <c r="D12" s="17" t="e">
        <f>'Loan Calc'!#REF!</f>
        <v>#REF!</v>
      </c>
      <c r="E12" s="3"/>
      <c r="F12" s="3"/>
      <c r="G12" s="3"/>
      <c r="I12" s="3"/>
      <c r="J12" s="15" t="s">
        <v>23</v>
      </c>
      <c r="K12" s="3"/>
      <c r="L12" s="17" t="e">
        <f>'Loan Calc'!#REF!</f>
        <v>#REF!</v>
      </c>
      <c r="M12" s="3"/>
      <c r="N12" s="3"/>
      <c r="O12" s="3"/>
      <c r="P12" s="2"/>
      <c r="Q12" s="3"/>
      <c r="R12" s="15" t="s">
        <v>23</v>
      </c>
      <c r="S12" s="3"/>
      <c r="T12" s="17">
        <f>'Loan Calc'!X16</f>
        <v>33687.314852306765</v>
      </c>
      <c r="U12" s="3"/>
      <c r="V12" s="3"/>
      <c r="W12" s="3"/>
      <c r="X12" s="2"/>
      <c r="Y12" s="3"/>
      <c r="Z12" s="15" t="s">
        <v>23</v>
      </c>
      <c r="AA12" s="3"/>
      <c r="AB12" s="17">
        <f>'Loan Calc'!X18</f>
        <v>0</v>
      </c>
      <c r="AC12" s="3"/>
      <c r="AD12" s="3"/>
      <c r="AE12" s="3"/>
      <c r="AG12" s="3"/>
      <c r="AH12" s="15" t="s">
        <v>23</v>
      </c>
      <c r="AI12" s="3"/>
      <c r="AJ12" s="17">
        <f>'Loan Calc'!X20</f>
        <v>173912.06509998269</v>
      </c>
      <c r="AK12" s="3"/>
      <c r="AL12" s="3"/>
      <c r="AM12" s="3"/>
      <c r="AO12" s="3"/>
      <c r="AP12" s="15" t="s">
        <v>23</v>
      </c>
      <c r="AQ12" s="3"/>
      <c r="AR12" s="17">
        <f>'Loan Calc'!X22</f>
        <v>0</v>
      </c>
      <c r="AS12" s="3"/>
      <c r="AT12" s="3"/>
      <c r="AU12" s="3"/>
      <c r="AW12" s="3"/>
      <c r="AX12" s="15" t="s">
        <v>23</v>
      </c>
      <c r="AY12" s="3"/>
      <c r="AZ12" s="17">
        <f>'Loan Calc'!X24</f>
        <v>0</v>
      </c>
      <c r="BA12" s="3"/>
      <c r="BB12" s="3"/>
      <c r="BC12" s="3"/>
    </row>
    <row r="13" spans="1:55" x14ac:dyDescent="0.35">
      <c r="A13" s="3"/>
      <c r="B13" s="15"/>
      <c r="C13" s="3"/>
      <c r="D13" s="24"/>
      <c r="E13" s="3"/>
      <c r="F13" s="3"/>
      <c r="G13" s="3"/>
      <c r="I13" s="3"/>
      <c r="J13" s="15"/>
      <c r="K13" s="3"/>
      <c r="L13" s="24"/>
      <c r="M13" s="3"/>
      <c r="N13" s="3"/>
      <c r="O13" s="3"/>
      <c r="P13" s="2"/>
      <c r="Q13" s="3"/>
      <c r="R13" s="15"/>
      <c r="S13" s="3"/>
      <c r="T13" s="24"/>
      <c r="U13" s="3"/>
      <c r="V13" s="3"/>
      <c r="W13" s="3"/>
      <c r="X13" s="2"/>
      <c r="Y13" s="3"/>
      <c r="Z13" s="15"/>
      <c r="AA13" s="3"/>
      <c r="AB13" s="24"/>
      <c r="AC13" s="3"/>
      <c r="AD13" s="3"/>
      <c r="AE13" s="3"/>
      <c r="AG13" s="3"/>
      <c r="AH13" s="15"/>
      <c r="AI13" s="3"/>
      <c r="AJ13" s="24"/>
      <c r="AK13" s="3"/>
      <c r="AL13" s="3"/>
      <c r="AM13" s="3"/>
      <c r="AO13" s="3"/>
      <c r="AP13" s="15"/>
      <c r="AQ13" s="3"/>
      <c r="AR13" s="24"/>
      <c r="AS13" s="3"/>
      <c r="AT13" s="3"/>
      <c r="AU13" s="3"/>
      <c r="AW13" s="3"/>
      <c r="AX13" s="15"/>
      <c r="AY13" s="3"/>
      <c r="AZ13" s="24"/>
      <c r="BA13" s="3"/>
      <c r="BB13" s="3"/>
      <c r="BC13" s="3"/>
    </row>
    <row r="14" spans="1:55" ht="24" x14ac:dyDescent="0.35">
      <c r="A14" s="26" t="s">
        <v>24</v>
      </c>
      <c r="B14" s="27" t="s">
        <v>25</v>
      </c>
      <c r="C14" s="27" t="s">
        <v>26</v>
      </c>
      <c r="D14" s="27" t="s">
        <v>27</v>
      </c>
      <c r="E14" s="27" t="s">
        <v>6</v>
      </c>
      <c r="F14" s="27" t="s">
        <v>12</v>
      </c>
      <c r="G14" s="27" t="s">
        <v>28</v>
      </c>
      <c r="H14" s="5"/>
      <c r="I14" s="26" t="s">
        <v>24</v>
      </c>
      <c r="J14" s="27" t="s">
        <v>25</v>
      </c>
      <c r="K14" s="27" t="s">
        <v>26</v>
      </c>
      <c r="L14" s="27" t="s">
        <v>27</v>
      </c>
      <c r="M14" s="27" t="s">
        <v>6</v>
      </c>
      <c r="N14" s="27" t="s">
        <v>12</v>
      </c>
      <c r="O14" s="27" t="s">
        <v>28</v>
      </c>
      <c r="P14" s="25"/>
      <c r="Q14" s="26" t="s">
        <v>24</v>
      </c>
      <c r="R14" s="27" t="s">
        <v>25</v>
      </c>
      <c r="S14" s="27" t="s">
        <v>26</v>
      </c>
      <c r="T14" s="27" t="s">
        <v>27</v>
      </c>
      <c r="U14" s="27" t="s">
        <v>6</v>
      </c>
      <c r="V14" s="27" t="s">
        <v>12</v>
      </c>
      <c r="W14" s="27" t="s">
        <v>28</v>
      </c>
      <c r="X14" s="25"/>
      <c r="Y14" s="26" t="s">
        <v>24</v>
      </c>
      <c r="Z14" s="27" t="s">
        <v>25</v>
      </c>
      <c r="AA14" s="27" t="s">
        <v>26</v>
      </c>
      <c r="AB14" s="27" t="s">
        <v>27</v>
      </c>
      <c r="AC14" s="27" t="s">
        <v>6</v>
      </c>
      <c r="AD14" s="27" t="s">
        <v>12</v>
      </c>
      <c r="AE14" s="27" t="s">
        <v>28</v>
      </c>
      <c r="AG14" s="26" t="s">
        <v>24</v>
      </c>
      <c r="AH14" s="27" t="s">
        <v>25</v>
      </c>
      <c r="AI14" s="27" t="s">
        <v>26</v>
      </c>
      <c r="AJ14" s="27" t="s">
        <v>27</v>
      </c>
      <c r="AK14" s="27" t="s">
        <v>6</v>
      </c>
      <c r="AL14" s="27" t="s">
        <v>12</v>
      </c>
      <c r="AM14" s="27" t="s">
        <v>28</v>
      </c>
      <c r="AN14" s="5"/>
      <c r="AO14" s="26" t="s">
        <v>24</v>
      </c>
      <c r="AP14" s="27" t="s">
        <v>25</v>
      </c>
      <c r="AQ14" s="27" t="s">
        <v>26</v>
      </c>
      <c r="AR14" s="27" t="s">
        <v>27</v>
      </c>
      <c r="AS14" s="27" t="s">
        <v>6</v>
      </c>
      <c r="AT14" s="27" t="s">
        <v>12</v>
      </c>
      <c r="AU14" s="27" t="s">
        <v>28</v>
      </c>
      <c r="AV14" s="5"/>
      <c r="AW14" s="26" t="s">
        <v>24</v>
      </c>
      <c r="AX14" s="27" t="s">
        <v>25</v>
      </c>
      <c r="AY14" s="27" t="s">
        <v>26</v>
      </c>
      <c r="AZ14" s="27" t="s">
        <v>27</v>
      </c>
      <c r="BA14" s="27" t="s">
        <v>6</v>
      </c>
      <c r="BB14" s="27" t="s">
        <v>12</v>
      </c>
      <c r="BC14" s="27" t="s">
        <v>28</v>
      </c>
    </row>
    <row r="15" spans="1:55" x14ac:dyDescent="0.35">
      <c r="A15" s="3" t="e">
        <f>IF(ROWS(A$15:A15)-1&gt;$D$10,"",ROWS(A$15:A15)-1)</f>
        <v>#REF!</v>
      </c>
      <c r="B15" s="9"/>
      <c r="C15" s="7"/>
      <c r="D15" s="7"/>
      <c r="E15" s="7"/>
      <c r="F15" s="7"/>
      <c r="G15" s="10" t="e">
        <f>D12</f>
        <v>#REF!</v>
      </c>
      <c r="I15" s="3" t="e">
        <f>IF(ROWS(I$15:I15)-1&gt;$L$10,"",ROWS(I$15:I15)-1)</f>
        <v>#REF!</v>
      </c>
      <c r="J15" s="9"/>
      <c r="K15" s="7"/>
      <c r="L15" s="7"/>
      <c r="M15" s="7"/>
      <c r="N15" s="7"/>
      <c r="O15" s="10" t="e">
        <f>L12</f>
        <v>#REF!</v>
      </c>
      <c r="P15" s="2"/>
      <c r="Q15" s="3">
        <f>IF(ROWS(Q$15:Q15)-1&gt;$T$10,"",ROWS(Q$15:Q15)-1)</f>
        <v>0</v>
      </c>
      <c r="R15" s="9"/>
      <c r="S15" s="7"/>
      <c r="T15" s="7"/>
      <c r="U15" s="7"/>
      <c r="V15" s="7"/>
      <c r="W15" s="10">
        <f>T12</f>
        <v>33687.314852306765</v>
      </c>
      <c r="X15" s="2"/>
      <c r="Y15" s="3">
        <f>IF(ROWS(Y$15:Y15)-1&gt;$AB$10,"",ROWS(Y$15:Y15)-1)</f>
        <v>0</v>
      </c>
      <c r="Z15" s="9"/>
      <c r="AA15" s="7"/>
      <c r="AB15" s="7"/>
      <c r="AC15" s="7"/>
      <c r="AD15" s="7"/>
      <c r="AE15" s="10">
        <f>AB12</f>
        <v>0</v>
      </c>
      <c r="AG15" s="3">
        <f>IF(ROWS(AG$15:AG15)-1&gt;'Yr 2 Loans'!$AJ$10,"",ROWS(AG$15:AG15)-1)</f>
        <v>0</v>
      </c>
      <c r="AH15" s="9"/>
      <c r="AI15" s="7"/>
      <c r="AJ15" s="7"/>
      <c r="AK15" s="7"/>
      <c r="AL15" s="7"/>
      <c r="AM15" s="10">
        <f>AJ12</f>
        <v>173912.06509998269</v>
      </c>
      <c r="AO15" s="3">
        <f>IF(ROWS(AO$15:AO15)-1&gt;'Yr 2 Loans'!$AR$10,"",ROWS(AO$15:AO15)-1)</f>
        <v>0</v>
      </c>
      <c r="AP15" s="9"/>
      <c r="AQ15" s="7"/>
      <c r="AR15" s="7"/>
      <c r="AS15" s="7"/>
      <c r="AT15" s="7"/>
      <c r="AU15" s="10">
        <f>AR12</f>
        <v>0</v>
      </c>
      <c r="AW15" s="3">
        <f>IF(ROWS(AW$15:AW15)-1&gt;'Yr 2 Loans'!$AZ$10,"",ROWS(AW$15:AW15)-1)</f>
        <v>0</v>
      </c>
      <c r="AX15" s="9"/>
      <c r="AY15" s="7"/>
      <c r="AZ15" s="7"/>
      <c r="BA15" s="7"/>
      <c r="BB15" s="7"/>
      <c r="BC15" s="10">
        <f>AZ12</f>
        <v>0</v>
      </c>
    </row>
    <row r="16" spans="1:55" x14ac:dyDescent="0.35">
      <c r="A16" s="3" t="e">
        <f>IF(ROWS(A$15:A16)-1&gt;$D$10,"",ROWS(A$15:A16)-1)</f>
        <v>#REF!</v>
      </c>
      <c r="B16" s="9" t="e">
        <f>IF(A16="","",DATE(YEAR(D7),MONTH(D7),DAY(D7)))</f>
        <v>#REF!</v>
      </c>
      <c r="C16" s="7" t="e">
        <f>IF(A16="","",G15)</f>
        <v>#REF!</v>
      </c>
      <c r="D16" s="7" t="e">
        <f>IF(A16="","",$D$9)</f>
        <v>#REF!</v>
      </c>
      <c r="E16" s="7" t="e">
        <f>IF(A16="","",D16-F16)</f>
        <v>#REF!</v>
      </c>
      <c r="F16" s="7" t="e">
        <f>IF(A16="","",G15*($D$5/12))</f>
        <v>#REF!</v>
      </c>
      <c r="G16" s="7" t="e">
        <f>IF(A16="","",C16-D16)</f>
        <v>#REF!</v>
      </c>
      <c r="I16" s="3" t="e">
        <f>IF(ROWS(I$15:I16)-1&gt;$L$10,"",ROWS(I$15:I16)-1)</f>
        <v>#REF!</v>
      </c>
      <c r="J16" s="9" t="e">
        <f>IF(I16="","",DATE(YEAR(L7),MONTH(L7),DAY(L7)))</f>
        <v>#REF!</v>
      </c>
      <c r="K16" s="7" t="e">
        <f>IF(I16="","",O15)</f>
        <v>#REF!</v>
      </c>
      <c r="L16" s="7" t="e">
        <f>IF(I16="","",$L$9)</f>
        <v>#REF!</v>
      </c>
      <c r="M16" s="7" t="e">
        <f>IF(I16="","",L16-N16)</f>
        <v>#REF!</v>
      </c>
      <c r="N16" s="7" t="e">
        <f>IF(I16="","",O15*($L$5/12))</f>
        <v>#REF!</v>
      </c>
      <c r="O16" s="7" t="e">
        <f>IF(I16="","",K16-L16)</f>
        <v>#REF!</v>
      </c>
      <c r="P16" s="2"/>
      <c r="Q16" s="3">
        <f>IF(ROWS(Q$15:Q16)-1&gt;$T$10,"",ROWS(Q$15:Q16)-1)</f>
        <v>1</v>
      </c>
      <c r="R16" s="9">
        <f>IF(Q16="","",DATE(YEAR(T7),MONTH(T7),DAY(T7)))</f>
        <v>45901</v>
      </c>
      <c r="S16" s="7">
        <f t="shared" ref="S16:S79" si="0">IF(Q16="","",W15)</f>
        <v>33687.314852306765</v>
      </c>
      <c r="T16" s="7">
        <f t="shared" ref="T16:T79" si="1">IF(Q16="","",$T$9)</f>
        <v>280.72762376922299</v>
      </c>
      <c r="U16" s="7">
        <f t="shared" ref="U16:U79" si="2">IF(Q16="","",T16-V16)</f>
        <v>53.815485476560013</v>
      </c>
      <c r="V16" s="7">
        <f t="shared" ref="V16:V79" si="3">IF(Q16="","",W15*($T$5/12))</f>
        <v>226.91213829266297</v>
      </c>
      <c r="W16" s="7">
        <f t="shared" ref="W16:W79" si="4">IF(Q16="","",S16-T16)</f>
        <v>33406.587228537544</v>
      </c>
      <c r="X16" s="2"/>
      <c r="Y16" s="3" t="str">
        <f>IF(ROWS(Y$15:Y16)-1&gt;$AB$10,"",ROWS(Y$15:Y16)-1)</f>
        <v/>
      </c>
      <c r="Z16" s="9" t="str">
        <f>IF(Y16="","",DATE(YEAR(AB7),MONTH(AB7),DAY(AB7)))</f>
        <v/>
      </c>
      <c r="AA16" s="7" t="str">
        <f t="shared" ref="AA16:AA79" si="5">IF(Y16="","",AE15)</f>
        <v/>
      </c>
      <c r="AB16" s="7" t="str">
        <f t="shared" ref="AB16:AB79" si="6">IF(Y16="","",$AB$9)</f>
        <v/>
      </c>
      <c r="AC16" s="7" t="str">
        <f t="shared" ref="AC16:AC79" si="7">IF(Y16="","",AB16-AD16)</f>
        <v/>
      </c>
      <c r="AD16" s="7" t="str">
        <f t="shared" ref="AD16:AD79" si="8">IF(Y16="","",AE15*($AB$5/12))</f>
        <v/>
      </c>
      <c r="AE16" s="7" t="str">
        <f t="shared" ref="AE16:AE79" si="9">IF(Y16="","",AA16-AB16)</f>
        <v/>
      </c>
      <c r="AG16" s="3">
        <f>IF(ROWS(AG$15:AG16)-1&gt;'Yr 2 Loans'!$AJ$10,"",ROWS(AG$15:AG16)-1)</f>
        <v>1</v>
      </c>
      <c r="AH16" s="9">
        <f>IF(AG16="","",DATE(YEAR(AJ7),MONTH(AJ7),DAY(AJ7)))</f>
        <v>45901</v>
      </c>
      <c r="AI16" s="7">
        <f t="shared" ref="AI16:AI79" si="10">IF(AG16="","",AM15)</f>
        <v>173912.06509998269</v>
      </c>
      <c r="AJ16" s="7">
        <f>IF(AG16="","",$AJ$9)</f>
        <v>1449.2672091665224</v>
      </c>
      <c r="AK16" s="7">
        <f t="shared" ref="AK16:AK79" si="11">IF(AG16="","",AJ16-AL16)</f>
        <v>132.89780308057016</v>
      </c>
      <c r="AL16" s="7">
        <f>IF(AG16="","",AM15*($AJ$5/12))</f>
        <v>1316.3694060859523</v>
      </c>
      <c r="AM16" s="7">
        <f t="shared" ref="AM16:AM79" si="12">IF(AG16="","",AI16-AJ16)</f>
        <v>172462.79789081617</v>
      </c>
      <c r="AO16" s="3" t="str">
        <f>IF(ROWS(AO$15:AO16)-1&gt;'Yr 2 Loans'!$AR$10,"",ROWS(AO$15:AO16)-1)</f>
        <v/>
      </c>
      <c r="AP16" s="9" t="str">
        <f>IF(AO16="","",DATE(YEAR(AR7),MONTH(AR7),DAY(AR7)))</f>
        <v/>
      </c>
      <c r="AQ16" s="7" t="str">
        <f t="shared" ref="AQ16:AQ79" si="13">IF(AO16="","",AU15)</f>
        <v/>
      </c>
      <c r="AR16" s="7" t="str">
        <f>IF(AO16="","",$AR$9)</f>
        <v/>
      </c>
      <c r="AS16" s="7" t="str">
        <f t="shared" ref="AS16:AS79" si="14">IF(AO16="","",AR16-AT16)</f>
        <v/>
      </c>
      <c r="AT16" s="7" t="str">
        <f>IF(AO16="","",AU15*($AR$5/12))</f>
        <v/>
      </c>
      <c r="AU16" s="7" t="str">
        <f t="shared" ref="AU16:AU79" si="15">IF(AO16="","",AQ16-AR16)</f>
        <v/>
      </c>
      <c r="AW16" s="3" t="str">
        <f>IF(ROWS(AW$15:AW16)-1&gt;'Yr 2 Loans'!$AZ$10,"",ROWS(AW$15:AW16)-1)</f>
        <v/>
      </c>
      <c r="AX16" s="9" t="str">
        <f>IF(AW16="","",DATE(YEAR(AZ7),MONTH(AZ7),DAY(AZ7)))</f>
        <v/>
      </c>
      <c r="AY16" s="7" t="str">
        <f t="shared" ref="AY16:AY79" si="16">IF(AW16="","",BC15)</f>
        <v/>
      </c>
      <c r="AZ16" s="7" t="str">
        <f>IF(AW16="","",$AZ$9)</f>
        <v/>
      </c>
      <c r="BA16" s="7" t="str">
        <f t="shared" ref="BA16:BA79" si="17">IF(AW16="","",AZ16-BB16)</f>
        <v/>
      </c>
      <c r="BB16" s="7" t="str">
        <f>IF(AW16="","",BC15*($AZ$5/12))</f>
        <v/>
      </c>
      <c r="BC16" s="7" t="str">
        <f t="shared" ref="BC16:BC79" si="18">IF(AW16="","",AY16-AZ16)</f>
        <v/>
      </c>
    </row>
    <row r="17" spans="1:55" x14ac:dyDescent="0.35">
      <c r="A17" s="3" t="e">
        <f>IF(ROWS(A$15:A17)-1&gt;$D$10,"",ROWS(A$15:A17)-1)</f>
        <v>#REF!</v>
      </c>
      <c r="B17" s="9" t="e">
        <f t="shared" ref="B17:B80" si="19">IF(A17="","",DATE(YEAR(B16),MONTH(B16)+1,DAY(B16)))</f>
        <v>#REF!</v>
      </c>
      <c r="C17" s="7" t="e">
        <f t="shared" ref="C17:C80" si="20">IF(A17="","",G16)</f>
        <v>#REF!</v>
      </c>
      <c r="D17" s="7" t="e">
        <f t="shared" ref="D17:D80" si="21">IF(A17="","",$D$9)</f>
        <v>#REF!</v>
      </c>
      <c r="E17" s="7" t="e">
        <f t="shared" ref="E17:E80" si="22">IF(A17="","",D17-F17)</f>
        <v>#REF!</v>
      </c>
      <c r="F17" s="7" t="e">
        <f t="shared" ref="F17:F80" si="23">IF(A17="","",G16*($D$5/12))</f>
        <v>#REF!</v>
      </c>
      <c r="G17" s="7" t="e">
        <f t="shared" ref="G17:G80" si="24">IF(A17="","",C17-D17)</f>
        <v>#REF!</v>
      </c>
      <c r="I17" s="3" t="e">
        <f>IF(ROWS(I$15:I17)-1&gt;$L$10,"",ROWS(I$15:I17)-1)</f>
        <v>#REF!</v>
      </c>
      <c r="J17" s="9" t="e">
        <f t="shared" ref="J17:J80" si="25">IF(I17="","",DATE(YEAR(J16),MONTH(J16)+1,DAY(J16)))</f>
        <v>#REF!</v>
      </c>
      <c r="K17" s="7" t="e">
        <f t="shared" ref="K17:K80" si="26">IF(I17="","",O16)</f>
        <v>#REF!</v>
      </c>
      <c r="L17" s="7" t="e">
        <f t="shared" ref="L17:L80" si="27">IF(I17="","",$L$9)</f>
        <v>#REF!</v>
      </c>
      <c r="M17" s="7" t="e">
        <f t="shared" ref="M17:M80" si="28">IF(I17="","",L17-N17)</f>
        <v>#REF!</v>
      </c>
      <c r="N17" s="7" t="e">
        <f t="shared" ref="N17:N80" si="29">IF(I17="","",O16*($L$5/12))</f>
        <v>#REF!</v>
      </c>
      <c r="O17" s="7" t="e">
        <f t="shared" ref="O17:O80" si="30">IF(I17="","",K17-L17)</f>
        <v>#REF!</v>
      </c>
      <c r="P17" s="2"/>
      <c r="Q17" s="3">
        <f>IF(ROWS(Q$15:Q17)-1&gt;$T$10,"",ROWS(Q$15:Q17)-1)</f>
        <v>2</v>
      </c>
      <c r="R17" s="9">
        <f t="shared" ref="R17:R80" si="31">IF(Q17="","",DATE(YEAR(R16),MONTH(R16)+1,DAY(R16)))</f>
        <v>45931</v>
      </c>
      <c r="S17" s="7">
        <f t="shared" si="0"/>
        <v>33406.587228537544</v>
      </c>
      <c r="T17" s="7">
        <f t="shared" si="1"/>
        <v>280.72762376922299</v>
      </c>
      <c r="U17" s="7">
        <f t="shared" si="2"/>
        <v>55.706419962332177</v>
      </c>
      <c r="V17" s="7">
        <f t="shared" si="3"/>
        <v>225.02120380689081</v>
      </c>
      <c r="W17" s="7">
        <f t="shared" si="4"/>
        <v>33125.859604768324</v>
      </c>
      <c r="X17" s="2"/>
      <c r="Y17" s="3" t="str">
        <f>IF(ROWS(Y$15:Y17)-1&gt;$AB$10,"",ROWS(Y$15:Y17)-1)</f>
        <v/>
      </c>
      <c r="Z17" s="9" t="str">
        <f t="shared" ref="Z17:Z80" si="32">IF(Y17="","",DATE(YEAR(Z16),MONTH(Z16)+1,DAY(Z16)))</f>
        <v/>
      </c>
      <c r="AA17" s="7" t="str">
        <f t="shared" si="5"/>
        <v/>
      </c>
      <c r="AB17" s="7" t="str">
        <f t="shared" si="6"/>
        <v/>
      </c>
      <c r="AC17" s="7" t="str">
        <f t="shared" si="7"/>
        <v/>
      </c>
      <c r="AD17" s="7" t="str">
        <f t="shared" si="8"/>
        <v/>
      </c>
      <c r="AE17" s="7" t="str">
        <f t="shared" si="9"/>
        <v/>
      </c>
      <c r="AG17" s="3">
        <f>IF(ROWS(AG$15:AG17)-1&gt;'Yr 2 Loans'!$AJ$10,"",ROWS(AG$15:AG17)-1)</f>
        <v>2</v>
      </c>
      <c r="AH17" s="9">
        <f t="shared" ref="AH17:AH80" si="33">IF(AG17="","",DATE(YEAR(AH16),MONTH(AH16)+1,DAY(AH16)))</f>
        <v>45931</v>
      </c>
      <c r="AI17" s="7">
        <f t="shared" si="10"/>
        <v>172462.79789081617</v>
      </c>
      <c r="AJ17" s="7">
        <f t="shared" ref="AJ17:AJ80" si="34">IF(AG17="","",$AJ$9)</f>
        <v>1449.2672091665224</v>
      </c>
      <c r="AK17" s="7">
        <f t="shared" si="11"/>
        <v>143.86754813128641</v>
      </c>
      <c r="AL17" s="7">
        <f t="shared" ref="AL17:AL80" si="35">IF(AG17="","",AM16*($AJ$5/12))</f>
        <v>1305.399661035236</v>
      </c>
      <c r="AM17" s="7">
        <f t="shared" si="12"/>
        <v>171013.53068164966</v>
      </c>
      <c r="AO17" s="3" t="str">
        <f>IF(ROWS(AO$15:AO17)-1&gt;'Yr 2 Loans'!$AR$10,"",ROWS(AO$15:AO17)-1)</f>
        <v/>
      </c>
      <c r="AP17" s="9" t="str">
        <f t="shared" ref="AP17:AP80" si="36">IF(AO17="","",DATE(YEAR(AP16),MONTH(AP16)+1,DAY(AP16)))</f>
        <v/>
      </c>
      <c r="AQ17" s="7" t="str">
        <f t="shared" si="13"/>
        <v/>
      </c>
      <c r="AR17" s="7" t="str">
        <f t="shared" ref="AR17:AR80" si="37">IF(AO17="","",$AR$9)</f>
        <v/>
      </c>
      <c r="AS17" s="7" t="str">
        <f t="shared" si="14"/>
        <v/>
      </c>
      <c r="AT17" s="7" t="str">
        <f t="shared" ref="AT17:AT80" si="38">IF(AO17="","",AU16*($AR$5/12))</f>
        <v/>
      </c>
      <c r="AU17" s="7" t="str">
        <f t="shared" si="15"/>
        <v/>
      </c>
      <c r="AW17" s="3" t="str">
        <f>IF(ROWS(AW$15:AW17)-1&gt;'Yr 2 Loans'!$AZ$10,"",ROWS(AW$15:AW17)-1)</f>
        <v/>
      </c>
      <c r="AX17" s="9" t="str">
        <f t="shared" ref="AX17:AX80" si="39">IF(AW17="","",DATE(YEAR(AX16),MONTH(AX16)+1,DAY(AX16)))</f>
        <v/>
      </c>
      <c r="AY17" s="7" t="str">
        <f t="shared" si="16"/>
        <v/>
      </c>
      <c r="AZ17" s="7" t="str">
        <f t="shared" ref="AZ17:AZ80" si="40">IF(AW17="","",$AZ$9)</f>
        <v/>
      </c>
      <c r="BA17" s="7" t="str">
        <f t="shared" si="17"/>
        <v/>
      </c>
      <c r="BB17" s="7" t="str">
        <f t="shared" ref="BB17:BB80" si="41">IF(AW17="","",BC16*($AZ$5/12))</f>
        <v/>
      </c>
      <c r="BC17" s="7" t="str">
        <f t="shared" si="18"/>
        <v/>
      </c>
    </row>
    <row r="18" spans="1:55" x14ac:dyDescent="0.35">
      <c r="A18" s="3" t="e">
        <f>IF(ROWS(A$15:A18)-1&gt;$D$10,"",ROWS(A$15:A18)-1)</f>
        <v>#REF!</v>
      </c>
      <c r="B18" s="9" t="e">
        <f t="shared" si="19"/>
        <v>#REF!</v>
      </c>
      <c r="C18" s="7" t="e">
        <f t="shared" si="20"/>
        <v>#REF!</v>
      </c>
      <c r="D18" s="7" t="e">
        <f t="shared" si="21"/>
        <v>#REF!</v>
      </c>
      <c r="E18" s="7" t="e">
        <f t="shared" si="22"/>
        <v>#REF!</v>
      </c>
      <c r="F18" s="7" t="e">
        <f t="shared" si="23"/>
        <v>#REF!</v>
      </c>
      <c r="G18" s="7" t="e">
        <f t="shared" si="24"/>
        <v>#REF!</v>
      </c>
      <c r="I18" s="3" t="e">
        <f>IF(ROWS(I$15:I18)-1&gt;$L$10,"",ROWS(I$15:I18)-1)</f>
        <v>#REF!</v>
      </c>
      <c r="J18" s="9" t="e">
        <f t="shared" si="25"/>
        <v>#REF!</v>
      </c>
      <c r="K18" s="7" t="e">
        <f t="shared" si="26"/>
        <v>#REF!</v>
      </c>
      <c r="L18" s="7" t="e">
        <f t="shared" si="27"/>
        <v>#REF!</v>
      </c>
      <c r="M18" s="7" t="e">
        <f t="shared" si="28"/>
        <v>#REF!</v>
      </c>
      <c r="N18" s="7" t="e">
        <f t="shared" si="29"/>
        <v>#REF!</v>
      </c>
      <c r="O18" s="7" t="e">
        <f t="shared" si="30"/>
        <v>#REF!</v>
      </c>
      <c r="P18" s="2"/>
      <c r="Q18" s="3">
        <f>IF(ROWS(Q$15:Q18)-1&gt;$T$10,"",ROWS(Q$15:Q18)-1)</f>
        <v>3</v>
      </c>
      <c r="R18" s="9">
        <f t="shared" si="31"/>
        <v>45962</v>
      </c>
      <c r="S18" s="7">
        <f t="shared" si="0"/>
        <v>33125.859604768324</v>
      </c>
      <c r="T18" s="7">
        <f t="shared" si="1"/>
        <v>280.72762376922299</v>
      </c>
      <c r="U18" s="7">
        <f t="shared" si="2"/>
        <v>57.59735444810434</v>
      </c>
      <c r="V18" s="7">
        <f t="shared" si="3"/>
        <v>223.13026932111865</v>
      </c>
      <c r="W18" s="7">
        <f t="shared" si="4"/>
        <v>32845.131980999104</v>
      </c>
      <c r="X18" s="2"/>
      <c r="Y18" s="3" t="str">
        <f>IF(ROWS(Y$15:Y18)-1&gt;$AB$10,"",ROWS(Y$15:Y18)-1)</f>
        <v/>
      </c>
      <c r="Z18" s="9" t="str">
        <f t="shared" si="32"/>
        <v/>
      </c>
      <c r="AA18" s="7" t="str">
        <f t="shared" si="5"/>
        <v/>
      </c>
      <c r="AB18" s="7" t="str">
        <f t="shared" si="6"/>
        <v/>
      </c>
      <c r="AC18" s="7" t="str">
        <f t="shared" si="7"/>
        <v/>
      </c>
      <c r="AD18" s="7" t="str">
        <f t="shared" si="8"/>
        <v/>
      </c>
      <c r="AE18" s="7" t="str">
        <f t="shared" si="9"/>
        <v/>
      </c>
      <c r="AG18" s="3">
        <f>IF(ROWS(AG$15:AG18)-1&gt;'Yr 2 Loans'!$AJ$10,"",ROWS(AG$15:AG18)-1)</f>
        <v>3</v>
      </c>
      <c r="AH18" s="9">
        <f t="shared" si="33"/>
        <v>45962</v>
      </c>
      <c r="AI18" s="7">
        <f t="shared" si="10"/>
        <v>171013.53068164966</v>
      </c>
      <c r="AJ18" s="7">
        <f t="shared" si="34"/>
        <v>1449.2672091665224</v>
      </c>
      <c r="AK18" s="7">
        <f t="shared" si="11"/>
        <v>154.83729318200267</v>
      </c>
      <c r="AL18" s="7">
        <f t="shared" si="35"/>
        <v>1294.4299159845198</v>
      </c>
      <c r="AM18" s="7">
        <f t="shared" si="12"/>
        <v>169564.26347248314</v>
      </c>
      <c r="AO18" s="3" t="str">
        <f>IF(ROWS(AO$15:AO18)-1&gt;'Yr 2 Loans'!$AR$10,"",ROWS(AO$15:AO18)-1)</f>
        <v/>
      </c>
      <c r="AP18" s="9" t="str">
        <f t="shared" si="36"/>
        <v/>
      </c>
      <c r="AQ18" s="7" t="str">
        <f t="shared" si="13"/>
        <v/>
      </c>
      <c r="AR18" s="7" t="str">
        <f t="shared" si="37"/>
        <v/>
      </c>
      <c r="AS18" s="7" t="str">
        <f t="shared" si="14"/>
        <v/>
      </c>
      <c r="AT18" s="7" t="str">
        <f t="shared" si="38"/>
        <v/>
      </c>
      <c r="AU18" s="7" t="str">
        <f t="shared" si="15"/>
        <v/>
      </c>
      <c r="AW18" s="3" t="str">
        <f>IF(ROWS(AW$15:AW18)-1&gt;'Yr 2 Loans'!$AZ$10,"",ROWS(AW$15:AW18)-1)</f>
        <v/>
      </c>
      <c r="AX18" s="9" t="str">
        <f t="shared" si="39"/>
        <v/>
      </c>
      <c r="AY18" s="7" t="str">
        <f t="shared" si="16"/>
        <v/>
      </c>
      <c r="AZ18" s="7" t="str">
        <f t="shared" si="40"/>
        <v/>
      </c>
      <c r="BA18" s="7" t="str">
        <f t="shared" si="17"/>
        <v/>
      </c>
      <c r="BB18" s="7" t="str">
        <f t="shared" si="41"/>
        <v/>
      </c>
      <c r="BC18" s="7" t="str">
        <f t="shared" si="18"/>
        <v/>
      </c>
    </row>
    <row r="19" spans="1:55" x14ac:dyDescent="0.35">
      <c r="A19" s="3" t="e">
        <f>IF(ROWS(A$15:A19)-1&gt;$D$10,"",ROWS(A$15:A19)-1)</f>
        <v>#REF!</v>
      </c>
      <c r="B19" s="9" t="e">
        <f t="shared" si="19"/>
        <v>#REF!</v>
      </c>
      <c r="C19" s="7" t="e">
        <f t="shared" si="20"/>
        <v>#REF!</v>
      </c>
      <c r="D19" s="7" t="e">
        <f t="shared" si="21"/>
        <v>#REF!</v>
      </c>
      <c r="E19" s="7" t="e">
        <f t="shared" si="22"/>
        <v>#REF!</v>
      </c>
      <c r="F19" s="7" t="e">
        <f t="shared" si="23"/>
        <v>#REF!</v>
      </c>
      <c r="G19" s="7" t="e">
        <f t="shared" si="24"/>
        <v>#REF!</v>
      </c>
      <c r="I19" s="3" t="e">
        <f>IF(ROWS(I$15:I19)-1&gt;$L$10,"",ROWS(I$15:I19)-1)</f>
        <v>#REF!</v>
      </c>
      <c r="J19" s="9" t="e">
        <f t="shared" si="25"/>
        <v>#REF!</v>
      </c>
      <c r="K19" s="7" t="e">
        <f t="shared" si="26"/>
        <v>#REF!</v>
      </c>
      <c r="L19" s="7" t="e">
        <f t="shared" si="27"/>
        <v>#REF!</v>
      </c>
      <c r="M19" s="7" t="e">
        <f t="shared" si="28"/>
        <v>#REF!</v>
      </c>
      <c r="N19" s="7" t="e">
        <f t="shared" si="29"/>
        <v>#REF!</v>
      </c>
      <c r="O19" s="7" t="e">
        <f t="shared" si="30"/>
        <v>#REF!</v>
      </c>
      <c r="P19" s="2"/>
      <c r="Q19" s="3">
        <f>IF(ROWS(Q$15:Q19)-1&gt;$T$10,"",ROWS(Q$15:Q19)-1)</f>
        <v>4</v>
      </c>
      <c r="R19" s="9">
        <f t="shared" si="31"/>
        <v>45992</v>
      </c>
      <c r="S19" s="7">
        <f t="shared" si="0"/>
        <v>32845.131980999104</v>
      </c>
      <c r="T19" s="7">
        <f t="shared" si="1"/>
        <v>280.72762376922299</v>
      </c>
      <c r="U19" s="7">
        <f t="shared" si="2"/>
        <v>59.488288933876532</v>
      </c>
      <c r="V19" s="7">
        <f t="shared" si="3"/>
        <v>221.23933483534645</v>
      </c>
      <c r="W19" s="7">
        <f t="shared" si="4"/>
        <v>32564.40435722988</v>
      </c>
      <c r="X19" s="2"/>
      <c r="Y19" s="3" t="str">
        <f>IF(ROWS(Y$15:Y19)-1&gt;$AB$10,"",ROWS(Y$15:Y19)-1)</f>
        <v/>
      </c>
      <c r="Z19" s="9" t="str">
        <f t="shared" si="32"/>
        <v/>
      </c>
      <c r="AA19" s="7" t="str">
        <f t="shared" si="5"/>
        <v/>
      </c>
      <c r="AB19" s="7" t="str">
        <f t="shared" si="6"/>
        <v/>
      </c>
      <c r="AC19" s="7" t="str">
        <f t="shared" si="7"/>
        <v/>
      </c>
      <c r="AD19" s="7" t="str">
        <f t="shared" si="8"/>
        <v/>
      </c>
      <c r="AE19" s="7" t="str">
        <f t="shared" si="9"/>
        <v/>
      </c>
      <c r="AG19" s="3">
        <f>IF(ROWS(AG$15:AG19)-1&gt;'Yr 2 Loans'!$AJ$10,"",ROWS(AG$15:AG19)-1)</f>
        <v>4</v>
      </c>
      <c r="AH19" s="9">
        <f t="shared" si="33"/>
        <v>45992</v>
      </c>
      <c r="AI19" s="7">
        <f t="shared" si="10"/>
        <v>169564.26347248314</v>
      </c>
      <c r="AJ19" s="7">
        <f t="shared" si="34"/>
        <v>1449.2672091665224</v>
      </c>
      <c r="AK19" s="7">
        <f t="shared" si="11"/>
        <v>165.80703823271892</v>
      </c>
      <c r="AL19" s="7">
        <f t="shared" si="35"/>
        <v>1283.4601709338035</v>
      </c>
      <c r="AM19" s="7">
        <f t="shared" si="12"/>
        <v>168114.99626331663</v>
      </c>
      <c r="AO19" s="3" t="str">
        <f>IF(ROWS(AO$15:AO19)-1&gt;'Yr 2 Loans'!$AR$10,"",ROWS(AO$15:AO19)-1)</f>
        <v/>
      </c>
      <c r="AP19" s="9" t="str">
        <f t="shared" si="36"/>
        <v/>
      </c>
      <c r="AQ19" s="7" t="str">
        <f t="shared" si="13"/>
        <v/>
      </c>
      <c r="AR19" s="7" t="str">
        <f t="shared" si="37"/>
        <v/>
      </c>
      <c r="AS19" s="7" t="str">
        <f t="shared" si="14"/>
        <v/>
      </c>
      <c r="AT19" s="7" t="str">
        <f t="shared" si="38"/>
        <v/>
      </c>
      <c r="AU19" s="7" t="str">
        <f t="shared" si="15"/>
        <v/>
      </c>
      <c r="AW19" s="3" t="str">
        <f>IF(ROWS(AW$15:AW19)-1&gt;'Yr 2 Loans'!$AZ$10,"",ROWS(AW$15:AW19)-1)</f>
        <v/>
      </c>
      <c r="AX19" s="9" t="str">
        <f t="shared" si="39"/>
        <v/>
      </c>
      <c r="AY19" s="7" t="str">
        <f t="shared" si="16"/>
        <v/>
      </c>
      <c r="AZ19" s="7" t="str">
        <f t="shared" si="40"/>
        <v/>
      </c>
      <c r="BA19" s="7" t="str">
        <f t="shared" si="17"/>
        <v/>
      </c>
      <c r="BB19" s="7" t="str">
        <f t="shared" si="41"/>
        <v/>
      </c>
      <c r="BC19" s="7" t="str">
        <f t="shared" si="18"/>
        <v/>
      </c>
    </row>
    <row r="20" spans="1:55" x14ac:dyDescent="0.35">
      <c r="A20" s="3" t="e">
        <f>IF(ROWS(A$15:A20)-1&gt;$D$10,"",ROWS(A$15:A20)-1)</f>
        <v>#REF!</v>
      </c>
      <c r="B20" s="9" t="e">
        <f t="shared" si="19"/>
        <v>#REF!</v>
      </c>
      <c r="C20" s="7" t="e">
        <f t="shared" si="20"/>
        <v>#REF!</v>
      </c>
      <c r="D20" s="7" t="e">
        <f t="shared" si="21"/>
        <v>#REF!</v>
      </c>
      <c r="E20" s="7" t="e">
        <f t="shared" si="22"/>
        <v>#REF!</v>
      </c>
      <c r="F20" s="7" t="e">
        <f t="shared" si="23"/>
        <v>#REF!</v>
      </c>
      <c r="G20" s="7" t="e">
        <f t="shared" si="24"/>
        <v>#REF!</v>
      </c>
      <c r="I20" s="3" t="e">
        <f>IF(ROWS(I$15:I20)-1&gt;$L$10,"",ROWS(I$15:I20)-1)</f>
        <v>#REF!</v>
      </c>
      <c r="J20" s="9" t="e">
        <f t="shared" si="25"/>
        <v>#REF!</v>
      </c>
      <c r="K20" s="7" t="e">
        <f t="shared" si="26"/>
        <v>#REF!</v>
      </c>
      <c r="L20" s="7" t="e">
        <f t="shared" si="27"/>
        <v>#REF!</v>
      </c>
      <c r="M20" s="7" t="e">
        <f t="shared" si="28"/>
        <v>#REF!</v>
      </c>
      <c r="N20" s="7" t="e">
        <f t="shared" si="29"/>
        <v>#REF!</v>
      </c>
      <c r="O20" s="7" t="e">
        <f t="shared" si="30"/>
        <v>#REF!</v>
      </c>
      <c r="P20" s="2"/>
      <c r="Q20" s="3">
        <f>IF(ROWS(Q$15:Q20)-1&gt;$T$10,"",ROWS(Q$15:Q20)-1)</f>
        <v>5</v>
      </c>
      <c r="R20" s="9">
        <f t="shared" si="31"/>
        <v>46023</v>
      </c>
      <c r="S20" s="7">
        <f t="shared" si="0"/>
        <v>32564.40435722988</v>
      </c>
      <c r="T20" s="7">
        <f t="shared" si="1"/>
        <v>280.72762376922299</v>
      </c>
      <c r="U20" s="7">
        <f t="shared" si="2"/>
        <v>61.379223419648724</v>
      </c>
      <c r="V20" s="7">
        <f t="shared" si="3"/>
        <v>219.34840034957426</v>
      </c>
      <c r="W20" s="7">
        <f t="shared" si="4"/>
        <v>32283.676733460656</v>
      </c>
      <c r="X20" s="2"/>
      <c r="Y20" s="3" t="str">
        <f>IF(ROWS(Y$15:Y20)-1&gt;$AB$10,"",ROWS(Y$15:Y20)-1)</f>
        <v/>
      </c>
      <c r="Z20" s="9" t="str">
        <f t="shared" si="32"/>
        <v/>
      </c>
      <c r="AA20" s="7" t="str">
        <f t="shared" si="5"/>
        <v/>
      </c>
      <c r="AB20" s="7" t="str">
        <f t="shared" si="6"/>
        <v/>
      </c>
      <c r="AC20" s="7" t="str">
        <f t="shared" si="7"/>
        <v/>
      </c>
      <c r="AD20" s="7" t="str">
        <f t="shared" si="8"/>
        <v/>
      </c>
      <c r="AE20" s="7" t="str">
        <f t="shared" si="9"/>
        <v/>
      </c>
      <c r="AG20" s="3">
        <f>IF(ROWS(AG$15:AG20)-1&gt;'Yr 2 Loans'!$AJ$10,"",ROWS(AG$15:AG20)-1)</f>
        <v>5</v>
      </c>
      <c r="AH20" s="9">
        <f t="shared" si="33"/>
        <v>46023</v>
      </c>
      <c r="AI20" s="7">
        <f t="shared" si="10"/>
        <v>168114.99626331663</v>
      </c>
      <c r="AJ20" s="7">
        <f t="shared" si="34"/>
        <v>1449.2672091665224</v>
      </c>
      <c r="AK20" s="7">
        <f t="shared" si="11"/>
        <v>176.77678328343518</v>
      </c>
      <c r="AL20" s="7">
        <f t="shared" si="35"/>
        <v>1272.4904258830873</v>
      </c>
      <c r="AM20" s="7">
        <f t="shared" si="12"/>
        <v>166665.72905415011</v>
      </c>
      <c r="AO20" s="3" t="str">
        <f>IF(ROWS(AO$15:AO20)-1&gt;'Yr 2 Loans'!$AR$10,"",ROWS(AO$15:AO20)-1)</f>
        <v/>
      </c>
      <c r="AP20" s="9" t="str">
        <f t="shared" si="36"/>
        <v/>
      </c>
      <c r="AQ20" s="7" t="str">
        <f t="shared" si="13"/>
        <v/>
      </c>
      <c r="AR20" s="7" t="str">
        <f t="shared" si="37"/>
        <v/>
      </c>
      <c r="AS20" s="7" t="str">
        <f t="shared" si="14"/>
        <v/>
      </c>
      <c r="AT20" s="7" t="str">
        <f t="shared" si="38"/>
        <v/>
      </c>
      <c r="AU20" s="7" t="str">
        <f t="shared" si="15"/>
        <v/>
      </c>
      <c r="AW20" s="3" t="str">
        <f>IF(ROWS(AW$15:AW20)-1&gt;'Yr 2 Loans'!$AZ$10,"",ROWS(AW$15:AW20)-1)</f>
        <v/>
      </c>
      <c r="AX20" s="9" t="str">
        <f t="shared" si="39"/>
        <v/>
      </c>
      <c r="AY20" s="7" t="str">
        <f t="shared" si="16"/>
        <v/>
      </c>
      <c r="AZ20" s="7" t="str">
        <f t="shared" si="40"/>
        <v/>
      </c>
      <c r="BA20" s="7" t="str">
        <f t="shared" si="17"/>
        <v/>
      </c>
      <c r="BB20" s="7" t="str">
        <f t="shared" si="41"/>
        <v/>
      </c>
      <c r="BC20" s="7" t="str">
        <f t="shared" si="18"/>
        <v/>
      </c>
    </row>
    <row r="21" spans="1:55" x14ac:dyDescent="0.35">
      <c r="A21" s="3" t="e">
        <f>IF(ROWS(A$15:A21)-1&gt;$D$10,"",ROWS(A$15:A21)-1)</f>
        <v>#REF!</v>
      </c>
      <c r="B21" s="9" t="e">
        <f t="shared" si="19"/>
        <v>#REF!</v>
      </c>
      <c r="C21" s="7" t="e">
        <f t="shared" si="20"/>
        <v>#REF!</v>
      </c>
      <c r="D21" s="7" t="e">
        <f t="shared" si="21"/>
        <v>#REF!</v>
      </c>
      <c r="E21" s="7" t="e">
        <f t="shared" si="22"/>
        <v>#REF!</v>
      </c>
      <c r="F21" s="7" t="e">
        <f t="shared" si="23"/>
        <v>#REF!</v>
      </c>
      <c r="G21" s="7" t="e">
        <f t="shared" si="24"/>
        <v>#REF!</v>
      </c>
      <c r="I21" s="3" t="e">
        <f>IF(ROWS(I$15:I21)-1&gt;$L$10,"",ROWS(I$15:I21)-1)</f>
        <v>#REF!</v>
      </c>
      <c r="J21" s="9" t="e">
        <f t="shared" si="25"/>
        <v>#REF!</v>
      </c>
      <c r="K21" s="7" t="e">
        <f t="shared" si="26"/>
        <v>#REF!</v>
      </c>
      <c r="L21" s="7" t="e">
        <f t="shared" si="27"/>
        <v>#REF!</v>
      </c>
      <c r="M21" s="7" t="e">
        <f t="shared" si="28"/>
        <v>#REF!</v>
      </c>
      <c r="N21" s="7" t="e">
        <f t="shared" si="29"/>
        <v>#REF!</v>
      </c>
      <c r="O21" s="7" t="e">
        <f t="shared" si="30"/>
        <v>#REF!</v>
      </c>
      <c r="P21" s="2"/>
      <c r="Q21" s="3">
        <f>IF(ROWS(Q$15:Q21)-1&gt;$T$10,"",ROWS(Q$15:Q21)-1)</f>
        <v>6</v>
      </c>
      <c r="R21" s="9">
        <f t="shared" si="31"/>
        <v>46054</v>
      </c>
      <c r="S21" s="7">
        <f t="shared" si="0"/>
        <v>32283.676733460656</v>
      </c>
      <c r="T21" s="7">
        <f t="shared" si="1"/>
        <v>280.72762376922299</v>
      </c>
      <c r="U21" s="7">
        <f t="shared" si="2"/>
        <v>63.270157905420916</v>
      </c>
      <c r="V21" s="7">
        <f t="shared" si="3"/>
        <v>217.45746586380207</v>
      </c>
      <c r="W21" s="7">
        <f t="shared" si="4"/>
        <v>32002.949109691432</v>
      </c>
      <c r="X21" s="2"/>
      <c r="Y21" s="3" t="str">
        <f>IF(ROWS(Y$15:Y21)-1&gt;$AB$10,"",ROWS(Y$15:Y21)-1)</f>
        <v/>
      </c>
      <c r="Z21" s="9" t="str">
        <f t="shared" si="32"/>
        <v/>
      </c>
      <c r="AA21" s="7" t="str">
        <f t="shared" si="5"/>
        <v/>
      </c>
      <c r="AB21" s="7" t="str">
        <f t="shared" si="6"/>
        <v/>
      </c>
      <c r="AC21" s="7" t="str">
        <f t="shared" si="7"/>
        <v/>
      </c>
      <c r="AD21" s="7" t="str">
        <f t="shared" si="8"/>
        <v/>
      </c>
      <c r="AE21" s="7" t="str">
        <f t="shared" si="9"/>
        <v/>
      </c>
      <c r="AG21" s="3">
        <f>IF(ROWS(AG$15:AG21)-1&gt;'Yr 2 Loans'!$AJ$10,"",ROWS(AG$15:AG21)-1)</f>
        <v>6</v>
      </c>
      <c r="AH21" s="9">
        <f t="shared" si="33"/>
        <v>46054</v>
      </c>
      <c r="AI21" s="7">
        <f t="shared" si="10"/>
        <v>166665.72905415011</v>
      </c>
      <c r="AJ21" s="7">
        <f t="shared" si="34"/>
        <v>1449.2672091665224</v>
      </c>
      <c r="AK21" s="7">
        <f t="shared" si="11"/>
        <v>187.74652833415144</v>
      </c>
      <c r="AL21" s="7">
        <f t="shared" si="35"/>
        <v>1261.520680832371</v>
      </c>
      <c r="AM21" s="7">
        <f t="shared" si="12"/>
        <v>165216.4618449836</v>
      </c>
      <c r="AO21" s="3" t="str">
        <f>IF(ROWS(AO$15:AO21)-1&gt;'Yr 2 Loans'!$AR$10,"",ROWS(AO$15:AO21)-1)</f>
        <v/>
      </c>
      <c r="AP21" s="9" t="str">
        <f t="shared" si="36"/>
        <v/>
      </c>
      <c r="AQ21" s="7" t="str">
        <f t="shared" si="13"/>
        <v/>
      </c>
      <c r="AR21" s="7" t="str">
        <f t="shared" si="37"/>
        <v/>
      </c>
      <c r="AS21" s="7" t="str">
        <f t="shared" si="14"/>
        <v/>
      </c>
      <c r="AT21" s="7" t="str">
        <f t="shared" si="38"/>
        <v/>
      </c>
      <c r="AU21" s="7" t="str">
        <f t="shared" si="15"/>
        <v/>
      </c>
      <c r="AW21" s="3" t="str">
        <f>IF(ROWS(AW$15:AW21)-1&gt;'Yr 2 Loans'!$AZ$10,"",ROWS(AW$15:AW21)-1)</f>
        <v/>
      </c>
      <c r="AX21" s="9" t="str">
        <f t="shared" si="39"/>
        <v/>
      </c>
      <c r="AY21" s="7" t="str">
        <f t="shared" si="16"/>
        <v/>
      </c>
      <c r="AZ21" s="7" t="str">
        <f t="shared" si="40"/>
        <v/>
      </c>
      <c r="BA21" s="7" t="str">
        <f t="shared" si="17"/>
        <v/>
      </c>
      <c r="BB21" s="7" t="str">
        <f t="shared" si="41"/>
        <v/>
      </c>
      <c r="BC21" s="7" t="str">
        <f t="shared" si="18"/>
        <v/>
      </c>
    </row>
    <row r="22" spans="1:55" x14ac:dyDescent="0.35">
      <c r="A22" s="3" t="e">
        <f>IF(ROWS(A$15:A22)-1&gt;$D$10,"",ROWS(A$15:A22)-1)</f>
        <v>#REF!</v>
      </c>
      <c r="B22" s="9" t="e">
        <f t="shared" si="19"/>
        <v>#REF!</v>
      </c>
      <c r="C22" s="7" t="e">
        <f t="shared" si="20"/>
        <v>#REF!</v>
      </c>
      <c r="D22" s="7" t="e">
        <f t="shared" si="21"/>
        <v>#REF!</v>
      </c>
      <c r="E22" s="7" t="e">
        <f t="shared" si="22"/>
        <v>#REF!</v>
      </c>
      <c r="F22" s="7" t="e">
        <f t="shared" si="23"/>
        <v>#REF!</v>
      </c>
      <c r="G22" s="7" t="e">
        <f t="shared" si="24"/>
        <v>#REF!</v>
      </c>
      <c r="I22" s="3" t="e">
        <f>IF(ROWS(I$15:I22)-1&gt;$L$10,"",ROWS(I$15:I22)-1)</f>
        <v>#REF!</v>
      </c>
      <c r="J22" s="9" t="e">
        <f t="shared" si="25"/>
        <v>#REF!</v>
      </c>
      <c r="K22" s="7" t="e">
        <f t="shared" si="26"/>
        <v>#REF!</v>
      </c>
      <c r="L22" s="7" t="e">
        <f t="shared" si="27"/>
        <v>#REF!</v>
      </c>
      <c r="M22" s="7" t="e">
        <f t="shared" si="28"/>
        <v>#REF!</v>
      </c>
      <c r="N22" s="7" t="e">
        <f t="shared" si="29"/>
        <v>#REF!</v>
      </c>
      <c r="O22" s="7" t="e">
        <f t="shared" si="30"/>
        <v>#REF!</v>
      </c>
      <c r="P22" s="2"/>
      <c r="Q22" s="3">
        <f>IF(ROWS(Q$15:Q22)-1&gt;$T$10,"",ROWS(Q$15:Q22)-1)</f>
        <v>7</v>
      </c>
      <c r="R22" s="9">
        <f t="shared" si="31"/>
        <v>46082</v>
      </c>
      <c r="S22" s="7">
        <f t="shared" si="0"/>
        <v>32002.949109691432</v>
      </c>
      <c r="T22" s="7">
        <f t="shared" si="1"/>
        <v>280.72762376922299</v>
      </c>
      <c r="U22" s="7">
        <f t="shared" si="2"/>
        <v>65.161092391193108</v>
      </c>
      <c r="V22" s="7">
        <f t="shared" si="3"/>
        <v>215.56653137802988</v>
      </c>
      <c r="W22" s="7">
        <f t="shared" si="4"/>
        <v>31722.221485922208</v>
      </c>
      <c r="X22" s="2"/>
      <c r="Y22" s="3" t="str">
        <f>IF(ROWS(Y$15:Y22)-1&gt;$AB$10,"",ROWS(Y$15:Y22)-1)</f>
        <v/>
      </c>
      <c r="Z22" s="9" t="str">
        <f t="shared" si="32"/>
        <v/>
      </c>
      <c r="AA22" s="7" t="str">
        <f t="shared" si="5"/>
        <v/>
      </c>
      <c r="AB22" s="7" t="str">
        <f t="shared" si="6"/>
        <v/>
      </c>
      <c r="AC22" s="7" t="str">
        <f t="shared" si="7"/>
        <v/>
      </c>
      <c r="AD22" s="7" t="str">
        <f t="shared" si="8"/>
        <v/>
      </c>
      <c r="AE22" s="7" t="str">
        <f t="shared" si="9"/>
        <v/>
      </c>
      <c r="AG22" s="3">
        <f>IF(ROWS(AG$15:AG22)-1&gt;'Yr 2 Loans'!$AJ$10,"",ROWS(AG$15:AG22)-1)</f>
        <v>7</v>
      </c>
      <c r="AH22" s="9">
        <f t="shared" si="33"/>
        <v>46082</v>
      </c>
      <c r="AI22" s="7">
        <f t="shared" si="10"/>
        <v>165216.4618449836</v>
      </c>
      <c r="AJ22" s="7">
        <f t="shared" si="34"/>
        <v>1449.2672091665224</v>
      </c>
      <c r="AK22" s="7">
        <f t="shared" si="11"/>
        <v>198.71627338486746</v>
      </c>
      <c r="AL22" s="7">
        <f t="shared" si="35"/>
        <v>1250.550935781655</v>
      </c>
      <c r="AM22" s="7">
        <f t="shared" si="12"/>
        <v>163767.19463581708</v>
      </c>
      <c r="AO22" s="3" t="str">
        <f>IF(ROWS(AO$15:AO22)-1&gt;'Yr 2 Loans'!$AR$10,"",ROWS(AO$15:AO22)-1)</f>
        <v/>
      </c>
      <c r="AP22" s="9" t="str">
        <f t="shared" si="36"/>
        <v/>
      </c>
      <c r="AQ22" s="7" t="str">
        <f t="shared" si="13"/>
        <v/>
      </c>
      <c r="AR22" s="7" t="str">
        <f t="shared" si="37"/>
        <v/>
      </c>
      <c r="AS22" s="7" t="str">
        <f t="shared" si="14"/>
        <v/>
      </c>
      <c r="AT22" s="7" t="str">
        <f t="shared" si="38"/>
        <v/>
      </c>
      <c r="AU22" s="7" t="str">
        <f t="shared" si="15"/>
        <v/>
      </c>
      <c r="AW22" s="3" t="str">
        <f>IF(ROWS(AW$15:AW22)-1&gt;'Yr 2 Loans'!$AZ$10,"",ROWS(AW$15:AW22)-1)</f>
        <v/>
      </c>
      <c r="AX22" s="9" t="str">
        <f t="shared" si="39"/>
        <v/>
      </c>
      <c r="AY22" s="7" t="str">
        <f t="shared" si="16"/>
        <v/>
      </c>
      <c r="AZ22" s="7" t="str">
        <f t="shared" si="40"/>
        <v/>
      </c>
      <c r="BA22" s="7" t="str">
        <f t="shared" si="17"/>
        <v/>
      </c>
      <c r="BB22" s="7" t="str">
        <f t="shared" si="41"/>
        <v/>
      </c>
      <c r="BC22" s="7" t="str">
        <f t="shared" si="18"/>
        <v/>
      </c>
    </row>
    <row r="23" spans="1:55" x14ac:dyDescent="0.35">
      <c r="A23" s="3" t="e">
        <f>IF(ROWS(A$15:A23)-1&gt;$D$10,"",ROWS(A$15:A23)-1)</f>
        <v>#REF!</v>
      </c>
      <c r="B23" s="9" t="e">
        <f t="shared" si="19"/>
        <v>#REF!</v>
      </c>
      <c r="C23" s="7" t="e">
        <f t="shared" si="20"/>
        <v>#REF!</v>
      </c>
      <c r="D23" s="7" t="e">
        <f t="shared" si="21"/>
        <v>#REF!</v>
      </c>
      <c r="E23" s="7" t="e">
        <f t="shared" si="22"/>
        <v>#REF!</v>
      </c>
      <c r="F23" s="7" t="e">
        <f t="shared" si="23"/>
        <v>#REF!</v>
      </c>
      <c r="G23" s="7" t="e">
        <f t="shared" si="24"/>
        <v>#REF!</v>
      </c>
      <c r="I23" s="3" t="e">
        <f>IF(ROWS(I$15:I23)-1&gt;$L$10,"",ROWS(I$15:I23)-1)</f>
        <v>#REF!</v>
      </c>
      <c r="J23" s="9" t="e">
        <f t="shared" si="25"/>
        <v>#REF!</v>
      </c>
      <c r="K23" s="7" t="e">
        <f t="shared" si="26"/>
        <v>#REF!</v>
      </c>
      <c r="L23" s="7" t="e">
        <f t="shared" si="27"/>
        <v>#REF!</v>
      </c>
      <c r="M23" s="7" t="e">
        <f t="shared" si="28"/>
        <v>#REF!</v>
      </c>
      <c r="N23" s="7" t="e">
        <f t="shared" si="29"/>
        <v>#REF!</v>
      </c>
      <c r="O23" s="7" t="e">
        <f t="shared" si="30"/>
        <v>#REF!</v>
      </c>
      <c r="P23" s="2"/>
      <c r="Q23" s="3">
        <f>IF(ROWS(Q$15:Q23)-1&gt;$T$10,"",ROWS(Q$15:Q23)-1)</f>
        <v>8</v>
      </c>
      <c r="R23" s="9">
        <f t="shared" si="31"/>
        <v>46113</v>
      </c>
      <c r="S23" s="7">
        <f t="shared" si="0"/>
        <v>31722.221485922208</v>
      </c>
      <c r="T23" s="7">
        <f t="shared" si="1"/>
        <v>280.72762376922299</v>
      </c>
      <c r="U23" s="7">
        <f t="shared" si="2"/>
        <v>67.052026876965328</v>
      </c>
      <c r="V23" s="7">
        <f t="shared" si="3"/>
        <v>213.67559689225766</v>
      </c>
      <c r="W23" s="7">
        <f t="shared" si="4"/>
        <v>31441.493862152984</v>
      </c>
      <c r="X23" s="2"/>
      <c r="Y23" s="3" t="str">
        <f>IF(ROWS(Y$15:Y23)-1&gt;$AB$10,"",ROWS(Y$15:Y23)-1)</f>
        <v/>
      </c>
      <c r="Z23" s="9" t="str">
        <f t="shared" si="32"/>
        <v/>
      </c>
      <c r="AA23" s="7" t="str">
        <f t="shared" si="5"/>
        <v/>
      </c>
      <c r="AB23" s="7" t="str">
        <f t="shared" si="6"/>
        <v/>
      </c>
      <c r="AC23" s="7" t="str">
        <f t="shared" si="7"/>
        <v/>
      </c>
      <c r="AD23" s="7" t="str">
        <f t="shared" si="8"/>
        <v/>
      </c>
      <c r="AE23" s="7" t="str">
        <f t="shared" si="9"/>
        <v/>
      </c>
      <c r="AG23" s="3">
        <f>IF(ROWS(AG$15:AG23)-1&gt;'Yr 2 Loans'!$AJ$10,"",ROWS(AG$15:AG23)-1)</f>
        <v>8</v>
      </c>
      <c r="AH23" s="9">
        <f t="shared" si="33"/>
        <v>46113</v>
      </c>
      <c r="AI23" s="7">
        <f t="shared" si="10"/>
        <v>163767.19463581708</v>
      </c>
      <c r="AJ23" s="7">
        <f t="shared" si="34"/>
        <v>1449.2672091665224</v>
      </c>
      <c r="AK23" s="7">
        <f t="shared" si="11"/>
        <v>209.68601843558372</v>
      </c>
      <c r="AL23" s="7">
        <f t="shared" si="35"/>
        <v>1239.5811907309387</v>
      </c>
      <c r="AM23" s="7">
        <f t="shared" si="12"/>
        <v>162317.92742665057</v>
      </c>
      <c r="AO23" s="3" t="str">
        <f>IF(ROWS(AO$15:AO23)-1&gt;'Yr 2 Loans'!$AR$10,"",ROWS(AO$15:AO23)-1)</f>
        <v/>
      </c>
      <c r="AP23" s="9" t="str">
        <f t="shared" si="36"/>
        <v/>
      </c>
      <c r="AQ23" s="7" t="str">
        <f t="shared" si="13"/>
        <v/>
      </c>
      <c r="AR23" s="7" t="str">
        <f t="shared" si="37"/>
        <v/>
      </c>
      <c r="AS23" s="7" t="str">
        <f t="shared" si="14"/>
        <v/>
      </c>
      <c r="AT23" s="7" t="str">
        <f t="shared" si="38"/>
        <v/>
      </c>
      <c r="AU23" s="7" t="str">
        <f t="shared" si="15"/>
        <v/>
      </c>
      <c r="AW23" s="3" t="str">
        <f>IF(ROWS(AW$15:AW23)-1&gt;'Yr 2 Loans'!$AZ$10,"",ROWS(AW$15:AW23)-1)</f>
        <v/>
      </c>
      <c r="AX23" s="9" t="str">
        <f t="shared" si="39"/>
        <v/>
      </c>
      <c r="AY23" s="7" t="str">
        <f t="shared" si="16"/>
        <v/>
      </c>
      <c r="AZ23" s="7" t="str">
        <f t="shared" si="40"/>
        <v/>
      </c>
      <c r="BA23" s="7" t="str">
        <f t="shared" si="17"/>
        <v/>
      </c>
      <c r="BB23" s="7" t="str">
        <f t="shared" si="41"/>
        <v/>
      </c>
      <c r="BC23" s="7" t="str">
        <f t="shared" si="18"/>
        <v/>
      </c>
    </row>
    <row r="24" spans="1:55" x14ac:dyDescent="0.35">
      <c r="A24" s="3" t="e">
        <f>IF(ROWS(A$15:A24)-1&gt;$D$10,"",ROWS(A$15:A24)-1)</f>
        <v>#REF!</v>
      </c>
      <c r="B24" s="9" t="e">
        <f t="shared" si="19"/>
        <v>#REF!</v>
      </c>
      <c r="C24" s="7" t="e">
        <f t="shared" si="20"/>
        <v>#REF!</v>
      </c>
      <c r="D24" s="7" t="e">
        <f t="shared" si="21"/>
        <v>#REF!</v>
      </c>
      <c r="E24" s="7" t="e">
        <f t="shared" si="22"/>
        <v>#REF!</v>
      </c>
      <c r="F24" s="7" t="e">
        <f t="shared" si="23"/>
        <v>#REF!</v>
      </c>
      <c r="G24" s="7" t="e">
        <f t="shared" si="24"/>
        <v>#REF!</v>
      </c>
      <c r="I24" s="3" t="e">
        <f>IF(ROWS(I$15:I24)-1&gt;$L$10,"",ROWS(I$15:I24)-1)</f>
        <v>#REF!</v>
      </c>
      <c r="J24" s="9" t="e">
        <f t="shared" si="25"/>
        <v>#REF!</v>
      </c>
      <c r="K24" s="7" t="e">
        <f t="shared" si="26"/>
        <v>#REF!</v>
      </c>
      <c r="L24" s="7" t="e">
        <f t="shared" si="27"/>
        <v>#REF!</v>
      </c>
      <c r="M24" s="7" t="e">
        <f t="shared" si="28"/>
        <v>#REF!</v>
      </c>
      <c r="N24" s="7" t="e">
        <f t="shared" si="29"/>
        <v>#REF!</v>
      </c>
      <c r="O24" s="7" t="e">
        <f t="shared" si="30"/>
        <v>#REF!</v>
      </c>
      <c r="P24" s="2"/>
      <c r="Q24" s="3">
        <f>IF(ROWS(Q$15:Q24)-1&gt;$T$10,"",ROWS(Q$15:Q24)-1)</f>
        <v>9</v>
      </c>
      <c r="R24" s="9">
        <f t="shared" si="31"/>
        <v>46143</v>
      </c>
      <c r="S24" s="7">
        <f t="shared" si="0"/>
        <v>31441.493862152984</v>
      </c>
      <c r="T24" s="7">
        <f t="shared" si="1"/>
        <v>280.72762376922299</v>
      </c>
      <c r="U24" s="7">
        <f t="shared" si="2"/>
        <v>68.94296136273752</v>
      </c>
      <c r="V24" s="7">
        <f t="shared" si="3"/>
        <v>211.78466240648547</v>
      </c>
      <c r="W24" s="7">
        <f t="shared" si="4"/>
        <v>31160.76623838376</v>
      </c>
      <c r="X24" s="2"/>
      <c r="Y24" s="3" t="str">
        <f>IF(ROWS(Y$15:Y24)-1&gt;$AB$10,"",ROWS(Y$15:Y24)-1)</f>
        <v/>
      </c>
      <c r="Z24" s="9" t="str">
        <f t="shared" si="32"/>
        <v/>
      </c>
      <c r="AA24" s="7" t="str">
        <f t="shared" si="5"/>
        <v/>
      </c>
      <c r="AB24" s="7" t="str">
        <f t="shared" si="6"/>
        <v/>
      </c>
      <c r="AC24" s="7" t="str">
        <f t="shared" si="7"/>
        <v/>
      </c>
      <c r="AD24" s="7" t="str">
        <f t="shared" si="8"/>
        <v/>
      </c>
      <c r="AE24" s="7" t="str">
        <f t="shared" si="9"/>
        <v/>
      </c>
      <c r="AG24" s="3">
        <f>IF(ROWS(AG$15:AG24)-1&gt;'Yr 2 Loans'!$AJ$10,"",ROWS(AG$15:AG24)-1)</f>
        <v>9</v>
      </c>
      <c r="AH24" s="9">
        <f t="shared" si="33"/>
        <v>46143</v>
      </c>
      <c r="AI24" s="7">
        <f t="shared" si="10"/>
        <v>162317.92742665057</v>
      </c>
      <c r="AJ24" s="7">
        <f t="shared" si="34"/>
        <v>1449.2672091665224</v>
      </c>
      <c r="AK24" s="7">
        <f t="shared" si="11"/>
        <v>220.65576348629997</v>
      </c>
      <c r="AL24" s="7">
        <f t="shared" si="35"/>
        <v>1228.6114456802225</v>
      </c>
      <c r="AM24" s="7">
        <f t="shared" si="12"/>
        <v>160868.66021748405</v>
      </c>
      <c r="AO24" s="3" t="str">
        <f>IF(ROWS(AO$15:AO24)-1&gt;'Yr 2 Loans'!$AR$10,"",ROWS(AO$15:AO24)-1)</f>
        <v/>
      </c>
      <c r="AP24" s="9" t="str">
        <f t="shared" si="36"/>
        <v/>
      </c>
      <c r="AQ24" s="7" t="str">
        <f t="shared" si="13"/>
        <v/>
      </c>
      <c r="AR24" s="7" t="str">
        <f t="shared" si="37"/>
        <v/>
      </c>
      <c r="AS24" s="7" t="str">
        <f t="shared" si="14"/>
        <v/>
      </c>
      <c r="AT24" s="7" t="str">
        <f t="shared" si="38"/>
        <v/>
      </c>
      <c r="AU24" s="7" t="str">
        <f t="shared" si="15"/>
        <v/>
      </c>
      <c r="AW24" s="3" t="str">
        <f>IF(ROWS(AW$15:AW24)-1&gt;'Yr 2 Loans'!$AZ$10,"",ROWS(AW$15:AW24)-1)</f>
        <v/>
      </c>
      <c r="AX24" s="9" t="str">
        <f t="shared" si="39"/>
        <v/>
      </c>
      <c r="AY24" s="7" t="str">
        <f t="shared" si="16"/>
        <v/>
      </c>
      <c r="AZ24" s="7" t="str">
        <f t="shared" si="40"/>
        <v/>
      </c>
      <c r="BA24" s="7" t="str">
        <f t="shared" si="17"/>
        <v/>
      </c>
      <c r="BB24" s="7" t="str">
        <f t="shared" si="41"/>
        <v/>
      </c>
      <c r="BC24" s="7" t="str">
        <f t="shared" si="18"/>
        <v/>
      </c>
    </row>
    <row r="25" spans="1:55" x14ac:dyDescent="0.35">
      <c r="A25" s="3" t="e">
        <f>IF(ROWS(A$15:A25)-1&gt;$D$10,"",ROWS(A$15:A25)-1)</f>
        <v>#REF!</v>
      </c>
      <c r="B25" s="9" t="e">
        <f t="shared" si="19"/>
        <v>#REF!</v>
      </c>
      <c r="C25" s="7" t="e">
        <f t="shared" si="20"/>
        <v>#REF!</v>
      </c>
      <c r="D25" s="7" t="e">
        <f t="shared" si="21"/>
        <v>#REF!</v>
      </c>
      <c r="E25" s="7" t="e">
        <f t="shared" si="22"/>
        <v>#REF!</v>
      </c>
      <c r="F25" s="7" t="e">
        <f t="shared" si="23"/>
        <v>#REF!</v>
      </c>
      <c r="G25" s="7" t="e">
        <f t="shared" si="24"/>
        <v>#REF!</v>
      </c>
      <c r="I25" s="3" t="e">
        <f>IF(ROWS(I$15:I25)-1&gt;$L$10,"",ROWS(I$15:I25)-1)</f>
        <v>#REF!</v>
      </c>
      <c r="J25" s="9" t="e">
        <f t="shared" si="25"/>
        <v>#REF!</v>
      </c>
      <c r="K25" s="7" t="e">
        <f t="shared" si="26"/>
        <v>#REF!</v>
      </c>
      <c r="L25" s="7" t="e">
        <f t="shared" si="27"/>
        <v>#REF!</v>
      </c>
      <c r="M25" s="7" t="e">
        <f t="shared" si="28"/>
        <v>#REF!</v>
      </c>
      <c r="N25" s="7" t="e">
        <f t="shared" si="29"/>
        <v>#REF!</v>
      </c>
      <c r="O25" s="7" t="e">
        <f t="shared" si="30"/>
        <v>#REF!</v>
      </c>
      <c r="P25" s="2"/>
      <c r="Q25" s="3">
        <f>IF(ROWS(Q$15:Q25)-1&gt;$T$10,"",ROWS(Q$15:Q25)-1)</f>
        <v>10</v>
      </c>
      <c r="R25" s="9">
        <f t="shared" si="31"/>
        <v>46174</v>
      </c>
      <c r="S25" s="7">
        <f t="shared" si="0"/>
        <v>31160.76623838376</v>
      </c>
      <c r="T25" s="7">
        <f t="shared" si="1"/>
        <v>280.72762376922299</v>
      </c>
      <c r="U25" s="7">
        <f t="shared" si="2"/>
        <v>70.833895848509712</v>
      </c>
      <c r="V25" s="7">
        <f t="shared" si="3"/>
        <v>209.89372792071327</v>
      </c>
      <c r="W25" s="7">
        <f t="shared" si="4"/>
        <v>30880.038614614536</v>
      </c>
      <c r="X25" s="2"/>
      <c r="Y25" s="3" t="str">
        <f>IF(ROWS(Y$15:Y25)-1&gt;$AB$10,"",ROWS(Y$15:Y25)-1)</f>
        <v/>
      </c>
      <c r="Z25" s="9" t="str">
        <f t="shared" si="32"/>
        <v/>
      </c>
      <c r="AA25" s="7" t="str">
        <f t="shared" si="5"/>
        <v/>
      </c>
      <c r="AB25" s="7" t="str">
        <f t="shared" si="6"/>
        <v/>
      </c>
      <c r="AC25" s="7" t="str">
        <f t="shared" si="7"/>
        <v/>
      </c>
      <c r="AD25" s="7" t="str">
        <f t="shared" si="8"/>
        <v/>
      </c>
      <c r="AE25" s="7" t="str">
        <f t="shared" si="9"/>
        <v/>
      </c>
      <c r="AG25" s="3">
        <f>IF(ROWS(AG$15:AG25)-1&gt;'Yr 2 Loans'!$AJ$10,"",ROWS(AG$15:AG25)-1)</f>
        <v>10</v>
      </c>
      <c r="AH25" s="9">
        <f t="shared" si="33"/>
        <v>46174</v>
      </c>
      <c r="AI25" s="7">
        <f t="shared" si="10"/>
        <v>160868.66021748405</v>
      </c>
      <c r="AJ25" s="7">
        <f t="shared" si="34"/>
        <v>1449.2672091665224</v>
      </c>
      <c r="AK25" s="7">
        <f t="shared" si="11"/>
        <v>231.62550853701623</v>
      </c>
      <c r="AL25" s="7">
        <f t="shared" si="35"/>
        <v>1217.6417006295062</v>
      </c>
      <c r="AM25" s="7">
        <f t="shared" si="12"/>
        <v>159419.39300831754</v>
      </c>
      <c r="AO25" s="3" t="str">
        <f>IF(ROWS(AO$15:AO25)-1&gt;'Yr 2 Loans'!$AR$10,"",ROWS(AO$15:AO25)-1)</f>
        <v/>
      </c>
      <c r="AP25" s="9" t="str">
        <f t="shared" si="36"/>
        <v/>
      </c>
      <c r="AQ25" s="7" t="str">
        <f t="shared" si="13"/>
        <v/>
      </c>
      <c r="AR25" s="7" t="str">
        <f t="shared" si="37"/>
        <v/>
      </c>
      <c r="AS25" s="7" t="str">
        <f t="shared" si="14"/>
        <v/>
      </c>
      <c r="AT25" s="7" t="str">
        <f t="shared" si="38"/>
        <v/>
      </c>
      <c r="AU25" s="7" t="str">
        <f t="shared" si="15"/>
        <v/>
      </c>
      <c r="AW25" s="3" t="str">
        <f>IF(ROWS(AW$15:AW25)-1&gt;'Yr 2 Loans'!$AZ$10,"",ROWS(AW$15:AW25)-1)</f>
        <v/>
      </c>
      <c r="AX25" s="9" t="str">
        <f t="shared" si="39"/>
        <v/>
      </c>
      <c r="AY25" s="7" t="str">
        <f t="shared" si="16"/>
        <v/>
      </c>
      <c r="AZ25" s="7" t="str">
        <f t="shared" si="40"/>
        <v/>
      </c>
      <c r="BA25" s="7" t="str">
        <f t="shared" si="17"/>
        <v/>
      </c>
      <c r="BB25" s="7" t="str">
        <f t="shared" si="41"/>
        <v/>
      </c>
      <c r="BC25" s="7" t="str">
        <f t="shared" si="18"/>
        <v/>
      </c>
    </row>
    <row r="26" spans="1:55" x14ac:dyDescent="0.35">
      <c r="A26" s="3" t="e">
        <f>IF(ROWS(A$15:A26)-1&gt;$D$10,"",ROWS(A$15:A26)-1)</f>
        <v>#REF!</v>
      </c>
      <c r="B26" s="9" t="e">
        <f t="shared" si="19"/>
        <v>#REF!</v>
      </c>
      <c r="C26" s="7" t="e">
        <f t="shared" si="20"/>
        <v>#REF!</v>
      </c>
      <c r="D26" s="7" t="e">
        <f t="shared" si="21"/>
        <v>#REF!</v>
      </c>
      <c r="E26" s="7" t="e">
        <f t="shared" si="22"/>
        <v>#REF!</v>
      </c>
      <c r="F26" s="7" t="e">
        <f t="shared" si="23"/>
        <v>#REF!</v>
      </c>
      <c r="G26" s="7" t="e">
        <f t="shared" si="24"/>
        <v>#REF!</v>
      </c>
      <c r="I26" s="3" t="e">
        <f>IF(ROWS(I$15:I26)-1&gt;$L$10,"",ROWS(I$15:I26)-1)</f>
        <v>#REF!</v>
      </c>
      <c r="J26" s="9" t="e">
        <f t="shared" si="25"/>
        <v>#REF!</v>
      </c>
      <c r="K26" s="7" t="e">
        <f t="shared" si="26"/>
        <v>#REF!</v>
      </c>
      <c r="L26" s="7" t="e">
        <f t="shared" si="27"/>
        <v>#REF!</v>
      </c>
      <c r="M26" s="7" t="e">
        <f t="shared" si="28"/>
        <v>#REF!</v>
      </c>
      <c r="N26" s="7" t="e">
        <f t="shared" si="29"/>
        <v>#REF!</v>
      </c>
      <c r="O26" s="7" t="e">
        <f t="shared" si="30"/>
        <v>#REF!</v>
      </c>
      <c r="P26" s="2"/>
      <c r="Q26" s="3">
        <f>IF(ROWS(Q$15:Q26)-1&gt;$T$10,"",ROWS(Q$15:Q26)-1)</f>
        <v>11</v>
      </c>
      <c r="R26" s="9">
        <f t="shared" si="31"/>
        <v>46204</v>
      </c>
      <c r="S26" s="7">
        <f t="shared" si="0"/>
        <v>30880.038614614536</v>
      </c>
      <c r="T26" s="7">
        <f t="shared" si="1"/>
        <v>280.72762376922299</v>
      </c>
      <c r="U26" s="7">
        <f t="shared" si="2"/>
        <v>72.724830334281904</v>
      </c>
      <c r="V26" s="7">
        <f t="shared" si="3"/>
        <v>208.00279343494108</v>
      </c>
      <c r="W26" s="7">
        <f t="shared" si="4"/>
        <v>30599.310990845312</v>
      </c>
      <c r="X26" s="2"/>
      <c r="Y26" s="3" t="str">
        <f>IF(ROWS(Y$15:Y26)-1&gt;$AB$10,"",ROWS(Y$15:Y26)-1)</f>
        <v/>
      </c>
      <c r="Z26" s="9" t="str">
        <f t="shared" si="32"/>
        <v/>
      </c>
      <c r="AA26" s="7" t="str">
        <f t="shared" si="5"/>
        <v/>
      </c>
      <c r="AB26" s="7" t="str">
        <f t="shared" si="6"/>
        <v/>
      </c>
      <c r="AC26" s="7" t="str">
        <f t="shared" si="7"/>
        <v/>
      </c>
      <c r="AD26" s="7" t="str">
        <f t="shared" si="8"/>
        <v/>
      </c>
      <c r="AE26" s="7" t="str">
        <f t="shared" si="9"/>
        <v/>
      </c>
      <c r="AG26" s="3">
        <f>IF(ROWS(AG$15:AG26)-1&gt;'Yr 2 Loans'!$AJ$10,"",ROWS(AG$15:AG26)-1)</f>
        <v>11</v>
      </c>
      <c r="AH26" s="9">
        <f t="shared" si="33"/>
        <v>46204</v>
      </c>
      <c r="AI26" s="7">
        <f t="shared" si="10"/>
        <v>159419.39300831754</v>
      </c>
      <c r="AJ26" s="7">
        <f t="shared" si="34"/>
        <v>1449.2672091665224</v>
      </c>
      <c r="AK26" s="7">
        <f t="shared" si="11"/>
        <v>242.59525358773249</v>
      </c>
      <c r="AL26" s="7">
        <f t="shared" si="35"/>
        <v>1206.6719555787899</v>
      </c>
      <c r="AM26" s="7">
        <f t="shared" si="12"/>
        <v>157970.12579915102</v>
      </c>
      <c r="AO26" s="3" t="str">
        <f>IF(ROWS(AO$15:AO26)-1&gt;'Yr 2 Loans'!$AR$10,"",ROWS(AO$15:AO26)-1)</f>
        <v/>
      </c>
      <c r="AP26" s="9" t="str">
        <f t="shared" si="36"/>
        <v/>
      </c>
      <c r="AQ26" s="7" t="str">
        <f t="shared" si="13"/>
        <v/>
      </c>
      <c r="AR26" s="7" t="str">
        <f t="shared" si="37"/>
        <v/>
      </c>
      <c r="AS26" s="7" t="str">
        <f t="shared" si="14"/>
        <v/>
      </c>
      <c r="AT26" s="7" t="str">
        <f t="shared" si="38"/>
        <v/>
      </c>
      <c r="AU26" s="7" t="str">
        <f t="shared" si="15"/>
        <v/>
      </c>
      <c r="AW26" s="3" t="str">
        <f>IF(ROWS(AW$15:AW26)-1&gt;'Yr 2 Loans'!$AZ$10,"",ROWS(AW$15:AW26)-1)</f>
        <v/>
      </c>
      <c r="AX26" s="9" t="str">
        <f t="shared" si="39"/>
        <v/>
      </c>
      <c r="AY26" s="7" t="str">
        <f t="shared" si="16"/>
        <v/>
      </c>
      <c r="AZ26" s="7" t="str">
        <f t="shared" si="40"/>
        <v/>
      </c>
      <c r="BA26" s="7" t="str">
        <f t="shared" si="17"/>
        <v/>
      </c>
      <c r="BB26" s="7" t="str">
        <f t="shared" si="41"/>
        <v/>
      </c>
      <c r="BC26" s="7" t="str">
        <f t="shared" si="18"/>
        <v/>
      </c>
    </row>
    <row r="27" spans="1:55" x14ac:dyDescent="0.35">
      <c r="A27" s="3" t="e">
        <f>IF(ROWS(A$15:A27)-1&gt;$D$10,"",ROWS(A$15:A27)-1)</f>
        <v>#REF!</v>
      </c>
      <c r="B27" s="9" t="e">
        <f t="shared" si="19"/>
        <v>#REF!</v>
      </c>
      <c r="C27" s="7" t="e">
        <f t="shared" si="20"/>
        <v>#REF!</v>
      </c>
      <c r="D27" s="7" t="e">
        <f t="shared" si="21"/>
        <v>#REF!</v>
      </c>
      <c r="E27" s="7" t="e">
        <f t="shared" si="22"/>
        <v>#REF!</v>
      </c>
      <c r="F27" s="7" t="e">
        <f t="shared" si="23"/>
        <v>#REF!</v>
      </c>
      <c r="G27" s="7" t="e">
        <f t="shared" si="24"/>
        <v>#REF!</v>
      </c>
      <c r="I27" s="3" t="e">
        <f>IF(ROWS(I$15:I27)-1&gt;$L$10,"",ROWS(I$15:I27)-1)</f>
        <v>#REF!</v>
      </c>
      <c r="J27" s="9" t="e">
        <f t="shared" si="25"/>
        <v>#REF!</v>
      </c>
      <c r="K27" s="7" t="e">
        <f t="shared" si="26"/>
        <v>#REF!</v>
      </c>
      <c r="L27" s="7" t="e">
        <f t="shared" si="27"/>
        <v>#REF!</v>
      </c>
      <c r="M27" s="7" t="e">
        <f t="shared" si="28"/>
        <v>#REF!</v>
      </c>
      <c r="N27" s="7" t="e">
        <f t="shared" si="29"/>
        <v>#REF!</v>
      </c>
      <c r="O27" s="7" t="e">
        <f t="shared" si="30"/>
        <v>#REF!</v>
      </c>
      <c r="P27" s="2"/>
      <c r="Q27" s="3">
        <f>IF(ROWS(Q$15:Q27)-1&gt;$T$10,"",ROWS(Q$15:Q27)-1)</f>
        <v>12</v>
      </c>
      <c r="R27" s="9">
        <f t="shared" si="31"/>
        <v>46235</v>
      </c>
      <c r="S27" s="7">
        <f t="shared" si="0"/>
        <v>30599.310990845312</v>
      </c>
      <c r="T27" s="7">
        <f t="shared" si="1"/>
        <v>280.72762376922299</v>
      </c>
      <c r="U27" s="7">
        <f t="shared" si="2"/>
        <v>74.615764820054125</v>
      </c>
      <c r="V27" s="7">
        <f t="shared" si="3"/>
        <v>206.11185894916886</v>
      </c>
      <c r="W27" s="7">
        <f t="shared" si="4"/>
        <v>30318.583367076088</v>
      </c>
      <c r="X27" s="2"/>
      <c r="Y27" s="3" t="str">
        <f>IF(ROWS(Y$15:Y27)-1&gt;$AB$10,"",ROWS(Y$15:Y27)-1)</f>
        <v/>
      </c>
      <c r="Z27" s="9" t="str">
        <f t="shared" si="32"/>
        <v/>
      </c>
      <c r="AA27" s="7" t="str">
        <f t="shared" si="5"/>
        <v/>
      </c>
      <c r="AB27" s="7" t="str">
        <f t="shared" si="6"/>
        <v/>
      </c>
      <c r="AC27" s="7" t="str">
        <f t="shared" si="7"/>
        <v/>
      </c>
      <c r="AD27" s="7" t="str">
        <f t="shared" si="8"/>
        <v/>
      </c>
      <c r="AE27" s="7" t="str">
        <f t="shared" si="9"/>
        <v/>
      </c>
      <c r="AG27" s="3">
        <f>IF(ROWS(AG$15:AG27)-1&gt;'Yr 2 Loans'!$AJ$10,"",ROWS(AG$15:AG27)-1)</f>
        <v>12</v>
      </c>
      <c r="AH27" s="9">
        <f t="shared" si="33"/>
        <v>46235</v>
      </c>
      <c r="AI27" s="7">
        <f t="shared" si="10"/>
        <v>157970.12579915102</v>
      </c>
      <c r="AJ27" s="7">
        <f t="shared" si="34"/>
        <v>1449.2672091665224</v>
      </c>
      <c r="AK27" s="7">
        <f t="shared" si="11"/>
        <v>253.56499863844851</v>
      </c>
      <c r="AL27" s="7">
        <f t="shared" si="35"/>
        <v>1195.7022105280739</v>
      </c>
      <c r="AM27" s="7">
        <f t="shared" si="12"/>
        <v>156520.85858998451</v>
      </c>
      <c r="AO27" s="3" t="str">
        <f>IF(ROWS(AO$15:AO27)-1&gt;'Yr 2 Loans'!$AR$10,"",ROWS(AO$15:AO27)-1)</f>
        <v/>
      </c>
      <c r="AP27" s="9" t="str">
        <f t="shared" si="36"/>
        <v/>
      </c>
      <c r="AQ27" s="7" t="str">
        <f t="shared" si="13"/>
        <v/>
      </c>
      <c r="AR27" s="7" t="str">
        <f t="shared" si="37"/>
        <v/>
      </c>
      <c r="AS27" s="7" t="str">
        <f t="shared" si="14"/>
        <v/>
      </c>
      <c r="AT27" s="7" t="str">
        <f t="shared" si="38"/>
        <v/>
      </c>
      <c r="AU27" s="7" t="str">
        <f t="shared" si="15"/>
        <v/>
      </c>
      <c r="AW27" s="3" t="str">
        <f>IF(ROWS(AW$15:AW27)-1&gt;'Yr 2 Loans'!$AZ$10,"",ROWS(AW$15:AW27)-1)</f>
        <v/>
      </c>
      <c r="AX27" s="9" t="str">
        <f t="shared" si="39"/>
        <v/>
      </c>
      <c r="AY27" s="7" t="str">
        <f t="shared" si="16"/>
        <v/>
      </c>
      <c r="AZ27" s="7" t="str">
        <f t="shared" si="40"/>
        <v/>
      </c>
      <c r="BA27" s="7" t="str">
        <f t="shared" si="17"/>
        <v/>
      </c>
      <c r="BB27" s="7" t="str">
        <f t="shared" si="41"/>
        <v/>
      </c>
      <c r="BC27" s="7" t="str">
        <f t="shared" si="18"/>
        <v/>
      </c>
    </row>
    <row r="28" spans="1:55" x14ac:dyDescent="0.35">
      <c r="A28" s="3" t="e">
        <f>IF(ROWS(A$15:A28)-1&gt;$D$10,"",ROWS(A$15:A28)-1)</f>
        <v>#REF!</v>
      </c>
      <c r="B28" s="9" t="e">
        <f t="shared" si="19"/>
        <v>#REF!</v>
      </c>
      <c r="C28" s="7" t="e">
        <f t="shared" si="20"/>
        <v>#REF!</v>
      </c>
      <c r="D28" s="7" t="e">
        <f t="shared" si="21"/>
        <v>#REF!</v>
      </c>
      <c r="E28" s="7" t="e">
        <f t="shared" si="22"/>
        <v>#REF!</v>
      </c>
      <c r="F28" s="7" t="e">
        <f t="shared" si="23"/>
        <v>#REF!</v>
      </c>
      <c r="G28" s="7" t="e">
        <f t="shared" si="24"/>
        <v>#REF!</v>
      </c>
      <c r="I28" s="3" t="e">
        <f>IF(ROWS(I$15:I28)-1&gt;$L$10,"",ROWS(I$15:I28)-1)</f>
        <v>#REF!</v>
      </c>
      <c r="J28" s="9" t="e">
        <f t="shared" si="25"/>
        <v>#REF!</v>
      </c>
      <c r="K28" s="7" t="e">
        <f t="shared" si="26"/>
        <v>#REF!</v>
      </c>
      <c r="L28" s="7" t="e">
        <f t="shared" si="27"/>
        <v>#REF!</v>
      </c>
      <c r="M28" s="7" t="e">
        <f t="shared" si="28"/>
        <v>#REF!</v>
      </c>
      <c r="N28" s="7" t="e">
        <f t="shared" si="29"/>
        <v>#REF!</v>
      </c>
      <c r="O28" s="7" t="e">
        <f t="shared" si="30"/>
        <v>#REF!</v>
      </c>
      <c r="P28" s="2"/>
      <c r="Q28" s="3">
        <f>IF(ROWS(Q$15:Q28)-1&gt;$T$10,"",ROWS(Q$15:Q28)-1)</f>
        <v>13</v>
      </c>
      <c r="R28" s="9">
        <f t="shared" si="31"/>
        <v>46266</v>
      </c>
      <c r="S28" s="7">
        <f t="shared" si="0"/>
        <v>30318.583367076088</v>
      </c>
      <c r="T28" s="7">
        <f t="shared" si="1"/>
        <v>280.72762376922299</v>
      </c>
      <c r="U28" s="7">
        <f t="shared" si="2"/>
        <v>76.506699305826317</v>
      </c>
      <c r="V28" s="7">
        <f t="shared" si="3"/>
        <v>204.22092446339667</v>
      </c>
      <c r="W28" s="7">
        <f t="shared" si="4"/>
        <v>30037.855743306864</v>
      </c>
      <c r="X28" s="2"/>
      <c r="Y28" s="3" t="str">
        <f>IF(ROWS(Y$15:Y28)-1&gt;$AB$10,"",ROWS(Y$15:Y28)-1)</f>
        <v/>
      </c>
      <c r="Z28" s="9" t="str">
        <f t="shared" si="32"/>
        <v/>
      </c>
      <c r="AA28" s="7" t="str">
        <f t="shared" si="5"/>
        <v/>
      </c>
      <c r="AB28" s="7" t="str">
        <f t="shared" si="6"/>
        <v/>
      </c>
      <c r="AC28" s="7" t="str">
        <f t="shared" si="7"/>
        <v/>
      </c>
      <c r="AD28" s="7" t="str">
        <f t="shared" si="8"/>
        <v/>
      </c>
      <c r="AE28" s="7" t="str">
        <f t="shared" si="9"/>
        <v/>
      </c>
      <c r="AG28" s="3">
        <f>IF(ROWS(AG$15:AG28)-1&gt;'Yr 2 Loans'!$AJ$10,"",ROWS(AG$15:AG28)-1)</f>
        <v>13</v>
      </c>
      <c r="AH28" s="9">
        <f t="shared" si="33"/>
        <v>46266</v>
      </c>
      <c r="AI28" s="7">
        <f t="shared" si="10"/>
        <v>156520.85858998451</v>
      </c>
      <c r="AJ28" s="7">
        <f t="shared" si="34"/>
        <v>1449.2672091665224</v>
      </c>
      <c r="AK28" s="7">
        <f t="shared" si="11"/>
        <v>264.53474368916477</v>
      </c>
      <c r="AL28" s="7">
        <f t="shared" si="35"/>
        <v>1184.7324654773577</v>
      </c>
      <c r="AM28" s="7">
        <f t="shared" si="12"/>
        <v>155071.59138081799</v>
      </c>
      <c r="AO28" s="3" t="str">
        <f>IF(ROWS(AO$15:AO28)-1&gt;'Yr 2 Loans'!$AR$10,"",ROWS(AO$15:AO28)-1)</f>
        <v/>
      </c>
      <c r="AP28" s="9" t="str">
        <f t="shared" si="36"/>
        <v/>
      </c>
      <c r="AQ28" s="7" t="str">
        <f t="shared" si="13"/>
        <v/>
      </c>
      <c r="AR28" s="7" t="str">
        <f t="shared" si="37"/>
        <v/>
      </c>
      <c r="AS28" s="7" t="str">
        <f t="shared" si="14"/>
        <v/>
      </c>
      <c r="AT28" s="7" t="str">
        <f t="shared" si="38"/>
        <v/>
      </c>
      <c r="AU28" s="7" t="str">
        <f t="shared" si="15"/>
        <v/>
      </c>
      <c r="AW28" s="3" t="str">
        <f>IF(ROWS(AW$15:AW28)-1&gt;'Yr 2 Loans'!$AZ$10,"",ROWS(AW$15:AW28)-1)</f>
        <v/>
      </c>
      <c r="AX28" s="9" t="str">
        <f t="shared" si="39"/>
        <v/>
      </c>
      <c r="AY28" s="7" t="str">
        <f t="shared" si="16"/>
        <v/>
      </c>
      <c r="AZ28" s="7" t="str">
        <f t="shared" si="40"/>
        <v/>
      </c>
      <c r="BA28" s="7" t="str">
        <f t="shared" si="17"/>
        <v/>
      </c>
      <c r="BB28" s="7" t="str">
        <f t="shared" si="41"/>
        <v/>
      </c>
      <c r="BC28" s="7" t="str">
        <f t="shared" si="18"/>
        <v/>
      </c>
    </row>
    <row r="29" spans="1:55" x14ac:dyDescent="0.35">
      <c r="A29" s="3" t="e">
        <f>IF(ROWS(A$15:A29)-1&gt;$D$10,"",ROWS(A$15:A29)-1)</f>
        <v>#REF!</v>
      </c>
      <c r="B29" s="9" t="e">
        <f t="shared" si="19"/>
        <v>#REF!</v>
      </c>
      <c r="C29" s="7" t="e">
        <f t="shared" si="20"/>
        <v>#REF!</v>
      </c>
      <c r="D29" s="7" t="e">
        <f t="shared" si="21"/>
        <v>#REF!</v>
      </c>
      <c r="E29" s="7" t="e">
        <f t="shared" si="22"/>
        <v>#REF!</v>
      </c>
      <c r="F29" s="7" t="e">
        <f t="shared" si="23"/>
        <v>#REF!</v>
      </c>
      <c r="G29" s="7" t="e">
        <f t="shared" si="24"/>
        <v>#REF!</v>
      </c>
      <c r="I29" s="3" t="e">
        <f>IF(ROWS(I$15:I29)-1&gt;$L$10,"",ROWS(I$15:I29)-1)</f>
        <v>#REF!</v>
      </c>
      <c r="J29" s="9" t="e">
        <f t="shared" si="25"/>
        <v>#REF!</v>
      </c>
      <c r="K29" s="7" t="e">
        <f t="shared" si="26"/>
        <v>#REF!</v>
      </c>
      <c r="L29" s="7" t="e">
        <f t="shared" si="27"/>
        <v>#REF!</v>
      </c>
      <c r="M29" s="7" t="e">
        <f t="shared" si="28"/>
        <v>#REF!</v>
      </c>
      <c r="N29" s="7" t="e">
        <f t="shared" si="29"/>
        <v>#REF!</v>
      </c>
      <c r="O29" s="7" t="e">
        <f t="shared" si="30"/>
        <v>#REF!</v>
      </c>
      <c r="P29" s="2"/>
      <c r="Q29" s="3">
        <f>IF(ROWS(Q$15:Q29)-1&gt;$T$10,"",ROWS(Q$15:Q29)-1)</f>
        <v>14</v>
      </c>
      <c r="R29" s="9">
        <f t="shared" si="31"/>
        <v>46296</v>
      </c>
      <c r="S29" s="7">
        <f t="shared" si="0"/>
        <v>30037.855743306864</v>
      </c>
      <c r="T29" s="7">
        <f t="shared" si="1"/>
        <v>280.72762376922299</v>
      </c>
      <c r="U29" s="7">
        <f t="shared" si="2"/>
        <v>78.397633791598508</v>
      </c>
      <c r="V29" s="7">
        <f t="shared" si="3"/>
        <v>202.32998997762448</v>
      </c>
      <c r="W29" s="7">
        <f t="shared" si="4"/>
        <v>29757.12811953764</v>
      </c>
      <c r="X29" s="2"/>
      <c r="Y29" s="3" t="str">
        <f>IF(ROWS(Y$15:Y29)-1&gt;$AB$10,"",ROWS(Y$15:Y29)-1)</f>
        <v/>
      </c>
      <c r="Z29" s="9" t="str">
        <f t="shared" si="32"/>
        <v/>
      </c>
      <c r="AA29" s="7" t="str">
        <f t="shared" si="5"/>
        <v/>
      </c>
      <c r="AB29" s="7" t="str">
        <f t="shared" si="6"/>
        <v/>
      </c>
      <c r="AC29" s="7" t="str">
        <f t="shared" si="7"/>
        <v/>
      </c>
      <c r="AD29" s="7" t="str">
        <f t="shared" si="8"/>
        <v/>
      </c>
      <c r="AE29" s="7" t="str">
        <f t="shared" si="9"/>
        <v/>
      </c>
      <c r="AG29" s="3">
        <f>IF(ROWS(AG$15:AG29)-1&gt;'Yr 2 Loans'!$AJ$10,"",ROWS(AG$15:AG29)-1)</f>
        <v>14</v>
      </c>
      <c r="AH29" s="9">
        <f t="shared" si="33"/>
        <v>46296</v>
      </c>
      <c r="AI29" s="7">
        <f t="shared" si="10"/>
        <v>155071.59138081799</v>
      </c>
      <c r="AJ29" s="7">
        <f t="shared" si="34"/>
        <v>1449.2672091665224</v>
      </c>
      <c r="AK29" s="7">
        <f t="shared" si="11"/>
        <v>275.50448873988103</v>
      </c>
      <c r="AL29" s="7">
        <f t="shared" si="35"/>
        <v>1173.7627204266414</v>
      </c>
      <c r="AM29" s="7">
        <f t="shared" si="12"/>
        <v>153622.32417165147</v>
      </c>
      <c r="AO29" s="3" t="str">
        <f>IF(ROWS(AO$15:AO29)-1&gt;'Yr 2 Loans'!$AR$10,"",ROWS(AO$15:AO29)-1)</f>
        <v/>
      </c>
      <c r="AP29" s="9" t="str">
        <f t="shared" si="36"/>
        <v/>
      </c>
      <c r="AQ29" s="7" t="str">
        <f t="shared" si="13"/>
        <v/>
      </c>
      <c r="AR29" s="7" t="str">
        <f t="shared" si="37"/>
        <v/>
      </c>
      <c r="AS29" s="7" t="str">
        <f t="shared" si="14"/>
        <v/>
      </c>
      <c r="AT29" s="7" t="str">
        <f t="shared" si="38"/>
        <v/>
      </c>
      <c r="AU29" s="7" t="str">
        <f t="shared" si="15"/>
        <v/>
      </c>
      <c r="AW29" s="3" t="str">
        <f>IF(ROWS(AW$15:AW29)-1&gt;'Yr 2 Loans'!$AZ$10,"",ROWS(AW$15:AW29)-1)</f>
        <v/>
      </c>
      <c r="AX29" s="9" t="str">
        <f t="shared" si="39"/>
        <v/>
      </c>
      <c r="AY29" s="7" t="str">
        <f t="shared" si="16"/>
        <v/>
      </c>
      <c r="AZ29" s="7" t="str">
        <f t="shared" si="40"/>
        <v/>
      </c>
      <c r="BA29" s="7" t="str">
        <f t="shared" si="17"/>
        <v/>
      </c>
      <c r="BB29" s="7" t="str">
        <f t="shared" si="41"/>
        <v/>
      </c>
      <c r="BC29" s="7" t="str">
        <f t="shared" si="18"/>
        <v/>
      </c>
    </row>
    <row r="30" spans="1:55" x14ac:dyDescent="0.35">
      <c r="A30" s="3" t="e">
        <f>IF(ROWS(A$15:A30)-1&gt;$D$10,"",ROWS(A$15:A30)-1)</f>
        <v>#REF!</v>
      </c>
      <c r="B30" s="9" t="e">
        <f t="shared" si="19"/>
        <v>#REF!</v>
      </c>
      <c r="C30" s="7" t="e">
        <f t="shared" si="20"/>
        <v>#REF!</v>
      </c>
      <c r="D30" s="7" t="e">
        <f t="shared" si="21"/>
        <v>#REF!</v>
      </c>
      <c r="E30" s="7" t="e">
        <f t="shared" si="22"/>
        <v>#REF!</v>
      </c>
      <c r="F30" s="7" t="e">
        <f t="shared" si="23"/>
        <v>#REF!</v>
      </c>
      <c r="G30" s="7" t="e">
        <f t="shared" si="24"/>
        <v>#REF!</v>
      </c>
      <c r="I30" s="3" t="e">
        <f>IF(ROWS(I$15:I30)-1&gt;$L$10,"",ROWS(I$15:I30)-1)</f>
        <v>#REF!</v>
      </c>
      <c r="J30" s="9" t="e">
        <f t="shared" si="25"/>
        <v>#REF!</v>
      </c>
      <c r="K30" s="7" t="e">
        <f t="shared" si="26"/>
        <v>#REF!</v>
      </c>
      <c r="L30" s="7" t="e">
        <f t="shared" si="27"/>
        <v>#REF!</v>
      </c>
      <c r="M30" s="7" t="e">
        <f t="shared" si="28"/>
        <v>#REF!</v>
      </c>
      <c r="N30" s="7" t="e">
        <f t="shared" si="29"/>
        <v>#REF!</v>
      </c>
      <c r="O30" s="7" t="e">
        <f t="shared" si="30"/>
        <v>#REF!</v>
      </c>
      <c r="P30" s="2"/>
      <c r="Q30" s="3">
        <f>IF(ROWS(Q$15:Q30)-1&gt;$T$10,"",ROWS(Q$15:Q30)-1)</f>
        <v>15</v>
      </c>
      <c r="R30" s="9">
        <f t="shared" si="31"/>
        <v>46327</v>
      </c>
      <c r="S30" s="7">
        <f t="shared" si="0"/>
        <v>29757.12811953764</v>
      </c>
      <c r="T30" s="7">
        <f t="shared" si="1"/>
        <v>280.72762376922299</v>
      </c>
      <c r="U30" s="7">
        <f t="shared" si="2"/>
        <v>80.2885682773707</v>
      </c>
      <c r="V30" s="7">
        <f t="shared" si="3"/>
        <v>200.43905549185229</v>
      </c>
      <c r="W30" s="7">
        <f t="shared" si="4"/>
        <v>29476.400495768416</v>
      </c>
      <c r="X30" s="2"/>
      <c r="Y30" s="3" t="str">
        <f>IF(ROWS(Y$15:Y30)-1&gt;$AB$10,"",ROWS(Y$15:Y30)-1)</f>
        <v/>
      </c>
      <c r="Z30" s="9" t="str">
        <f t="shared" si="32"/>
        <v/>
      </c>
      <c r="AA30" s="7" t="str">
        <f t="shared" si="5"/>
        <v/>
      </c>
      <c r="AB30" s="7" t="str">
        <f t="shared" si="6"/>
        <v/>
      </c>
      <c r="AC30" s="7" t="str">
        <f t="shared" si="7"/>
        <v/>
      </c>
      <c r="AD30" s="7" t="str">
        <f t="shared" si="8"/>
        <v/>
      </c>
      <c r="AE30" s="7" t="str">
        <f t="shared" si="9"/>
        <v/>
      </c>
      <c r="AG30" s="3">
        <f>IF(ROWS(AG$15:AG30)-1&gt;'Yr 2 Loans'!$AJ$10,"",ROWS(AG$15:AG30)-1)</f>
        <v>15</v>
      </c>
      <c r="AH30" s="9">
        <f t="shared" si="33"/>
        <v>46327</v>
      </c>
      <c r="AI30" s="7">
        <f t="shared" si="10"/>
        <v>153622.32417165147</v>
      </c>
      <c r="AJ30" s="7">
        <f t="shared" si="34"/>
        <v>1449.2672091665224</v>
      </c>
      <c r="AK30" s="7">
        <f t="shared" si="11"/>
        <v>286.47423379059728</v>
      </c>
      <c r="AL30" s="7">
        <f t="shared" si="35"/>
        <v>1162.7929753759252</v>
      </c>
      <c r="AM30" s="7">
        <f t="shared" si="12"/>
        <v>152173.05696248496</v>
      </c>
      <c r="AO30" s="3" t="str">
        <f>IF(ROWS(AO$15:AO30)-1&gt;'Yr 2 Loans'!$AR$10,"",ROWS(AO$15:AO30)-1)</f>
        <v/>
      </c>
      <c r="AP30" s="9" t="str">
        <f t="shared" si="36"/>
        <v/>
      </c>
      <c r="AQ30" s="7" t="str">
        <f t="shared" si="13"/>
        <v/>
      </c>
      <c r="AR30" s="7" t="str">
        <f t="shared" si="37"/>
        <v/>
      </c>
      <c r="AS30" s="7" t="str">
        <f t="shared" si="14"/>
        <v/>
      </c>
      <c r="AT30" s="7" t="str">
        <f t="shared" si="38"/>
        <v/>
      </c>
      <c r="AU30" s="7" t="str">
        <f t="shared" si="15"/>
        <v/>
      </c>
      <c r="AW30" s="3" t="str">
        <f>IF(ROWS(AW$15:AW30)-1&gt;'Yr 2 Loans'!$AZ$10,"",ROWS(AW$15:AW30)-1)</f>
        <v/>
      </c>
      <c r="AX30" s="9" t="str">
        <f t="shared" si="39"/>
        <v/>
      </c>
      <c r="AY30" s="7" t="str">
        <f t="shared" si="16"/>
        <v/>
      </c>
      <c r="AZ30" s="7" t="str">
        <f t="shared" si="40"/>
        <v/>
      </c>
      <c r="BA30" s="7" t="str">
        <f t="shared" si="17"/>
        <v/>
      </c>
      <c r="BB30" s="7" t="str">
        <f t="shared" si="41"/>
        <v/>
      </c>
      <c r="BC30" s="7" t="str">
        <f t="shared" si="18"/>
        <v/>
      </c>
    </row>
    <row r="31" spans="1:55" x14ac:dyDescent="0.35">
      <c r="A31" s="3" t="e">
        <f>IF(ROWS(A$15:A31)-1&gt;$D$10,"",ROWS(A$15:A31)-1)</f>
        <v>#REF!</v>
      </c>
      <c r="B31" s="9" t="e">
        <f t="shared" si="19"/>
        <v>#REF!</v>
      </c>
      <c r="C31" s="7" t="e">
        <f t="shared" si="20"/>
        <v>#REF!</v>
      </c>
      <c r="D31" s="7" t="e">
        <f t="shared" si="21"/>
        <v>#REF!</v>
      </c>
      <c r="E31" s="7" t="e">
        <f t="shared" si="22"/>
        <v>#REF!</v>
      </c>
      <c r="F31" s="7" t="e">
        <f t="shared" si="23"/>
        <v>#REF!</v>
      </c>
      <c r="G31" s="7" t="e">
        <f t="shared" si="24"/>
        <v>#REF!</v>
      </c>
      <c r="I31" s="3" t="e">
        <f>IF(ROWS(I$15:I31)-1&gt;$L$10,"",ROWS(I$15:I31)-1)</f>
        <v>#REF!</v>
      </c>
      <c r="J31" s="9" t="e">
        <f t="shared" si="25"/>
        <v>#REF!</v>
      </c>
      <c r="K31" s="7" t="e">
        <f t="shared" si="26"/>
        <v>#REF!</v>
      </c>
      <c r="L31" s="7" t="e">
        <f t="shared" si="27"/>
        <v>#REF!</v>
      </c>
      <c r="M31" s="7" t="e">
        <f t="shared" si="28"/>
        <v>#REF!</v>
      </c>
      <c r="N31" s="7" t="e">
        <f t="shared" si="29"/>
        <v>#REF!</v>
      </c>
      <c r="O31" s="7" t="e">
        <f t="shared" si="30"/>
        <v>#REF!</v>
      </c>
      <c r="P31" s="2"/>
      <c r="Q31" s="3">
        <f>IF(ROWS(Q$15:Q31)-1&gt;$T$10,"",ROWS(Q$15:Q31)-1)</f>
        <v>16</v>
      </c>
      <c r="R31" s="9">
        <f t="shared" si="31"/>
        <v>46357</v>
      </c>
      <c r="S31" s="7">
        <f t="shared" si="0"/>
        <v>29476.400495768416</v>
      </c>
      <c r="T31" s="7">
        <f t="shared" si="1"/>
        <v>280.72762376922299</v>
      </c>
      <c r="U31" s="7">
        <f t="shared" si="2"/>
        <v>82.179502763142892</v>
      </c>
      <c r="V31" s="7">
        <f t="shared" si="3"/>
        <v>198.54812100608009</v>
      </c>
      <c r="W31" s="7">
        <f t="shared" si="4"/>
        <v>29195.672871999192</v>
      </c>
      <c r="X31" s="2"/>
      <c r="Y31" s="3" t="str">
        <f>IF(ROWS(Y$15:Y31)-1&gt;$AB$10,"",ROWS(Y$15:Y31)-1)</f>
        <v/>
      </c>
      <c r="Z31" s="9" t="str">
        <f t="shared" si="32"/>
        <v/>
      </c>
      <c r="AA31" s="7" t="str">
        <f t="shared" si="5"/>
        <v/>
      </c>
      <c r="AB31" s="7" t="str">
        <f t="shared" si="6"/>
        <v/>
      </c>
      <c r="AC31" s="7" t="str">
        <f t="shared" si="7"/>
        <v/>
      </c>
      <c r="AD31" s="7" t="str">
        <f t="shared" si="8"/>
        <v/>
      </c>
      <c r="AE31" s="7" t="str">
        <f t="shared" si="9"/>
        <v/>
      </c>
      <c r="AG31" s="3">
        <f>IF(ROWS(AG$15:AG31)-1&gt;'Yr 2 Loans'!$AJ$10,"",ROWS(AG$15:AG31)-1)</f>
        <v>16</v>
      </c>
      <c r="AH31" s="9">
        <f t="shared" si="33"/>
        <v>46357</v>
      </c>
      <c r="AI31" s="7">
        <f t="shared" si="10"/>
        <v>152173.05696248496</v>
      </c>
      <c r="AJ31" s="7">
        <f t="shared" si="34"/>
        <v>1449.2672091665224</v>
      </c>
      <c r="AK31" s="7">
        <f t="shared" si="11"/>
        <v>297.44397884131354</v>
      </c>
      <c r="AL31" s="7">
        <f t="shared" si="35"/>
        <v>1151.8232303252089</v>
      </c>
      <c r="AM31" s="7">
        <f t="shared" si="12"/>
        <v>150723.78975331844</v>
      </c>
      <c r="AO31" s="3" t="str">
        <f>IF(ROWS(AO$15:AO31)-1&gt;'Yr 2 Loans'!$AR$10,"",ROWS(AO$15:AO31)-1)</f>
        <v/>
      </c>
      <c r="AP31" s="9" t="str">
        <f t="shared" si="36"/>
        <v/>
      </c>
      <c r="AQ31" s="7" t="str">
        <f t="shared" si="13"/>
        <v/>
      </c>
      <c r="AR31" s="7" t="str">
        <f t="shared" si="37"/>
        <v/>
      </c>
      <c r="AS31" s="7" t="str">
        <f t="shared" si="14"/>
        <v/>
      </c>
      <c r="AT31" s="7" t="str">
        <f t="shared" si="38"/>
        <v/>
      </c>
      <c r="AU31" s="7" t="str">
        <f t="shared" si="15"/>
        <v/>
      </c>
      <c r="AW31" s="3" t="str">
        <f>IF(ROWS(AW$15:AW31)-1&gt;'Yr 2 Loans'!$AZ$10,"",ROWS(AW$15:AW31)-1)</f>
        <v/>
      </c>
      <c r="AX31" s="9" t="str">
        <f t="shared" si="39"/>
        <v/>
      </c>
      <c r="AY31" s="7" t="str">
        <f t="shared" si="16"/>
        <v/>
      </c>
      <c r="AZ31" s="7" t="str">
        <f t="shared" si="40"/>
        <v/>
      </c>
      <c r="BA31" s="7" t="str">
        <f t="shared" si="17"/>
        <v/>
      </c>
      <c r="BB31" s="7" t="str">
        <f t="shared" si="41"/>
        <v/>
      </c>
      <c r="BC31" s="7" t="str">
        <f t="shared" si="18"/>
        <v/>
      </c>
    </row>
    <row r="32" spans="1:55" x14ac:dyDescent="0.35">
      <c r="A32" s="3" t="e">
        <f>IF(ROWS(A$15:A32)-1&gt;$D$10,"",ROWS(A$15:A32)-1)</f>
        <v>#REF!</v>
      </c>
      <c r="B32" s="9" t="e">
        <f t="shared" si="19"/>
        <v>#REF!</v>
      </c>
      <c r="C32" s="7" t="e">
        <f t="shared" si="20"/>
        <v>#REF!</v>
      </c>
      <c r="D32" s="7" t="e">
        <f t="shared" si="21"/>
        <v>#REF!</v>
      </c>
      <c r="E32" s="7" t="e">
        <f t="shared" si="22"/>
        <v>#REF!</v>
      </c>
      <c r="F32" s="7" t="e">
        <f t="shared" si="23"/>
        <v>#REF!</v>
      </c>
      <c r="G32" s="7" t="e">
        <f t="shared" si="24"/>
        <v>#REF!</v>
      </c>
      <c r="I32" s="3" t="e">
        <f>IF(ROWS(I$15:I32)-1&gt;$L$10,"",ROWS(I$15:I32)-1)</f>
        <v>#REF!</v>
      </c>
      <c r="J32" s="9" t="e">
        <f t="shared" si="25"/>
        <v>#REF!</v>
      </c>
      <c r="K32" s="7" t="e">
        <f t="shared" si="26"/>
        <v>#REF!</v>
      </c>
      <c r="L32" s="7" t="e">
        <f t="shared" si="27"/>
        <v>#REF!</v>
      </c>
      <c r="M32" s="7" t="e">
        <f t="shared" si="28"/>
        <v>#REF!</v>
      </c>
      <c r="N32" s="7" t="e">
        <f t="shared" si="29"/>
        <v>#REF!</v>
      </c>
      <c r="O32" s="7" t="e">
        <f t="shared" si="30"/>
        <v>#REF!</v>
      </c>
      <c r="P32" s="2"/>
      <c r="Q32" s="3">
        <f>IF(ROWS(Q$15:Q32)-1&gt;$T$10,"",ROWS(Q$15:Q32)-1)</f>
        <v>17</v>
      </c>
      <c r="R32" s="9">
        <f t="shared" si="31"/>
        <v>46388</v>
      </c>
      <c r="S32" s="7">
        <f t="shared" si="0"/>
        <v>29195.672871999192</v>
      </c>
      <c r="T32" s="7">
        <f t="shared" si="1"/>
        <v>280.72762376922299</v>
      </c>
      <c r="U32" s="7">
        <f t="shared" si="2"/>
        <v>84.070437248915113</v>
      </c>
      <c r="V32" s="7">
        <f t="shared" si="3"/>
        <v>196.65718652030787</v>
      </c>
      <c r="W32" s="7">
        <f t="shared" si="4"/>
        <v>28914.945248229968</v>
      </c>
      <c r="X32" s="2"/>
      <c r="Y32" s="3" t="str">
        <f>IF(ROWS(Y$15:Y32)-1&gt;$AB$10,"",ROWS(Y$15:Y32)-1)</f>
        <v/>
      </c>
      <c r="Z32" s="9" t="str">
        <f t="shared" si="32"/>
        <v/>
      </c>
      <c r="AA32" s="7" t="str">
        <f t="shared" si="5"/>
        <v/>
      </c>
      <c r="AB32" s="7" t="str">
        <f t="shared" si="6"/>
        <v/>
      </c>
      <c r="AC32" s="7" t="str">
        <f t="shared" si="7"/>
        <v/>
      </c>
      <c r="AD32" s="7" t="str">
        <f t="shared" si="8"/>
        <v/>
      </c>
      <c r="AE32" s="7" t="str">
        <f t="shared" si="9"/>
        <v/>
      </c>
      <c r="AG32" s="3">
        <f>IF(ROWS(AG$15:AG32)-1&gt;'Yr 2 Loans'!$AJ$10,"",ROWS(AG$15:AG32)-1)</f>
        <v>17</v>
      </c>
      <c r="AH32" s="9">
        <f t="shared" si="33"/>
        <v>46388</v>
      </c>
      <c r="AI32" s="7">
        <f t="shared" si="10"/>
        <v>150723.78975331844</v>
      </c>
      <c r="AJ32" s="7">
        <f t="shared" si="34"/>
        <v>1449.2672091665224</v>
      </c>
      <c r="AK32" s="7">
        <f t="shared" si="11"/>
        <v>308.41372389202979</v>
      </c>
      <c r="AL32" s="7">
        <f t="shared" si="35"/>
        <v>1140.8534852744926</v>
      </c>
      <c r="AM32" s="7">
        <f t="shared" si="12"/>
        <v>149274.52254415193</v>
      </c>
      <c r="AO32" s="3" t="str">
        <f>IF(ROWS(AO$15:AO32)-1&gt;'Yr 2 Loans'!$AR$10,"",ROWS(AO$15:AO32)-1)</f>
        <v/>
      </c>
      <c r="AP32" s="9" t="str">
        <f t="shared" si="36"/>
        <v/>
      </c>
      <c r="AQ32" s="7" t="str">
        <f t="shared" si="13"/>
        <v/>
      </c>
      <c r="AR32" s="7" t="str">
        <f t="shared" si="37"/>
        <v/>
      </c>
      <c r="AS32" s="7" t="str">
        <f t="shared" si="14"/>
        <v/>
      </c>
      <c r="AT32" s="7" t="str">
        <f t="shared" si="38"/>
        <v/>
      </c>
      <c r="AU32" s="7" t="str">
        <f t="shared" si="15"/>
        <v/>
      </c>
      <c r="AW32" s="3" t="str">
        <f>IF(ROWS(AW$15:AW32)-1&gt;'Yr 2 Loans'!$AZ$10,"",ROWS(AW$15:AW32)-1)</f>
        <v/>
      </c>
      <c r="AX32" s="9" t="str">
        <f t="shared" si="39"/>
        <v/>
      </c>
      <c r="AY32" s="7" t="str">
        <f t="shared" si="16"/>
        <v/>
      </c>
      <c r="AZ32" s="7" t="str">
        <f t="shared" si="40"/>
        <v/>
      </c>
      <c r="BA32" s="7" t="str">
        <f t="shared" si="17"/>
        <v/>
      </c>
      <c r="BB32" s="7" t="str">
        <f t="shared" si="41"/>
        <v/>
      </c>
      <c r="BC32" s="7" t="str">
        <f t="shared" si="18"/>
        <v/>
      </c>
    </row>
    <row r="33" spans="1:55" x14ac:dyDescent="0.35">
      <c r="A33" s="3" t="e">
        <f>IF(ROWS(A$15:A33)-1&gt;$D$10,"",ROWS(A$15:A33)-1)</f>
        <v>#REF!</v>
      </c>
      <c r="B33" s="9" t="e">
        <f t="shared" si="19"/>
        <v>#REF!</v>
      </c>
      <c r="C33" s="7" t="e">
        <f t="shared" si="20"/>
        <v>#REF!</v>
      </c>
      <c r="D33" s="7" t="e">
        <f t="shared" si="21"/>
        <v>#REF!</v>
      </c>
      <c r="E33" s="7" t="e">
        <f t="shared" si="22"/>
        <v>#REF!</v>
      </c>
      <c r="F33" s="7" t="e">
        <f t="shared" si="23"/>
        <v>#REF!</v>
      </c>
      <c r="G33" s="7" t="e">
        <f t="shared" si="24"/>
        <v>#REF!</v>
      </c>
      <c r="I33" s="3" t="e">
        <f>IF(ROWS(I$15:I33)-1&gt;$L$10,"",ROWS(I$15:I33)-1)</f>
        <v>#REF!</v>
      </c>
      <c r="J33" s="9" t="e">
        <f t="shared" si="25"/>
        <v>#REF!</v>
      </c>
      <c r="K33" s="7" t="e">
        <f t="shared" si="26"/>
        <v>#REF!</v>
      </c>
      <c r="L33" s="7" t="e">
        <f t="shared" si="27"/>
        <v>#REF!</v>
      </c>
      <c r="M33" s="7" t="e">
        <f t="shared" si="28"/>
        <v>#REF!</v>
      </c>
      <c r="N33" s="7" t="e">
        <f t="shared" si="29"/>
        <v>#REF!</v>
      </c>
      <c r="O33" s="7" t="e">
        <f t="shared" si="30"/>
        <v>#REF!</v>
      </c>
      <c r="P33" s="2"/>
      <c r="Q33" s="3">
        <f>IF(ROWS(Q$15:Q33)-1&gt;$T$10,"",ROWS(Q$15:Q33)-1)</f>
        <v>18</v>
      </c>
      <c r="R33" s="9">
        <f t="shared" si="31"/>
        <v>46419</v>
      </c>
      <c r="S33" s="7">
        <f t="shared" si="0"/>
        <v>28914.945248229968</v>
      </c>
      <c r="T33" s="7">
        <f t="shared" si="1"/>
        <v>280.72762376922299</v>
      </c>
      <c r="U33" s="7">
        <f t="shared" si="2"/>
        <v>85.961371734687305</v>
      </c>
      <c r="V33" s="7">
        <f t="shared" si="3"/>
        <v>194.76625203453568</v>
      </c>
      <c r="W33" s="7">
        <f t="shared" si="4"/>
        <v>28634.217624460744</v>
      </c>
      <c r="X33" s="2"/>
      <c r="Y33" s="3" t="str">
        <f>IF(ROWS(Y$15:Y33)-1&gt;$AB$10,"",ROWS(Y$15:Y33)-1)</f>
        <v/>
      </c>
      <c r="Z33" s="9" t="str">
        <f t="shared" si="32"/>
        <v/>
      </c>
      <c r="AA33" s="7" t="str">
        <f t="shared" si="5"/>
        <v/>
      </c>
      <c r="AB33" s="7" t="str">
        <f t="shared" si="6"/>
        <v/>
      </c>
      <c r="AC33" s="7" t="str">
        <f t="shared" si="7"/>
        <v/>
      </c>
      <c r="AD33" s="7" t="str">
        <f t="shared" si="8"/>
        <v/>
      </c>
      <c r="AE33" s="7" t="str">
        <f t="shared" si="9"/>
        <v/>
      </c>
      <c r="AG33" s="3">
        <f>IF(ROWS(AG$15:AG33)-1&gt;'Yr 2 Loans'!$AJ$10,"",ROWS(AG$15:AG33)-1)</f>
        <v>18</v>
      </c>
      <c r="AH33" s="9">
        <f t="shared" si="33"/>
        <v>46419</v>
      </c>
      <c r="AI33" s="7">
        <f t="shared" si="10"/>
        <v>149274.52254415193</v>
      </c>
      <c r="AJ33" s="7">
        <f t="shared" si="34"/>
        <v>1449.2672091665224</v>
      </c>
      <c r="AK33" s="7">
        <f t="shared" si="11"/>
        <v>319.38346894274582</v>
      </c>
      <c r="AL33" s="7">
        <f t="shared" si="35"/>
        <v>1129.8837402237766</v>
      </c>
      <c r="AM33" s="7">
        <f t="shared" si="12"/>
        <v>147825.25533498541</v>
      </c>
      <c r="AO33" s="3" t="str">
        <f>IF(ROWS(AO$15:AO33)-1&gt;'Yr 2 Loans'!$AR$10,"",ROWS(AO$15:AO33)-1)</f>
        <v/>
      </c>
      <c r="AP33" s="9" t="str">
        <f t="shared" si="36"/>
        <v/>
      </c>
      <c r="AQ33" s="7" t="str">
        <f t="shared" si="13"/>
        <v/>
      </c>
      <c r="AR33" s="7" t="str">
        <f t="shared" si="37"/>
        <v/>
      </c>
      <c r="AS33" s="7" t="str">
        <f t="shared" si="14"/>
        <v/>
      </c>
      <c r="AT33" s="7" t="str">
        <f t="shared" si="38"/>
        <v/>
      </c>
      <c r="AU33" s="7" t="str">
        <f t="shared" si="15"/>
        <v/>
      </c>
      <c r="AW33" s="3" t="str">
        <f>IF(ROWS(AW$15:AW33)-1&gt;'Yr 2 Loans'!$AZ$10,"",ROWS(AW$15:AW33)-1)</f>
        <v/>
      </c>
      <c r="AX33" s="9" t="str">
        <f t="shared" si="39"/>
        <v/>
      </c>
      <c r="AY33" s="7" t="str">
        <f t="shared" si="16"/>
        <v/>
      </c>
      <c r="AZ33" s="7" t="str">
        <f t="shared" si="40"/>
        <v/>
      </c>
      <c r="BA33" s="7" t="str">
        <f t="shared" si="17"/>
        <v/>
      </c>
      <c r="BB33" s="7" t="str">
        <f t="shared" si="41"/>
        <v/>
      </c>
      <c r="BC33" s="7" t="str">
        <f t="shared" si="18"/>
        <v/>
      </c>
    </row>
    <row r="34" spans="1:55" x14ac:dyDescent="0.35">
      <c r="A34" s="3" t="e">
        <f>IF(ROWS(A$15:A34)-1&gt;$D$10,"",ROWS(A$15:A34)-1)</f>
        <v>#REF!</v>
      </c>
      <c r="B34" s="9" t="e">
        <f t="shared" si="19"/>
        <v>#REF!</v>
      </c>
      <c r="C34" s="7" t="e">
        <f t="shared" si="20"/>
        <v>#REF!</v>
      </c>
      <c r="D34" s="7" t="e">
        <f t="shared" si="21"/>
        <v>#REF!</v>
      </c>
      <c r="E34" s="7" t="e">
        <f t="shared" si="22"/>
        <v>#REF!</v>
      </c>
      <c r="F34" s="7" t="e">
        <f t="shared" si="23"/>
        <v>#REF!</v>
      </c>
      <c r="G34" s="7" t="e">
        <f t="shared" si="24"/>
        <v>#REF!</v>
      </c>
      <c r="I34" s="3" t="e">
        <f>IF(ROWS(I$15:I34)-1&gt;$L$10,"",ROWS(I$15:I34)-1)</f>
        <v>#REF!</v>
      </c>
      <c r="J34" s="9" t="e">
        <f t="shared" si="25"/>
        <v>#REF!</v>
      </c>
      <c r="K34" s="7" t="e">
        <f t="shared" si="26"/>
        <v>#REF!</v>
      </c>
      <c r="L34" s="7" t="e">
        <f t="shared" si="27"/>
        <v>#REF!</v>
      </c>
      <c r="M34" s="7" t="e">
        <f t="shared" si="28"/>
        <v>#REF!</v>
      </c>
      <c r="N34" s="7" t="e">
        <f t="shared" si="29"/>
        <v>#REF!</v>
      </c>
      <c r="O34" s="7" t="e">
        <f t="shared" si="30"/>
        <v>#REF!</v>
      </c>
      <c r="P34" s="2"/>
      <c r="Q34" s="3">
        <f>IF(ROWS(Q$15:Q34)-1&gt;$T$10,"",ROWS(Q$15:Q34)-1)</f>
        <v>19</v>
      </c>
      <c r="R34" s="9">
        <f t="shared" si="31"/>
        <v>46447</v>
      </c>
      <c r="S34" s="7">
        <f t="shared" si="0"/>
        <v>28634.217624460744</v>
      </c>
      <c r="T34" s="7">
        <f t="shared" si="1"/>
        <v>280.72762376922299</v>
      </c>
      <c r="U34" s="7">
        <f t="shared" si="2"/>
        <v>87.852306220459496</v>
      </c>
      <c r="V34" s="7">
        <f t="shared" si="3"/>
        <v>192.87531754876349</v>
      </c>
      <c r="W34" s="7">
        <f t="shared" si="4"/>
        <v>28353.49000069152</v>
      </c>
      <c r="X34" s="2"/>
      <c r="Y34" s="3" t="str">
        <f>IF(ROWS(Y$15:Y34)-1&gt;$AB$10,"",ROWS(Y$15:Y34)-1)</f>
        <v/>
      </c>
      <c r="Z34" s="9" t="str">
        <f t="shared" si="32"/>
        <v/>
      </c>
      <c r="AA34" s="7" t="str">
        <f t="shared" si="5"/>
        <v/>
      </c>
      <c r="AB34" s="7" t="str">
        <f t="shared" si="6"/>
        <v/>
      </c>
      <c r="AC34" s="7" t="str">
        <f t="shared" si="7"/>
        <v/>
      </c>
      <c r="AD34" s="7" t="str">
        <f t="shared" si="8"/>
        <v/>
      </c>
      <c r="AE34" s="7" t="str">
        <f t="shared" si="9"/>
        <v/>
      </c>
      <c r="AG34" s="3">
        <f>IF(ROWS(AG$15:AG34)-1&gt;'Yr 2 Loans'!$AJ$10,"",ROWS(AG$15:AG34)-1)</f>
        <v>19</v>
      </c>
      <c r="AH34" s="9">
        <f t="shared" si="33"/>
        <v>46447</v>
      </c>
      <c r="AI34" s="7">
        <f t="shared" si="10"/>
        <v>147825.25533498541</v>
      </c>
      <c r="AJ34" s="7">
        <f t="shared" si="34"/>
        <v>1449.2672091665224</v>
      </c>
      <c r="AK34" s="7">
        <f t="shared" si="11"/>
        <v>330.35321399346208</v>
      </c>
      <c r="AL34" s="7">
        <f t="shared" si="35"/>
        <v>1118.9139951730604</v>
      </c>
      <c r="AM34" s="7">
        <f t="shared" si="12"/>
        <v>146375.9881258189</v>
      </c>
      <c r="AO34" s="3" t="str">
        <f>IF(ROWS(AO$15:AO34)-1&gt;'Yr 2 Loans'!$AR$10,"",ROWS(AO$15:AO34)-1)</f>
        <v/>
      </c>
      <c r="AP34" s="9" t="str">
        <f t="shared" si="36"/>
        <v/>
      </c>
      <c r="AQ34" s="7" t="str">
        <f t="shared" si="13"/>
        <v/>
      </c>
      <c r="AR34" s="7" t="str">
        <f t="shared" si="37"/>
        <v/>
      </c>
      <c r="AS34" s="7" t="str">
        <f t="shared" si="14"/>
        <v/>
      </c>
      <c r="AT34" s="7" t="str">
        <f t="shared" si="38"/>
        <v/>
      </c>
      <c r="AU34" s="7" t="str">
        <f t="shared" si="15"/>
        <v/>
      </c>
      <c r="AW34" s="3" t="str">
        <f>IF(ROWS(AW$15:AW34)-1&gt;'Yr 2 Loans'!$AZ$10,"",ROWS(AW$15:AW34)-1)</f>
        <v/>
      </c>
      <c r="AX34" s="9" t="str">
        <f t="shared" si="39"/>
        <v/>
      </c>
      <c r="AY34" s="7" t="str">
        <f t="shared" si="16"/>
        <v/>
      </c>
      <c r="AZ34" s="7" t="str">
        <f t="shared" si="40"/>
        <v/>
      </c>
      <c r="BA34" s="7" t="str">
        <f t="shared" si="17"/>
        <v/>
      </c>
      <c r="BB34" s="7" t="str">
        <f t="shared" si="41"/>
        <v/>
      </c>
      <c r="BC34" s="7" t="str">
        <f t="shared" si="18"/>
        <v/>
      </c>
    </row>
    <row r="35" spans="1:55" x14ac:dyDescent="0.35">
      <c r="A35" s="3" t="e">
        <f>IF(ROWS(A$15:A35)-1&gt;$D$10,"",ROWS(A$15:A35)-1)</f>
        <v>#REF!</v>
      </c>
      <c r="B35" s="9" t="e">
        <f t="shared" si="19"/>
        <v>#REF!</v>
      </c>
      <c r="C35" s="7" t="e">
        <f t="shared" si="20"/>
        <v>#REF!</v>
      </c>
      <c r="D35" s="7" t="e">
        <f t="shared" si="21"/>
        <v>#REF!</v>
      </c>
      <c r="E35" s="7" t="e">
        <f t="shared" si="22"/>
        <v>#REF!</v>
      </c>
      <c r="F35" s="7" t="e">
        <f t="shared" si="23"/>
        <v>#REF!</v>
      </c>
      <c r="G35" s="7" t="e">
        <f t="shared" si="24"/>
        <v>#REF!</v>
      </c>
      <c r="I35" s="3" t="e">
        <f>IF(ROWS(I$15:I35)-1&gt;$L$10,"",ROWS(I$15:I35)-1)</f>
        <v>#REF!</v>
      </c>
      <c r="J35" s="9" t="e">
        <f t="shared" si="25"/>
        <v>#REF!</v>
      </c>
      <c r="K35" s="7" t="e">
        <f t="shared" si="26"/>
        <v>#REF!</v>
      </c>
      <c r="L35" s="7" t="e">
        <f t="shared" si="27"/>
        <v>#REF!</v>
      </c>
      <c r="M35" s="7" t="e">
        <f t="shared" si="28"/>
        <v>#REF!</v>
      </c>
      <c r="N35" s="7" t="e">
        <f t="shared" si="29"/>
        <v>#REF!</v>
      </c>
      <c r="O35" s="7" t="e">
        <f t="shared" si="30"/>
        <v>#REF!</v>
      </c>
      <c r="P35" s="2"/>
      <c r="Q35" s="3">
        <f>IF(ROWS(Q$15:Q35)-1&gt;$T$10,"",ROWS(Q$15:Q35)-1)</f>
        <v>20</v>
      </c>
      <c r="R35" s="9">
        <f t="shared" si="31"/>
        <v>46478</v>
      </c>
      <c r="S35" s="7">
        <f t="shared" si="0"/>
        <v>28353.49000069152</v>
      </c>
      <c r="T35" s="7">
        <f t="shared" si="1"/>
        <v>280.72762376922299</v>
      </c>
      <c r="U35" s="7">
        <f t="shared" si="2"/>
        <v>89.743240706231688</v>
      </c>
      <c r="V35" s="7">
        <f t="shared" si="3"/>
        <v>190.9843830629913</v>
      </c>
      <c r="W35" s="7">
        <f t="shared" si="4"/>
        <v>28072.762376922296</v>
      </c>
      <c r="X35" s="2"/>
      <c r="Y35" s="3" t="str">
        <f>IF(ROWS(Y$15:Y35)-1&gt;$AB$10,"",ROWS(Y$15:Y35)-1)</f>
        <v/>
      </c>
      <c r="Z35" s="9" t="str">
        <f t="shared" si="32"/>
        <v/>
      </c>
      <c r="AA35" s="7" t="str">
        <f t="shared" si="5"/>
        <v/>
      </c>
      <c r="AB35" s="7" t="str">
        <f t="shared" si="6"/>
        <v/>
      </c>
      <c r="AC35" s="7" t="str">
        <f t="shared" si="7"/>
        <v/>
      </c>
      <c r="AD35" s="7" t="str">
        <f t="shared" si="8"/>
        <v/>
      </c>
      <c r="AE35" s="7" t="str">
        <f t="shared" si="9"/>
        <v/>
      </c>
      <c r="AG35" s="3">
        <f>IF(ROWS(AG$15:AG35)-1&gt;'Yr 2 Loans'!$AJ$10,"",ROWS(AG$15:AG35)-1)</f>
        <v>20</v>
      </c>
      <c r="AH35" s="9">
        <f t="shared" si="33"/>
        <v>46478</v>
      </c>
      <c r="AI35" s="7">
        <f t="shared" si="10"/>
        <v>146375.9881258189</v>
      </c>
      <c r="AJ35" s="7">
        <f t="shared" si="34"/>
        <v>1449.2672091665224</v>
      </c>
      <c r="AK35" s="7">
        <f t="shared" si="11"/>
        <v>341.32295904417833</v>
      </c>
      <c r="AL35" s="7">
        <f t="shared" si="35"/>
        <v>1107.9442501223441</v>
      </c>
      <c r="AM35" s="7">
        <f t="shared" si="12"/>
        <v>144926.72091665238</v>
      </c>
      <c r="AO35" s="3" t="str">
        <f>IF(ROWS(AO$15:AO35)-1&gt;'Yr 2 Loans'!$AR$10,"",ROWS(AO$15:AO35)-1)</f>
        <v/>
      </c>
      <c r="AP35" s="9" t="str">
        <f t="shared" si="36"/>
        <v/>
      </c>
      <c r="AQ35" s="7" t="str">
        <f t="shared" si="13"/>
        <v/>
      </c>
      <c r="AR35" s="7" t="str">
        <f t="shared" si="37"/>
        <v/>
      </c>
      <c r="AS35" s="7" t="str">
        <f t="shared" si="14"/>
        <v/>
      </c>
      <c r="AT35" s="7" t="str">
        <f t="shared" si="38"/>
        <v/>
      </c>
      <c r="AU35" s="7" t="str">
        <f t="shared" si="15"/>
        <v/>
      </c>
      <c r="AW35" s="3" t="str">
        <f>IF(ROWS(AW$15:AW35)-1&gt;'Yr 2 Loans'!$AZ$10,"",ROWS(AW$15:AW35)-1)</f>
        <v/>
      </c>
      <c r="AX35" s="9" t="str">
        <f t="shared" si="39"/>
        <v/>
      </c>
      <c r="AY35" s="7" t="str">
        <f t="shared" si="16"/>
        <v/>
      </c>
      <c r="AZ35" s="7" t="str">
        <f t="shared" si="40"/>
        <v/>
      </c>
      <c r="BA35" s="7" t="str">
        <f t="shared" si="17"/>
        <v/>
      </c>
      <c r="BB35" s="7" t="str">
        <f t="shared" si="41"/>
        <v/>
      </c>
      <c r="BC35" s="7" t="str">
        <f t="shared" si="18"/>
        <v/>
      </c>
    </row>
    <row r="36" spans="1:55" x14ac:dyDescent="0.35">
      <c r="A36" s="3" t="e">
        <f>IF(ROWS(A$15:A36)-1&gt;$D$10,"",ROWS(A$15:A36)-1)</f>
        <v>#REF!</v>
      </c>
      <c r="B36" s="9" t="e">
        <f t="shared" si="19"/>
        <v>#REF!</v>
      </c>
      <c r="C36" s="7" t="e">
        <f t="shared" si="20"/>
        <v>#REF!</v>
      </c>
      <c r="D36" s="7" t="e">
        <f t="shared" si="21"/>
        <v>#REF!</v>
      </c>
      <c r="E36" s="7" t="e">
        <f t="shared" si="22"/>
        <v>#REF!</v>
      </c>
      <c r="F36" s="7" t="e">
        <f t="shared" si="23"/>
        <v>#REF!</v>
      </c>
      <c r="G36" s="7" t="e">
        <f t="shared" si="24"/>
        <v>#REF!</v>
      </c>
      <c r="I36" s="3" t="e">
        <f>IF(ROWS(I$15:I36)-1&gt;$L$10,"",ROWS(I$15:I36)-1)</f>
        <v>#REF!</v>
      </c>
      <c r="J36" s="9" t="e">
        <f t="shared" si="25"/>
        <v>#REF!</v>
      </c>
      <c r="K36" s="7" t="e">
        <f t="shared" si="26"/>
        <v>#REF!</v>
      </c>
      <c r="L36" s="7" t="e">
        <f t="shared" si="27"/>
        <v>#REF!</v>
      </c>
      <c r="M36" s="7" t="e">
        <f t="shared" si="28"/>
        <v>#REF!</v>
      </c>
      <c r="N36" s="7" t="e">
        <f t="shared" si="29"/>
        <v>#REF!</v>
      </c>
      <c r="O36" s="7" t="e">
        <f t="shared" si="30"/>
        <v>#REF!</v>
      </c>
      <c r="P36" s="2"/>
      <c r="Q36" s="3">
        <f>IF(ROWS(Q$15:Q36)-1&gt;$T$10,"",ROWS(Q$15:Q36)-1)</f>
        <v>21</v>
      </c>
      <c r="R36" s="9">
        <f t="shared" si="31"/>
        <v>46508</v>
      </c>
      <c r="S36" s="7">
        <f t="shared" si="0"/>
        <v>28072.762376922296</v>
      </c>
      <c r="T36" s="7">
        <f t="shared" si="1"/>
        <v>280.72762376922299</v>
      </c>
      <c r="U36" s="7">
        <f t="shared" si="2"/>
        <v>91.63417519200388</v>
      </c>
      <c r="V36" s="7">
        <f t="shared" si="3"/>
        <v>189.09344857721911</v>
      </c>
      <c r="W36" s="7">
        <f t="shared" si="4"/>
        <v>27792.034753153072</v>
      </c>
      <c r="X36" s="2"/>
      <c r="Y36" s="3" t="str">
        <f>IF(ROWS(Y$15:Y36)-1&gt;$AB$10,"",ROWS(Y$15:Y36)-1)</f>
        <v/>
      </c>
      <c r="Z36" s="9" t="str">
        <f t="shared" si="32"/>
        <v/>
      </c>
      <c r="AA36" s="7" t="str">
        <f t="shared" si="5"/>
        <v/>
      </c>
      <c r="AB36" s="7" t="str">
        <f t="shared" si="6"/>
        <v/>
      </c>
      <c r="AC36" s="7" t="str">
        <f t="shared" si="7"/>
        <v/>
      </c>
      <c r="AD36" s="7" t="str">
        <f t="shared" si="8"/>
        <v/>
      </c>
      <c r="AE36" s="7" t="str">
        <f t="shared" si="9"/>
        <v/>
      </c>
      <c r="AG36" s="3">
        <f>IF(ROWS(AG$15:AG36)-1&gt;'Yr 2 Loans'!$AJ$10,"",ROWS(AG$15:AG36)-1)</f>
        <v>21</v>
      </c>
      <c r="AH36" s="9">
        <f t="shared" si="33"/>
        <v>46508</v>
      </c>
      <c r="AI36" s="7">
        <f t="shared" si="10"/>
        <v>144926.72091665238</v>
      </c>
      <c r="AJ36" s="7">
        <f t="shared" si="34"/>
        <v>1449.2672091665224</v>
      </c>
      <c r="AK36" s="7">
        <f t="shared" si="11"/>
        <v>352.29270409489459</v>
      </c>
      <c r="AL36" s="7">
        <f t="shared" si="35"/>
        <v>1096.9745050716278</v>
      </c>
      <c r="AM36" s="7">
        <f t="shared" si="12"/>
        <v>143477.45370748587</v>
      </c>
      <c r="AO36" s="3" t="str">
        <f>IF(ROWS(AO$15:AO36)-1&gt;'Yr 2 Loans'!$AR$10,"",ROWS(AO$15:AO36)-1)</f>
        <v/>
      </c>
      <c r="AP36" s="9" t="str">
        <f t="shared" si="36"/>
        <v/>
      </c>
      <c r="AQ36" s="7" t="str">
        <f t="shared" si="13"/>
        <v/>
      </c>
      <c r="AR36" s="7" t="str">
        <f t="shared" si="37"/>
        <v/>
      </c>
      <c r="AS36" s="7" t="str">
        <f t="shared" si="14"/>
        <v/>
      </c>
      <c r="AT36" s="7" t="str">
        <f t="shared" si="38"/>
        <v/>
      </c>
      <c r="AU36" s="7" t="str">
        <f t="shared" si="15"/>
        <v/>
      </c>
      <c r="AW36" s="3" t="str">
        <f>IF(ROWS(AW$15:AW36)-1&gt;'Yr 2 Loans'!$AZ$10,"",ROWS(AW$15:AW36)-1)</f>
        <v/>
      </c>
      <c r="AX36" s="9" t="str">
        <f t="shared" si="39"/>
        <v/>
      </c>
      <c r="AY36" s="7" t="str">
        <f t="shared" si="16"/>
        <v/>
      </c>
      <c r="AZ36" s="7" t="str">
        <f t="shared" si="40"/>
        <v/>
      </c>
      <c r="BA36" s="7" t="str">
        <f t="shared" si="17"/>
        <v/>
      </c>
      <c r="BB36" s="7" t="str">
        <f t="shared" si="41"/>
        <v/>
      </c>
      <c r="BC36" s="7" t="str">
        <f t="shared" si="18"/>
        <v/>
      </c>
    </row>
    <row r="37" spans="1:55" x14ac:dyDescent="0.35">
      <c r="A37" s="3" t="e">
        <f>IF(ROWS(A$15:A37)-1&gt;$D$10,"",ROWS(A$15:A37)-1)</f>
        <v>#REF!</v>
      </c>
      <c r="B37" s="9" t="e">
        <f t="shared" si="19"/>
        <v>#REF!</v>
      </c>
      <c r="C37" s="7" t="e">
        <f t="shared" si="20"/>
        <v>#REF!</v>
      </c>
      <c r="D37" s="7" t="e">
        <f t="shared" si="21"/>
        <v>#REF!</v>
      </c>
      <c r="E37" s="7" t="e">
        <f t="shared" si="22"/>
        <v>#REF!</v>
      </c>
      <c r="F37" s="7" t="e">
        <f t="shared" si="23"/>
        <v>#REF!</v>
      </c>
      <c r="G37" s="7" t="e">
        <f t="shared" si="24"/>
        <v>#REF!</v>
      </c>
      <c r="I37" s="3" t="e">
        <f>IF(ROWS(I$15:I37)-1&gt;$L$10,"",ROWS(I$15:I37)-1)</f>
        <v>#REF!</v>
      </c>
      <c r="J37" s="9" t="e">
        <f t="shared" si="25"/>
        <v>#REF!</v>
      </c>
      <c r="K37" s="7" t="e">
        <f t="shared" si="26"/>
        <v>#REF!</v>
      </c>
      <c r="L37" s="7" t="e">
        <f t="shared" si="27"/>
        <v>#REF!</v>
      </c>
      <c r="M37" s="7" t="e">
        <f t="shared" si="28"/>
        <v>#REF!</v>
      </c>
      <c r="N37" s="7" t="e">
        <f t="shared" si="29"/>
        <v>#REF!</v>
      </c>
      <c r="O37" s="7" t="e">
        <f t="shared" si="30"/>
        <v>#REF!</v>
      </c>
      <c r="Q37" s="3">
        <f>IF(ROWS(Q$15:Q37)-1&gt;$T$10,"",ROWS(Q$15:Q37)-1)</f>
        <v>22</v>
      </c>
      <c r="R37" s="9">
        <f t="shared" si="31"/>
        <v>46539</v>
      </c>
      <c r="S37" s="7">
        <f t="shared" si="0"/>
        <v>27792.034753153072</v>
      </c>
      <c r="T37" s="7">
        <f t="shared" si="1"/>
        <v>280.72762376922299</v>
      </c>
      <c r="U37" s="7">
        <f t="shared" si="2"/>
        <v>93.525109677776101</v>
      </c>
      <c r="V37" s="7">
        <f t="shared" si="3"/>
        <v>187.20251409144689</v>
      </c>
      <c r="W37" s="7">
        <f t="shared" si="4"/>
        <v>27511.307129383847</v>
      </c>
      <c r="Y37" s="3" t="str">
        <f>IF(ROWS(Y$15:Y37)-1&gt;$AB$10,"",ROWS(Y$15:Y37)-1)</f>
        <v/>
      </c>
      <c r="Z37" s="9" t="str">
        <f t="shared" si="32"/>
        <v/>
      </c>
      <c r="AA37" s="7" t="str">
        <f t="shared" si="5"/>
        <v/>
      </c>
      <c r="AB37" s="7" t="str">
        <f t="shared" si="6"/>
        <v/>
      </c>
      <c r="AC37" s="7" t="str">
        <f t="shared" si="7"/>
        <v/>
      </c>
      <c r="AD37" s="7" t="str">
        <f t="shared" si="8"/>
        <v/>
      </c>
      <c r="AE37" s="7" t="str">
        <f t="shared" si="9"/>
        <v/>
      </c>
      <c r="AG37" s="3">
        <f>IF(ROWS(AG$15:AG37)-1&gt;'Yr 2 Loans'!$AJ$10,"",ROWS(AG$15:AG37)-1)</f>
        <v>22</v>
      </c>
      <c r="AH37" s="9">
        <f t="shared" si="33"/>
        <v>46539</v>
      </c>
      <c r="AI37" s="7">
        <f t="shared" si="10"/>
        <v>143477.45370748587</v>
      </c>
      <c r="AJ37" s="7">
        <f t="shared" si="34"/>
        <v>1449.2672091665224</v>
      </c>
      <c r="AK37" s="7">
        <f t="shared" si="11"/>
        <v>363.26244914561084</v>
      </c>
      <c r="AL37" s="7">
        <f t="shared" si="35"/>
        <v>1086.0047600209116</v>
      </c>
      <c r="AM37" s="7">
        <f t="shared" si="12"/>
        <v>142028.18649831935</v>
      </c>
      <c r="AO37" s="3" t="str">
        <f>IF(ROWS(AO$15:AO37)-1&gt;'Yr 2 Loans'!$AR$10,"",ROWS(AO$15:AO37)-1)</f>
        <v/>
      </c>
      <c r="AP37" s="9" t="str">
        <f t="shared" si="36"/>
        <v/>
      </c>
      <c r="AQ37" s="7" t="str">
        <f t="shared" si="13"/>
        <v/>
      </c>
      <c r="AR37" s="7" t="str">
        <f t="shared" si="37"/>
        <v/>
      </c>
      <c r="AS37" s="7" t="str">
        <f t="shared" si="14"/>
        <v/>
      </c>
      <c r="AT37" s="7" t="str">
        <f t="shared" si="38"/>
        <v/>
      </c>
      <c r="AU37" s="7" t="str">
        <f t="shared" si="15"/>
        <v/>
      </c>
      <c r="AW37" s="3" t="str">
        <f>IF(ROWS(AW$15:AW37)-1&gt;'Yr 2 Loans'!$AZ$10,"",ROWS(AW$15:AW37)-1)</f>
        <v/>
      </c>
      <c r="AX37" s="9" t="str">
        <f t="shared" si="39"/>
        <v/>
      </c>
      <c r="AY37" s="7" t="str">
        <f t="shared" si="16"/>
        <v/>
      </c>
      <c r="AZ37" s="7" t="str">
        <f t="shared" si="40"/>
        <v/>
      </c>
      <c r="BA37" s="7" t="str">
        <f t="shared" si="17"/>
        <v/>
      </c>
      <c r="BB37" s="7" t="str">
        <f t="shared" si="41"/>
        <v/>
      </c>
      <c r="BC37" s="7" t="str">
        <f t="shared" si="18"/>
        <v/>
      </c>
    </row>
    <row r="38" spans="1:55" x14ac:dyDescent="0.35">
      <c r="A38" s="3" t="e">
        <f>IF(ROWS(A$15:A38)-1&gt;$D$10,"",ROWS(A$15:A38)-1)</f>
        <v>#REF!</v>
      </c>
      <c r="B38" s="9" t="e">
        <f t="shared" si="19"/>
        <v>#REF!</v>
      </c>
      <c r="C38" s="7" t="e">
        <f t="shared" si="20"/>
        <v>#REF!</v>
      </c>
      <c r="D38" s="7" t="e">
        <f t="shared" si="21"/>
        <v>#REF!</v>
      </c>
      <c r="E38" s="7" t="e">
        <f t="shared" si="22"/>
        <v>#REF!</v>
      </c>
      <c r="F38" s="7" t="e">
        <f t="shared" si="23"/>
        <v>#REF!</v>
      </c>
      <c r="G38" s="7" t="e">
        <f t="shared" si="24"/>
        <v>#REF!</v>
      </c>
      <c r="I38" s="3" t="e">
        <f>IF(ROWS(I$15:I38)-1&gt;$L$10,"",ROWS(I$15:I38)-1)</f>
        <v>#REF!</v>
      </c>
      <c r="J38" s="9" t="e">
        <f t="shared" si="25"/>
        <v>#REF!</v>
      </c>
      <c r="K38" s="7" t="e">
        <f t="shared" si="26"/>
        <v>#REF!</v>
      </c>
      <c r="L38" s="7" t="e">
        <f t="shared" si="27"/>
        <v>#REF!</v>
      </c>
      <c r="M38" s="7" t="e">
        <f t="shared" si="28"/>
        <v>#REF!</v>
      </c>
      <c r="N38" s="7" t="e">
        <f t="shared" si="29"/>
        <v>#REF!</v>
      </c>
      <c r="O38" s="7" t="e">
        <f t="shared" si="30"/>
        <v>#REF!</v>
      </c>
      <c r="Q38" s="3">
        <f>IF(ROWS(Q$15:Q38)-1&gt;$T$10,"",ROWS(Q$15:Q38)-1)</f>
        <v>23</v>
      </c>
      <c r="R38" s="9">
        <f t="shared" si="31"/>
        <v>46569</v>
      </c>
      <c r="S38" s="7">
        <f t="shared" si="0"/>
        <v>27511.307129383847</v>
      </c>
      <c r="T38" s="7">
        <f t="shared" si="1"/>
        <v>280.72762376922299</v>
      </c>
      <c r="U38" s="7">
        <f t="shared" si="2"/>
        <v>95.416044163548293</v>
      </c>
      <c r="V38" s="7">
        <f t="shared" si="3"/>
        <v>185.31157960567469</v>
      </c>
      <c r="W38" s="7">
        <f t="shared" si="4"/>
        <v>27230.579505614623</v>
      </c>
      <c r="Y38" s="3" t="str">
        <f>IF(ROWS(Y$15:Y38)-1&gt;$AB$10,"",ROWS(Y$15:Y38)-1)</f>
        <v/>
      </c>
      <c r="Z38" s="9" t="str">
        <f t="shared" si="32"/>
        <v/>
      </c>
      <c r="AA38" s="7" t="str">
        <f t="shared" si="5"/>
        <v/>
      </c>
      <c r="AB38" s="7" t="str">
        <f t="shared" si="6"/>
        <v/>
      </c>
      <c r="AC38" s="7" t="str">
        <f t="shared" si="7"/>
        <v/>
      </c>
      <c r="AD38" s="7" t="str">
        <f t="shared" si="8"/>
        <v/>
      </c>
      <c r="AE38" s="7" t="str">
        <f t="shared" si="9"/>
        <v/>
      </c>
      <c r="AG38" s="3">
        <f>IF(ROWS(AG$15:AG38)-1&gt;'Yr 2 Loans'!$AJ$10,"",ROWS(AG$15:AG38)-1)</f>
        <v>23</v>
      </c>
      <c r="AH38" s="9">
        <f t="shared" si="33"/>
        <v>46569</v>
      </c>
      <c r="AI38" s="7">
        <f t="shared" si="10"/>
        <v>142028.18649831935</v>
      </c>
      <c r="AJ38" s="7">
        <f t="shared" si="34"/>
        <v>1449.2672091665224</v>
      </c>
      <c r="AK38" s="7">
        <f t="shared" si="11"/>
        <v>374.23219419632687</v>
      </c>
      <c r="AL38" s="7">
        <f t="shared" si="35"/>
        <v>1075.0350149701956</v>
      </c>
      <c r="AM38" s="7">
        <f t="shared" si="12"/>
        <v>140578.91928915284</v>
      </c>
      <c r="AO38" s="3" t="str">
        <f>IF(ROWS(AO$15:AO38)-1&gt;'Yr 2 Loans'!$AR$10,"",ROWS(AO$15:AO38)-1)</f>
        <v/>
      </c>
      <c r="AP38" s="9" t="str">
        <f t="shared" si="36"/>
        <v/>
      </c>
      <c r="AQ38" s="7" t="str">
        <f t="shared" si="13"/>
        <v/>
      </c>
      <c r="AR38" s="7" t="str">
        <f t="shared" si="37"/>
        <v/>
      </c>
      <c r="AS38" s="7" t="str">
        <f t="shared" si="14"/>
        <v/>
      </c>
      <c r="AT38" s="7" t="str">
        <f t="shared" si="38"/>
        <v/>
      </c>
      <c r="AU38" s="7" t="str">
        <f t="shared" si="15"/>
        <v/>
      </c>
      <c r="AW38" s="3" t="str">
        <f>IF(ROWS(AW$15:AW38)-1&gt;'Yr 2 Loans'!$AZ$10,"",ROWS(AW$15:AW38)-1)</f>
        <v/>
      </c>
      <c r="AX38" s="9" t="str">
        <f t="shared" si="39"/>
        <v/>
      </c>
      <c r="AY38" s="7" t="str">
        <f t="shared" si="16"/>
        <v/>
      </c>
      <c r="AZ38" s="7" t="str">
        <f t="shared" si="40"/>
        <v/>
      </c>
      <c r="BA38" s="7" t="str">
        <f t="shared" si="17"/>
        <v/>
      </c>
      <c r="BB38" s="7" t="str">
        <f t="shared" si="41"/>
        <v/>
      </c>
      <c r="BC38" s="7" t="str">
        <f t="shared" si="18"/>
        <v/>
      </c>
    </row>
    <row r="39" spans="1:55" x14ac:dyDescent="0.35">
      <c r="A39" s="3" t="e">
        <f>IF(ROWS(A$15:A39)-1&gt;$D$10,"",ROWS(A$15:A39)-1)</f>
        <v>#REF!</v>
      </c>
      <c r="B39" s="9" t="e">
        <f t="shared" si="19"/>
        <v>#REF!</v>
      </c>
      <c r="C39" s="7" t="e">
        <f t="shared" si="20"/>
        <v>#REF!</v>
      </c>
      <c r="D39" s="7" t="e">
        <f t="shared" si="21"/>
        <v>#REF!</v>
      </c>
      <c r="E39" s="7" t="e">
        <f t="shared" si="22"/>
        <v>#REF!</v>
      </c>
      <c r="F39" s="7" t="e">
        <f t="shared" si="23"/>
        <v>#REF!</v>
      </c>
      <c r="G39" s="7" t="e">
        <f t="shared" si="24"/>
        <v>#REF!</v>
      </c>
      <c r="I39" s="3" t="e">
        <f>IF(ROWS(I$15:I39)-1&gt;$L$10,"",ROWS(I$15:I39)-1)</f>
        <v>#REF!</v>
      </c>
      <c r="J39" s="9" t="e">
        <f t="shared" si="25"/>
        <v>#REF!</v>
      </c>
      <c r="K39" s="7" t="e">
        <f t="shared" si="26"/>
        <v>#REF!</v>
      </c>
      <c r="L39" s="7" t="e">
        <f t="shared" si="27"/>
        <v>#REF!</v>
      </c>
      <c r="M39" s="7" t="e">
        <f t="shared" si="28"/>
        <v>#REF!</v>
      </c>
      <c r="N39" s="7" t="e">
        <f t="shared" si="29"/>
        <v>#REF!</v>
      </c>
      <c r="O39" s="7" t="e">
        <f t="shared" si="30"/>
        <v>#REF!</v>
      </c>
      <c r="Q39" s="3">
        <f>IF(ROWS(Q$15:Q39)-1&gt;$T$10,"",ROWS(Q$15:Q39)-1)</f>
        <v>24</v>
      </c>
      <c r="R39" s="9">
        <f t="shared" si="31"/>
        <v>46600</v>
      </c>
      <c r="S39" s="7">
        <f t="shared" si="0"/>
        <v>27230.579505614623</v>
      </c>
      <c r="T39" s="7">
        <f t="shared" si="1"/>
        <v>280.72762376922299</v>
      </c>
      <c r="U39" s="7">
        <f t="shared" si="2"/>
        <v>97.306978649320484</v>
      </c>
      <c r="V39" s="7">
        <f t="shared" si="3"/>
        <v>183.4206451199025</v>
      </c>
      <c r="W39" s="7">
        <f t="shared" si="4"/>
        <v>26949.851881845399</v>
      </c>
      <c r="Y39" s="3" t="str">
        <f>IF(ROWS(Y$15:Y39)-1&gt;$AB$10,"",ROWS(Y$15:Y39)-1)</f>
        <v/>
      </c>
      <c r="Z39" s="9" t="str">
        <f t="shared" si="32"/>
        <v/>
      </c>
      <c r="AA39" s="7" t="str">
        <f t="shared" si="5"/>
        <v/>
      </c>
      <c r="AB39" s="7" t="str">
        <f t="shared" si="6"/>
        <v/>
      </c>
      <c r="AC39" s="7" t="str">
        <f t="shared" si="7"/>
        <v/>
      </c>
      <c r="AD39" s="7" t="str">
        <f t="shared" si="8"/>
        <v/>
      </c>
      <c r="AE39" s="7" t="str">
        <f t="shared" si="9"/>
        <v/>
      </c>
      <c r="AG39" s="3">
        <f>IF(ROWS(AG$15:AG39)-1&gt;'Yr 2 Loans'!$AJ$10,"",ROWS(AG$15:AG39)-1)</f>
        <v>24</v>
      </c>
      <c r="AH39" s="9">
        <f t="shared" si="33"/>
        <v>46600</v>
      </c>
      <c r="AI39" s="7">
        <f t="shared" si="10"/>
        <v>140578.91928915284</v>
      </c>
      <c r="AJ39" s="7">
        <f t="shared" si="34"/>
        <v>1449.2672091665224</v>
      </c>
      <c r="AK39" s="7">
        <f t="shared" si="11"/>
        <v>385.20193924704313</v>
      </c>
      <c r="AL39" s="7">
        <f t="shared" si="35"/>
        <v>1064.0652699194793</v>
      </c>
      <c r="AM39" s="7">
        <f t="shared" si="12"/>
        <v>139129.65207998632</v>
      </c>
      <c r="AO39" s="3" t="str">
        <f>IF(ROWS(AO$15:AO39)-1&gt;'Yr 2 Loans'!$AR$10,"",ROWS(AO$15:AO39)-1)</f>
        <v/>
      </c>
      <c r="AP39" s="9" t="str">
        <f t="shared" si="36"/>
        <v/>
      </c>
      <c r="AQ39" s="7" t="str">
        <f t="shared" si="13"/>
        <v/>
      </c>
      <c r="AR39" s="7" t="str">
        <f t="shared" si="37"/>
        <v/>
      </c>
      <c r="AS39" s="7" t="str">
        <f t="shared" si="14"/>
        <v/>
      </c>
      <c r="AT39" s="7" t="str">
        <f t="shared" si="38"/>
        <v/>
      </c>
      <c r="AU39" s="7" t="str">
        <f t="shared" si="15"/>
        <v/>
      </c>
      <c r="AW39" s="3" t="str">
        <f>IF(ROWS(AW$15:AW39)-1&gt;'Yr 2 Loans'!$AZ$10,"",ROWS(AW$15:AW39)-1)</f>
        <v/>
      </c>
      <c r="AX39" s="9" t="str">
        <f t="shared" si="39"/>
        <v/>
      </c>
      <c r="AY39" s="7" t="str">
        <f t="shared" si="16"/>
        <v/>
      </c>
      <c r="AZ39" s="7" t="str">
        <f t="shared" si="40"/>
        <v/>
      </c>
      <c r="BA39" s="7" t="str">
        <f t="shared" si="17"/>
        <v/>
      </c>
      <c r="BB39" s="7" t="str">
        <f t="shared" si="41"/>
        <v/>
      </c>
      <c r="BC39" s="7" t="str">
        <f t="shared" si="18"/>
        <v/>
      </c>
    </row>
    <row r="40" spans="1:55" x14ac:dyDescent="0.35">
      <c r="A40" s="3" t="e">
        <f>IF(ROWS(A$15:A40)-1&gt;$D$10,"",ROWS(A$15:A40)-1)</f>
        <v>#REF!</v>
      </c>
      <c r="B40" s="9" t="e">
        <f t="shared" si="19"/>
        <v>#REF!</v>
      </c>
      <c r="C40" s="7" t="e">
        <f t="shared" si="20"/>
        <v>#REF!</v>
      </c>
      <c r="D40" s="7" t="e">
        <f t="shared" si="21"/>
        <v>#REF!</v>
      </c>
      <c r="E40" s="7" t="e">
        <f t="shared" si="22"/>
        <v>#REF!</v>
      </c>
      <c r="F40" s="7" t="e">
        <f t="shared" si="23"/>
        <v>#REF!</v>
      </c>
      <c r="G40" s="7" t="e">
        <f t="shared" si="24"/>
        <v>#REF!</v>
      </c>
      <c r="I40" s="3" t="e">
        <f>IF(ROWS(I$15:I40)-1&gt;$L$10,"",ROWS(I$15:I40)-1)</f>
        <v>#REF!</v>
      </c>
      <c r="J40" s="9" t="e">
        <f t="shared" si="25"/>
        <v>#REF!</v>
      </c>
      <c r="K40" s="7" t="e">
        <f t="shared" si="26"/>
        <v>#REF!</v>
      </c>
      <c r="L40" s="7" t="e">
        <f t="shared" si="27"/>
        <v>#REF!</v>
      </c>
      <c r="M40" s="7" t="e">
        <f t="shared" si="28"/>
        <v>#REF!</v>
      </c>
      <c r="N40" s="7" t="e">
        <f t="shared" si="29"/>
        <v>#REF!</v>
      </c>
      <c r="O40" s="7" t="e">
        <f t="shared" si="30"/>
        <v>#REF!</v>
      </c>
      <c r="Q40" s="3">
        <f>IF(ROWS(Q$15:Q40)-1&gt;$T$10,"",ROWS(Q$15:Q40)-1)</f>
        <v>25</v>
      </c>
      <c r="R40" s="9">
        <f t="shared" si="31"/>
        <v>46631</v>
      </c>
      <c r="S40" s="7">
        <f t="shared" si="0"/>
        <v>26949.851881845399</v>
      </c>
      <c r="T40" s="7">
        <f t="shared" si="1"/>
        <v>280.72762376922299</v>
      </c>
      <c r="U40" s="7">
        <f t="shared" si="2"/>
        <v>99.197913135092676</v>
      </c>
      <c r="V40" s="7">
        <f t="shared" si="3"/>
        <v>181.52971063413031</v>
      </c>
      <c r="W40" s="7">
        <f t="shared" si="4"/>
        <v>26669.124258076175</v>
      </c>
      <c r="Y40" s="3" t="str">
        <f>IF(ROWS(Y$15:Y40)-1&gt;$AB$10,"",ROWS(Y$15:Y40)-1)</f>
        <v/>
      </c>
      <c r="Z40" s="9" t="str">
        <f t="shared" si="32"/>
        <v/>
      </c>
      <c r="AA40" s="7" t="str">
        <f t="shared" si="5"/>
        <v/>
      </c>
      <c r="AB40" s="7" t="str">
        <f t="shared" si="6"/>
        <v/>
      </c>
      <c r="AC40" s="7" t="str">
        <f t="shared" si="7"/>
        <v/>
      </c>
      <c r="AD40" s="7" t="str">
        <f t="shared" si="8"/>
        <v/>
      </c>
      <c r="AE40" s="7" t="str">
        <f t="shared" si="9"/>
        <v/>
      </c>
      <c r="AG40" s="3">
        <f>IF(ROWS(AG$15:AG40)-1&gt;'Yr 2 Loans'!$AJ$10,"",ROWS(AG$15:AG40)-1)</f>
        <v>25</v>
      </c>
      <c r="AH40" s="9">
        <f t="shared" si="33"/>
        <v>46631</v>
      </c>
      <c r="AI40" s="7">
        <f t="shared" si="10"/>
        <v>139129.65207998632</v>
      </c>
      <c r="AJ40" s="7">
        <f t="shared" si="34"/>
        <v>1449.2672091665224</v>
      </c>
      <c r="AK40" s="7">
        <f t="shared" si="11"/>
        <v>396.17168429775938</v>
      </c>
      <c r="AL40" s="7">
        <f t="shared" si="35"/>
        <v>1053.0955248687631</v>
      </c>
      <c r="AM40" s="7">
        <f t="shared" si="12"/>
        <v>137680.38487081981</v>
      </c>
      <c r="AO40" s="3" t="str">
        <f>IF(ROWS(AO$15:AO40)-1&gt;'Yr 2 Loans'!$AR$10,"",ROWS(AO$15:AO40)-1)</f>
        <v/>
      </c>
      <c r="AP40" s="9" t="str">
        <f t="shared" si="36"/>
        <v/>
      </c>
      <c r="AQ40" s="7" t="str">
        <f t="shared" si="13"/>
        <v/>
      </c>
      <c r="AR40" s="7" t="str">
        <f t="shared" si="37"/>
        <v/>
      </c>
      <c r="AS40" s="7" t="str">
        <f t="shared" si="14"/>
        <v/>
      </c>
      <c r="AT40" s="7" t="str">
        <f t="shared" si="38"/>
        <v/>
      </c>
      <c r="AU40" s="7" t="str">
        <f t="shared" si="15"/>
        <v/>
      </c>
      <c r="AW40" s="3" t="str">
        <f>IF(ROWS(AW$15:AW40)-1&gt;'Yr 2 Loans'!$AZ$10,"",ROWS(AW$15:AW40)-1)</f>
        <v/>
      </c>
      <c r="AX40" s="9" t="str">
        <f t="shared" si="39"/>
        <v/>
      </c>
      <c r="AY40" s="7" t="str">
        <f t="shared" si="16"/>
        <v/>
      </c>
      <c r="AZ40" s="7" t="str">
        <f t="shared" si="40"/>
        <v/>
      </c>
      <c r="BA40" s="7" t="str">
        <f t="shared" si="17"/>
        <v/>
      </c>
      <c r="BB40" s="7" t="str">
        <f t="shared" si="41"/>
        <v/>
      </c>
      <c r="BC40" s="7" t="str">
        <f t="shared" si="18"/>
        <v/>
      </c>
    </row>
    <row r="41" spans="1:55" x14ac:dyDescent="0.35">
      <c r="A41" s="3" t="e">
        <f>IF(ROWS(A$15:A41)-1&gt;$D$10,"",ROWS(A$15:A41)-1)</f>
        <v>#REF!</v>
      </c>
      <c r="B41" s="9" t="e">
        <f t="shared" si="19"/>
        <v>#REF!</v>
      </c>
      <c r="C41" s="7" t="e">
        <f t="shared" si="20"/>
        <v>#REF!</v>
      </c>
      <c r="D41" s="7" t="e">
        <f t="shared" si="21"/>
        <v>#REF!</v>
      </c>
      <c r="E41" s="7" t="e">
        <f t="shared" si="22"/>
        <v>#REF!</v>
      </c>
      <c r="F41" s="7" t="e">
        <f t="shared" si="23"/>
        <v>#REF!</v>
      </c>
      <c r="G41" s="7" t="e">
        <f t="shared" si="24"/>
        <v>#REF!</v>
      </c>
      <c r="I41" s="3" t="e">
        <f>IF(ROWS(I$15:I41)-1&gt;$L$10,"",ROWS(I$15:I41)-1)</f>
        <v>#REF!</v>
      </c>
      <c r="J41" s="9" t="e">
        <f t="shared" si="25"/>
        <v>#REF!</v>
      </c>
      <c r="K41" s="7" t="e">
        <f t="shared" si="26"/>
        <v>#REF!</v>
      </c>
      <c r="L41" s="7" t="e">
        <f t="shared" si="27"/>
        <v>#REF!</v>
      </c>
      <c r="M41" s="7" t="e">
        <f t="shared" si="28"/>
        <v>#REF!</v>
      </c>
      <c r="N41" s="7" t="e">
        <f t="shared" si="29"/>
        <v>#REF!</v>
      </c>
      <c r="O41" s="7" t="e">
        <f t="shared" si="30"/>
        <v>#REF!</v>
      </c>
      <c r="Q41" s="3">
        <f>IF(ROWS(Q$15:Q41)-1&gt;$T$10,"",ROWS(Q$15:Q41)-1)</f>
        <v>26</v>
      </c>
      <c r="R41" s="9">
        <f t="shared" si="31"/>
        <v>46661</v>
      </c>
      <c r="S41" s="7">
        <f t="shared" si="0"/>
        <v>26669.124258076175</v>
      </c>
      <c r="T41" s="7">
        <f t="shared" si="1"/>
        <v>280.72762376922299</v>
      </c>
      <c r="U41" s="7">
        <f t="shared" si="2"/>
        <v>101.0888476208649</v>
      </c>
      <c r="V41" s="7">
        <f t="shared" si="3"/>
        <v>179.63877614835809</v>
      </c>
      <c r="W41" s="7">
        <f t="shared" si="4"/>
        <v>26388.396634306951</v>
      </c>
      <c r="Y41" s="3" t="str">
        <f>IF(ROWS(Y$15:Y41)-1&gt;$AB$10,"",ROWS(Y$15:Y41)-1)</f>
        <v/>
      </c>
      <c r="Z41" s="9" t="str">
        <f t="shared" si="32"/>
        <v/>
      </c>
      <c r="AA41" s="7" t="str">
        <f t="shared" si="5"/>
        <v/>
      </c>
      <c r="AB41" s="7" t="str">
        <f t="shared" si="6"/>
        <v/>
      </c>
      <c r="AC41" s="7" t="str">
        <f t="shared" si="7"/>
        <v/>
      </c>
      <c r="AD41" s="7" t="str">
        <f t="shared" si="8"/>
        <v/>
      </c>
      <c r="AE41" s="7" t="str">
        <f t="shared" si="9"/>
        <v/>
      </c>
      <c r="AG41" s="3">
        <f>IF(ROWS(AG$15:AG41)-1&gt;'Yr 2 Loans'!$AJ$10,"",ROWS(AG$15:AG41)-1)</f>
        <v>26</v>
      </c>
      <c r="AH41" s="9">
        <f t="shared" si="33"/>
        <v>46661</v>
      </c>
      <c r="AI41" s="7">
        <f t="shared" si="10"/>
        <v>137680.38487081981</v>
      </c>
      <c r="AJ41" s="7">
        <f t="shared" si="34"/>
        <v>1449.2672091665224</v>
      </c>
      <c r="AK41" s="7">
        <f t="shared" si="11"/>
        <v>407.14142934847564</v>
      </c>
      <c r="AL41" s="7">
        <f t="shared" si="35"/>
        <v>1042.1257798180468</v>
      </c>
      <c r="AM41" s="7">
        <f t="shared" si="12"/>
        <v>136231.11766165329</v>
      </c>
      <c r="AO41" s="3" t="str">
        <f>IF(ROWS(AO$15:AO41)-1&gt;'Yr 2 Loans'!$AR$10,"",ROWS(AO$15:AO41)-1)</f>
        <v/>
      </c>
      <c r="AP41" s="9" t="str">
        <f t="shared" si="36"/>
        <v/>
      </c>
      <c r="AQ41" s="7" t="str">
        <f t="shared" si="13"/>
        <v/>
      </c>
      <c r="AR41" s="7" t="str">
        <f t="shared" si="37"/>
        <v/>
      </c>
      <c r="AS41" s="7" t="str">
        <f t="shared" si="14"/>
        <v/>
      </c>
      <c r="AT41" s="7" t="str">
        <f t="shared" si="38"/>
        <v/>
      </c>
      <c r="AU41" s="7" t="str">
        <f t="shared" si="15"/>
        <v/>
      </c>
      <c r="AW41" s="3" t="str">
        <f>IF(ROWS(AW$15:AW41)-1&gt;'Yr 2 Loans'!$AZ$10,"",ROWS(AW$15:AW41)-1)</f>
        <v/>
      </c>
      <c r="AX41" s="9" t="str">
        <f t="shared" si="39"/>
        <v/>
      </c>
      <c r="AY41" s="7" t="str">
        <f t="shared" si="16"/>
        <v/>
      </c>
      <c r="AZ41" s="7" t="str">
        <f t="shared" si="40"/>
        <v/>
      </c>
      <c r="BA41" s="7" t="str">
        <f t="shared" si="17"/>
        <v/>
      </c>
      <c r="BB41" s="7" t="str">
        <f t="shared" si="41"/>
        <v/>
      </c>
      <c r="BC41" s="7" t="str">
        <f t="shared" si="18"/>
        <v/>
      </c>
    </row>
    <row r="42" spans="1:55" x14ac:dyDescent="0.35">
      <c r="A42" s="3" t="e">
        <f>IF(ROWS(A$15:A42)-1&gt;$D$10,"",ROWS(A$15:A42)-1)</f>
        <v>#REF!</v>
      </c>
      <c r="B42" s="9" t="e">
        <f t="shared" si="19"/>
        <v>#REF!</v>
      </c>
      <c r="C42" s="7" t="e">
        <f t="shared" si="20"/>
        <v>#REF!</v>
      </c>
      <c r="D42" s="7" t="e">
        <f t="shared" si="21"/>
        <v>#REF!</v>
      </c>
      <c r="E42" s="7" t="e">
        <f t="shared" si="22"/>
        <v>#REF!</v>
      </c>
      <c r="F42" s="7" t="e">
        <f t="shared" si="23"/>
        <v>#REF!</v>
      </c>
      <c r="G42" s="7" t="e">
        <f t="shared" si="24"/>
        <v>#REF!</v>
      </c>
      <c r="I42" s="3" t="e">
        <f>IF(ROWS(I$15:I42)-1&gt;$L$10,"",ROWS(I$15:I42)-1)</f>
        <v>#REF!</v>
      </c>
      <c r="J42" s="9" t="e">
        <f t="shared" si="25"/>
        <v>#REF!</v>
      </c>
      <c r="K42" s="7" t="e">
        <f t="shared" si="26"/>
        <v>#REF!</v>
      </c>
      <c r="L42" s="7" t="e">
        <f t="shared" si="27"/>
        <v>#REF!</v>
      </c>
      <c r="M42" s="7" t="e">
        <f t="shared" si="28"/>
        <v>#REF!</v>
      </c>
      <c r="N42" s="7" t="e">
        <f t="shared" si="29"/>
        <v>#REF!</v>
      </c>
      <c r="O42" s="7" t="e">
        <f t="shared" si="30"/>
        <v>#REF!</v>
      </c>
      <c r="Q42" s="3">
        <f>IF(ROWS(Q$15:Q42)-1&gt;$T$10,"",ROWS(Q$15:Q42)-1)</f>
        <v>27</v>
      </c>
      <c r="R42" s="9">
        <f t="shared" si="31"/>
        <v>46692</v>
      </c>
      <c r="S42" s="7">
        <f t="shared" si="0"/>
        <v>26388.396634306951</v>
      </c>
      <c r="T42" s="7">
        <f t="shared" si="1"/>
        <v>280.72762376922299</v>
      </c>
      <c r="U42" s="7">
        <f t="shared" si="2"/>
        <v>102.97978210663709</v>
      </c>
      <c r="V42" s="7">
        <f t="shared" si="3"/>
        <v>177.7478416625859</v>
      </c>
      <c r="W42" s="7">
        <f t="shared" si="4"/>
        <v>26107.669010537727</v>
      </c>
      <c r="Y42" s="3" t="str">
        <f>IF(ROWS(Y$15:Y42)-1&gt;$AB$10,"",ROWS(Y$15:Y42)-1)</f>
        <v/>
      </c>
      <c r="Z42" s="9" t="str">
        <f t="shared" si="32"/>
        <v/>
      </c>
      <c r="AA42" s="7" t="str">
        <f t="shared" si="5"/>
        <v/>
      </c>
      <c r="AB42" s="7" t="str">
        <f t="shared" si="6"/>
        <v/>
      </c>
      <c r="AC42" s="7" t="str">
        <f t="shared" si="7"/>
        <v/>
      </c>
      <c r="AD42" s="7" t="str">
        <f t="shared" si="8"/>
        <v/>
      </c>
      <c r="AE42" s="7" t="str">
        <f t="shared" si="9"/>
        <v/>
      </c>
      <c r="AG42" s="3">
        <f>IF(ROWS(AG$15:AG42)-1&gt;'Yr 2 Loans'!$AJ$10,"",ROWS(AG$15:AG42)-1)</f>
        <v>27</v>
      </c>
      <c r="AH42" s="9">
        <f t="shared" si="33"/>
        <v>46692</v>
      </c>
      <c r="AI42" s="7">
        <f t="shared" si="10"/>
        <v>136231.11766165329</v>
      </c>
      <c r="AJ42" s="7">
        <f t="shared" si="34"/>
        <v>1449.2672091665224</v>
      </c>
      <c r="AK42" s="7">
        <f t="shared" si="11"/>
        <v>418.1111743991919</v>
      </c>
      <c r="AL42" s="7">
        <f t="shared" si="35"/>
        <v>1031.1560347673305</v>
      </c>
      <c r="AM42" s="7">
        <f t="shared" si="12"/>
        <v>134781.85045248677</v>
      </c>
      <c r="AO42" s="3" t="str">
        <f>IF(ROWS(AO$15:AO42)-1&gt;'Yr 2 Loans'!$AR$10,"",ROWS(AO$15:AO42)-1)</f>
        <v/>
      </c>
      <c r="AP42" s="9" t="str">
        <f t="shared" si="36"/>
        <v/>
      </c>
      <c r="AQ42" s="7" t="str">
        <f t="shared" si="13"/>
        <v/>
      </c>
      <c r="AR42" s="7" t="str">
        <f t="shared" si="37"/>
        <v/>
      </c>
      <c r="AS42" s="7" t="str">
        <f t="shared" si="14"/>
        <v/>
      </c>
      <c r="AT42" s="7" t="str">
        <f t="shared" si="38"/>
        <v/>
      </c>
      <c r="AU42" s="7" t="str">
        <f t="shared" si="15"/>
        <v/>
      </c>
      <c r="AW42" s="3" t="str">
        <f>IF(ROWS(AW$15:AW42)-1&gt;'Yr 2 Loans'!$AZ$10,"",ROWS(AW$15:AW42)-1)</f>
        <v/>
      </c>
      <c r="AX42" s="9" t="str">
        <f t="shared" si="39"/>
        <v/>
      </c>
      <c r="AY42" s="7" t="str">
        <f t="shared" si="16"/>
        <v/>
      </c>
      <c r="AZ42" s="7" t="str">
        <f t="shared" si="40"/>
        <v/>
      </c>
      <c r="BA42" s="7" t="str">
        <f t="shared" si="17"/>
        <v/>
      </c>
      <c r="BB42" s="7" t="str">
        <f t="shared" si="41"/>
        <v/>
      </c>
      <c r="BC42" s="7" t="str">
        <f t="shared" si="18"/>
        <v/>
      </c>
    </row>
    <row r="43" spans="1:55" x14ac:dyDescent="0.35">
      <c r="A43" s="3" t="e">
        <f>IF(ROWS(A$15:A43)-1&gt;$D$10,"",ROWS(A$15:A43)-1)</f>
        <v>#REF!</v>
      </c>
      <c r="B43" s="9" t="e">
        <f t="shared" si="19"/>
        <v>#REF!</v>
      </c>
      <c r="C43" s="7" t="e">
        <f t="shared" si="20"/>
        <v>#REF!</v>
      </c>
      <c r="D43" s="7" t="e">
        <f t="shared" si="21"/>
        <v>#REF!</v>
      </c>
      <c r="E43" s="7" t="e">
        <f t="shared" si="22"/>
        <v>#REF!</v>
      </c>
      <c r="F43" s="7" t="e">
        <f t="shared" si="23"/>
        <v>#REF!</v>
      </c>
      <c r="G43" s="7" t="e">
        <f t="shared" si="24"/>
        <v>#REF!</v>
      </c>
      <c r="I43" s="3" t="e">
        <f>IF(ROWS(I$15:I43)-1&gt;$L$10,"",ROWS(I$15:I43)-1)</f>
        <v>#REF!</v>
      </c>
      <c r="J43" s="9" t="e">
        <f t="shared" si="25"/>
        <v>#REF!</v>
      </c>
      <c r="K43" s="7" t="e">
        <f t="shared" si="26"/>
        <v>#REF!</v>
      </c>
      <c r="L43" s="7" t="e">
        <f t="shared" si="27"/>
        <v>#REF!</v>
      </c>
      <c r="M43" s="7" t="e">
        <f t="shared" si="28"/>
        <v>#REF!</v>
      </c>
      <c r="N43" s="7" t="e">
        <f t="shared" si="29"/>
        <v>#REF!</v>
      </c>
      <c r="O43" s="7" t="e">
        <f t="shared" si="30"/>
        <v>#REF!</v>
      </c>
      <c r="Q43" s="3">
        <f>IF(ROWS(Q$15:Q43)-1&gt;$T$10,"",ROWS(Q$15:Q43)-1)</f>
        <v>28</v>
      </c>
      <c r="R43" s="9">
        <f t="shared" si="31"/>
        <v>46722</v>
      </c>
      <c r="S43" s="7">
        <f t="shared" si="0"/>
        <v>26107.669010537727</v>
      </c>
      <c r="T43" s="7">
        <f t="shared" si="1"/>
        <v>280.72762376922299</v>
      </c>
      <c r="U43" s="7">
        <f t="shared" si="2"/>
        <v>104.87071659240928</v>
      </c>
      <c r="V43" s="7">
        <f t="shared" si="3"/>
        <v>175.85690717681371</v>
      </c>
      <c r="W43" s="7">
        <f t="shared" si="4"/>
        <v>25826.941386768503</v>
      </c>
      <c r="Y43" s="3" t="str">
        <f>IF(ROWS(Y$15:Y43)-1&gt;$AB$10,"",ROWS(Y$15:Y43)-1)</f>
        <v/>
      </c>
      <c r="Z43" s="9" t="str">
        <f t="shared" si="32"/>
        <v/>
      </c>
      <c r="AA43" s="7" t="str">
        <f t="shared" si="5"/>
        <v/>
      </c>
      <c r="AB43" s="7" t="str">
        <f t="shared" si="6"/>
        <v/>
      </c>
      <c r="AC43" s="7" t="str">
        <f t="shared" si="7"/>
        <v/>
      </c>
      <c r="AD43" s="7" t="str">
        <f t="shared" si="8"/>
        <v/>
      </c>
      <c r="AE43" s="7" t="str">
        <f t="shared" si="9"/>
        <v/>
      </c>
      <c r="AG43" s="3">
        <f>IF(ROWS(AG$15:AG43)-1&gt;'Yr 2 Loans'!$AJ$10,"",ROWS(AG$15:AG43)-1)</f>
        <v>28</v>
      </c>
      <c r="AH43" s="9">
        <f t="shared" si="33"/>
        <v>46722</v>
      </c>
      <c r="AI43" s="7">
        <f t="shared" si="10"/>
        <v>134781.85045248677</v>
      </c>
      <c r="AJ43" s="7">
        <f t="shared" si="34"/>
        <v>1449.2672091665224</v>
      </c>
      <c r="AK43" s="7">
        <f t="shared" si="11"/>
        <v>429.08091944990804</v>
      </c>
      <c r="AL43" s="7">
        <f t="shared" si="35"/>
        <v>1020.1862897166144</v>
      </c>
      <c r="AM43" s="7">
        <f t="shared" si="12"/>
        <v>133332.58324332026</v>
      </c>
      <c r="AO43" s="3" t="str">
        <f>IF(ROWS(AO$15:AO43)-1&gt;'Yr 2 Loans'!$AR$10,"",ROWS(AO$15:AO43)-1)</f>
        <v/>
      </c>
      <c r="AP43" s="9" t="str">
        <f t="shared" si="36"/>
        <v/>
      </c>
      <c r="AQ43" s="7" t="str">
        <f t="shared" si="13"/>
        <v/>
      </c>
      <c r="AR43" s="7" t="str">
        <f t="shared" si="37"/>
        <v/>
      </c>
      <c r="AS43" s="7" t="str">
        <f t="shared" si="14"/>
        <v/>
      </c>
      <c r="AT43" s="7" t="str">
        <f t="shared" si="38"/>
        <v/>
      </c>
      <c r="AU43" s="7" t="str">
        <f t="shared" si="15"/>
        <v/>
      </c>
      <c r="AW43" s="3" t="str">
        <f>IF(ROWS(AW$15:AW43)-1&gt;'Yr 2 Loans'!$AZ$10,"",ROWS(AW$15:AW43)-1)</f>
        <v/>
      </c>
      <c r="AX43" s="9" t="str">
        <f t="shared" si="39"/>
        <v/>
      </c>
      <c r="AY43" s="7" t="str">
        <f t="shared" si="16"/>
        <v/>
      </c>
      <c r="AZ43" s="7" t="str">
        <f t="shared" si="40"/>
        <v/>
      </c>
      <c r="BA43" s="7" t="str">
        <f t="shared" si="17"/>
        <v/>
      </c>
      <c r="BB43" s="7" t="str">
        <f t="shared" si="41"/>
        <v/>
      </c>
      <c r="BC43" s="7" t="str">
        <f t="shared" si="18"/>
        <v/>
      </c>
    </row>
    <row r="44" spans="1:55" x14ac:dyDescent="0.35">
      <c r="A44" s="3" t="e">
        <f>IF(ROWS(A$15:A44)-1&gt;$D$10,"",ROWS(A$15:A44)-1)</f>
        <v>#REF!</v>
      </c>
      <c r="B44" s="9" t="e">
        <f t="shared" si="19"/>
        <v>#REF!</v>
      </c>
      <c r="C44" s="7" t="e">
        <f t="shared" si="20"/>
        <v>#REF!</v>
      </c>
      <c r="D44" s="7" t="e">
        <f t="shared" si="21"/>
        <v>#REF!</v>
      </c>
      <c r="E44" s="7" t="e">
        <f t="shared" si="22"/>
        <v>#REF!</v>
      </c>
      <c r="F44" s="7" t="e">
        <f t="shared" si="23"/>
        <v>#REF!</v>
      </c>
      <c r="G44" s="7" t="e">
        <f t="shared" si="24"/>
        <v>#REF!</v>
      </c>
      <c r="I44" s="3" t="e">
        <f>IF(ROWS(I$15:I44)-1&gt;$L$10,"",ROWS(I$15:I44)-1)</f>
        <v>#REF!</v>
      </c>
      <c r="J44" s="9" t="e">
        <f t="shared" si="25"/>
        <v>#REF!</v>
      </c>
      <c r="K44" s="7" t="e">
        <f t="shared" si="26"/>
        <v>#REF!</v>
      </c>
      <c r="L44" s="7" t="e">
        <f t="shared" si="27"/>
        <v>#REF!</v>
      </c>
      <c r="M44" s="7" t="e">
        <f t="shared" si="28"/>
        <v>#REF!</v>
      </c>
      <c r="N44" s="7" t="e">
        <f t="shared" si="29"/>
        <v>#REF!</v>
      </c>
      <c r="O44" s="7" t="e">
        <f t="shared" si="30"/>
        <v>#REF!</v>
      </c>
      <c r="Q44" s="3">
        <f>IF(ROWS(Q$15:Q44)-1&gt;$T$10,"",ROWS(Q$15:Q44)-1)</f>
        <v>29</v>
      </c>
      <c r="R44" s="9">
        <f t="shared" si="31"/>
        <v>46753</v>
      </c>
      <c r="S44" s="7">
        <f t="shared" si="0"/>
        <v>25826.941386768503</v>
      </c>
      <c r="T44" s="7">
        <f t="shared" si="1"/>
        <v>280.72762376922299</v>
      </c>
      <c r="U44" s="7">
        <f t="shared" si="2"/>
        <v>106.76165107818147</v>
      </c>
      <c r="V44" s="7">
        <f t="shared" si="3"/>
        <v>173.96597269104151</v>
      </c>
      <c r="W44" s="7">
        <f t="shared" si="4"/>
        <v>25546.213762999279</v>
      </c>
      <c r="Y44" s="3" t="str">
        <f>IF(ROWS(Y$15:Y44)-1&gt;$AB$10,"",ROWS(Y$15:Y44)-1)</f>
        <v/>
      </c>
      <c r="Z44" s="9" t="str">
        <f t="shared" si="32"/>
        <v/>
      </c>
      <c r="AA44" s="7" t="str">
        <f t="shared" si="5"/>
        <v/>
      </c>
      <c r="AB44" s="7" t="str">
        <f t="shared" si="6"/>
        <v/>
      </c>
      <c r="AC44" s="7" t="str">
        <f t="shared" si="7"/>
        <v/>
      </c>
      <c r="AD44" s="7" t="str">
        <f t="shared" si="8"/>
        <v/>
      </c>
      <c r="AE44" s="7" t="str">
        <f t="shared" si="9"/>
        <v/>
      </c>
      <c r="AG44" s="3">
        <f>IF(ROWS(AG$15:AG44)-1&gt;'Yr 2 Loans'!$AJ$10,"",ROWS(AG$15:AG44)-1)</f>
        <v>29</v>
      </c>
      <c r="AH44" s="9">
        <f t="shared" si="33"/>
        <v>46753</v>
      </c>
      <c r="AI44" s="7">
        <f t="shared" si="10"/>
        <v>133332.58324332026</v>
      </c>
      <c r="AJ44" s="7">
        <f t="shared" si="34"/>
        <v>1449.2672091665224</v>
      </c>
      <c r="AK44" s="7">
        <f t="shared" si="11"/>
        <v>440.05066450062429</v>
      </c>
      <c r="AL44" s="7">
        <f t="shared" si="35"/>
        <v>1009.2165446658981</v>
      </c>
      <c r="AM44" s="7">
        <f t="shared" si="12"/>
        <v>131883.31603415374</v>
      </c>
      <c r="AO44" s="3" t="str">
        <f>IF(ROWS(AO$15:AO44)-1&gt;'Yr 2 Loans'!$AR$10,"",ROWS(AO$15:AO44)-1)</f>
        <v/>
      </c>
      <c r="AP44" s="9" t="str">
        <f t="shared" si="36"/>
        <v/>
      </c>
      <c r="AQ44" s="7" t="str">
        <f t="shared" si="13"/>
        <v/>
      </c>
      <c r="AR44" s="7" t="str">
        <f t="shared" si="37"/>
        <v/>
      </c>
      <c r="AS44" s="7" t="str">
        <f t="shared" si="14"/>
        <v/>
      </c>
      <c r="AT44" s="7" t="str">
        <f t="shared" si="38"/>
        <v/>
      </c>
      <c r="AU44" s="7" t="str">
        <f t="shared" si="15"/>
        <v/>
      </c>
      <c r="AW44" s="3" t="str">
        <f>IF(ROWS(AW$15:AW44)-1&gt;'Yr 2 Loans'!$AZ$10,"",ROWS(AW$15:AW44)-1)</f>
        <v/>
      </c>
      <c r="AX44" s="9" t="str">
        <f t="shared" si="39"/>
        <v/>
      </c>
      <c r="AY44" s="7" t="str">
        <f t="shared" si="16"/>
        <v/>
      </c>
      <c r="AZ44" s="7" t="str">
        <f t="shared" si="40"/>
        <v/>
      </c>
      <c r="BA44" s="7" t="str">
        <f t="shared" si="17"/>
        <v/>
      </c>
      <c r="BB44" s="7" t="str">
        <f t="shared" si="41"/>
        <v/>
      </c>
      <c r="BC44" s="7" t="str">
        <f t="shared" si="18"/>
        <v/>
      </c>
    </row>
    <row r="45" spans="1:55" x14ac:dyDescent="0.35">
      <c r="A45" s="3" t="e">
        <f>IF(ROWS(A$15:A45)-1&gt;$D$10,"",ROWS(A$15:A45)-1)</f>
        <v>#REF!</v>
      </c>
      <c r="B45" s="9" t="e">
        <f t="shared" si="19"/>
        <v>#REF!</v>
      </c>
      <c r="C45" s="7" t="e">
        <f t="shared" si="20"/>
        <v>#REF!</v>
      </c>
      <c r="D45" s="7" t="e">
        <f t="shared" si="21"/>
        <v>#REF!</v>
      </c>
      <c r="E45" s="7" t="e">
        <f t="shared" si="22"/>
        <v>#REF!</v>
      </c>
      <c r="F45" s="7" t="e">
        <f t="shared" si="23"/>
        <v>#REF!</v>
      </c>
      <c r="G45" s="7" t="e">
        <f t="shared" si="24"/>
        <v>#REF!</v>
      </c>
      <c r="I45" s="3" t="e">
        <f>IF(ROWS(I$15:I45)-1&gt;$L$10,"",ROWS(I$15:I45)-1)</f>
        <v>#REF!</v>
      </c>
      <c r="J45" s="9" t="e">
        <f t="shared" si="25"/>
        <v>#REF!</v>
      </c>
      <c r="K45" s="7" t="e">
        <f t="shared" si="26"/>
        <v>#REF!</v>
      </c>
      <c r="L45" s="7" t="e">
        <f t="shared" si="27"/>
        <v>#REF!</v>
      </c>
      <c r="M45" s="7" t="e">
        <f t="shared" si="28"/>
        <v>#REF!</v>
      </c>
      <c r="N45" s="7" t="e">
        <f t="shared" si="29"/>
        <v>#REF!</v>
      </c>
      <c r="O45" s="7" t="e">
        <f t="shared" si="30"/>
        <v>#REF!</v>
      </c>
      <c r="Q45" s="3">
        <f>IF(ROWS(Q$15:Q45)-1&gt;$T$10,"",ROWS(Q$15:Q45)-1)</f>
        <v>30</v>
      </c>
      <c r="R45" s="9">
        <f t="shared" si="31"/>
        <v>46784</v>
      </c>
      <c r="S45" s="7">
        <f t="shared" si="0"/>
        <v>25546.213762999279</v>
      </c>
      <c r="T45" s="7">
        <f t="shared" si="1"/>
        <v>280.72762376922299</v>
      </c>
      <c r="U45" s="7">
        <f t="shared" si="2"/>
        <v>108.65258556395366</v>
      </c>
      <c r="V45" s="7">
        <f t="shared" si="3"/>
        <v>172.07503820526932</v>
      </c>
      <c r="W45" s="7">
        <f t="shared" si="4"/>
        <v>25265.486139230055</v>
      </c>
      <c r="Y45" s="3" t="str">
        <f>IF(ROWS(Y$15:Y45)-1&gt;$AB$10,"",ROWS(Y$15:Y45)-1)</f>
        <v/>
      </c>
      <c r="Z45" s="9" t="str">
        <f t="shared" si="32"/>
        <v/>
      </c>
      <c r="AA45" s="7" t="str">
        <f t="shared" si="5"/>
        <v/>
      </c>
      <c r="AB45" s="7" t="str">
        <f t="shared" si="6"/>
        <v/>
      </c>
      <c r="AC45" s="7" t="str">
        <f t="shared" si="7"/>
        <v/>
      </c>
      <c r="AD45" s="7" t="str">
        <f t="shared" si="8"/>
        <v/>
      </c>
      <c r="AE45" s="7" t="str">
        <f t="shared" si="9"/>
        <v/>
      </c>
      <c r="AG45" s="3">
        <f>IF(ROWS(AG$15:AG45)-1&gt;'Yr 2 Loans'!$AJ$10,"",ROWS(AG$15:AG45)-1)</f>
        <v>30</v>
      </c>
      <c r="AH45" s="9">
        <f t="shared" si="33"/>
        <v>46784</v>
      </c>
      <c r="AI45" s="7">
        <f t="shared" si="10"/>
        <v>131883.31603415374</v>
      </c>
      <c r="AJ45" s="7">
        <f t="shared" si="34"/>
        <v>1449.2672091665224</v>
      </c>
      <c r="AK45" s="7">
        <f t="shared" si="11"/>
        <v>451.02040955134044</v>
      </c>
      <c r="AL45" s="7">
        <f t="shared" si="35"/>
        <v>998.246799615182</v>
      </c>
      <c r="AM45" s="7">
        <f t="shared" si="12"/>
        <v>130434.04882498723</v>
      </c>
      <c r="AO45" s="3" t="str">
        <f>IF(ROWS(AO$15:AO45)-1&gt;'Yr 2 Loans'!$AR$10,"",ROWS(AO$15:AO45)-1)</f>
        <v/>
      </c>
      <c r="AP45" s="9" t="str">
        <f t="shared" si="36"/>
        <v/>
      </c>
      <c r="AQ45" s="7" t="str">
        <f t="shared" si="13"/>
        <v/>
      </c>
      <c r="AR45" s="7" t="str">
        <f t="shared" si="37"/>
        <v/>
      </c>
      <c r="AS45" s="7" t="str">
        <f t="shared" si="14"/>
        <v/>
      </c>
      <c r="AT45" s="7" t="str">
        <f t="shared" si="38"/>
        <v/>
      </c>
      <c r="AU45" s="7" t="str">
        <f t="shared" si="15"/>
        <v/>
      </c>
      <c r="AW45" s="3" t="str">
        <f>IF(ROWS(AW$15:AW45)-1&gt;'Yr 2 Loans'!$AZ$10,"",ROWS(AW$15:AW45)-1)</f>
        <v/>
      </c>
      <c r="AX45" s="9" t="str">
        <f t="shared" si="39"/>
        <v/>
      </c>
      <c r="AY45" s="7" t="str">
        <f t="shared" si="16"/>
        <v/>
      </c>
      <c r="AZ45" s="7" t="str">
        <f t="shared" si="40"/>
        <v/>
      </c>
      <c r="BA45" s="7" t="str">
        <f t="shared" si="17"/>
        <v/>
      </c>
      <c r="BB45" s="7" t="str">
        <f t="shared" si="41"/>
        <v/>
      </c>
      <c r="BC45" s="7" t="str">
        <f t="shared" si="18"/>
        <v/>
      </c>
    </row>
    <row r="46" spans="1:55" x14ac:dyDescent="0.35">
      <c r="A46" s="3" t="e">
        <f>IF(ROWS(A$15:A46)-1&gt;$D$10,"",ROWS(A$15:A46)-1)</f>
        <v>#REF!</v>
      </c>
      <c r="B46" s="9" t="e">
        <f t="shared" si="19"/>
        <v>#REF!</v>
      </c>
      <c r="C46" s="7" t="e">
        <f t="shared" si="20"/>
        <v>#REF!</v>
      </c>
      <c r="D46" s="7" t="e">
        <f t="shared" si="21"/>
        <v>#REF!</v>
      </c>
      <c r="E46" s="7" t="e">
        <f t="shared" si="22"/>
        <v>#REF!</v>
      </c>
      <c r="F46" s="7" t="e">
        <f t="shared" si="23"/>
        <v>#REF!</v>
      </c>
      <c r="G46" s="7" t="e">
        <f t="shared" si="24"/>
        <v>#REF!</v>
      </c>
      <c r="I46" s="3" t="e">
        <f>IF(ROWS(I$15:I46)-1&gt;$L$10,"",ROWS(I$15:I46)-1)</f>
        <v>#REF!</v>
      </c>
      <c r="J46" s="9" t="e">
        <f t="shared" si="25"/>
        <v>#REF!</v>
      </c>
      <c r="K46" s="7" t="e">
        <f t="shared" si="26"/>
        <v>#REF!</v>
      </c>
      <c r="L46" s="7" t="e">
        <f t="shared" si="27"/>
        <v>#REF!</v>
      </c>
      <c r="M46" s="7" t="e">
        <f t="shared" si="28"/>
        <v>#REF!</v>
      </c>
      <c r="N46" s="7" t="e">
        <f t="shared" si="29"/>
        <v>#REF!</v>
      </c>
      <c r="O46" s="7" t="e">
        <f t="shared" si="30"/>
        <v>#REF!</v>
      </c>
      <c r="Q46" s="3">
        <f>IF(ROWS(Q$15:Q46)-1&gt;$T$10,"",ROWS(Q$15:Q46)-1)</f>
        <v>31</v>
      </c>
      <c r="R46" s="9">
        <f t="shared" si="31"/>
        <v>46813</v>
      </c>
      <c r="S46" s="7">
        <f t="shared" si="0"/>
        <v>25265.486139230055</v>
      </c>
      <c r="T46" s="7">
        <f t="shared" si="1"/>
        <v>280.72762376922299</v>
      </c>
      <c r="U46" s="7">
        <f t="shared" si="2"/>
        <v>110.54352004972588</v>
      </c>
      <c r="V46" s="7">
        <f t="shared" si="3"/>
        <v>170.1841037194971</v>
      </c>
      <c r="W46" s="7">
        <f t="shared" si="4"/>
        <v>24984.758515460831</v>
      </c>
      <c r="Y46" s="3" t="str">
        <f>IF(ROWS(Y$15:Y46)-1&gt;$AB$10,"",ROWS(Y$15:Y46)-1)</f>
        <v/>
      </c>
      <c r="Z46" s="9" t="str">
        <f t="shared" si="32"/>
        <v/>
      </c>
      <c r="AA46" s="7" t="str">
        <f t="shared" si="5"/>
        <v/>
      </c>
      <c r="AB46" s="7" t="str">
        <f t="shared" si="6"/>
        <v/>
      </c>
      <c r="AC46" s="7" t="str">
        <f t="shared" si="7"/>
        <v/>
      </c>
      <c r="AD46" s="7" t="str">
        <f t="shared" si="8"/>
        <v/>
      </c>
      <c r="AE46" s="7" t="str">
        <f t="shared" si="9"/>
        <v/>
      </c>
      <c r="AG46" s="3">
        <f>IF(ROWS(AG$15:AG46)-1&gt;'Yr 2 Loans'!$AJ$10,"",ROWS(AG$15:AG46)-1)</f>
        <v>31</v>
      </c>
      <c r="AH46" s="9">
        <f t="shared" si="33"/>
        <v>46813</v>
      </c>
      <c r="AI46" s="7">
        <f t="shared" si="10"/>
        <v>130434.04882498723</v>
      </c>
      <c r="AJ46" s="7">
        <f t="shared" si="34"/>
        <v>1449.2672091665224</v>
      </c>
      <c r="AK46" s="7">
        <f t="shared" si="11"/>
        <v>461.99015460205669</v>
      </c>
      <c r="AL46" s="7">
        <f t="shared" si="35"/>
        <v>987.27705456446574</v>
      </c>
      <c r="AM46" s="7">
        <f t="shared" si="12"/>
        <v>128984.78161582071</v>
      </c>
      <c r="AO46" s="3" t="str">
        <f>IF(ROWS(AO$15:AO46)-1&gt;'Yr 2 Loans'!$AR$10,"",ROWS(AO$15:AO46)-1)</f>
        <v/>
      </c>
      <c r="AP46" s="9" t="str">
        <f t="shared" si="36"/>
        <v/>
      </c>
      <c r="AQ46" s="7" t="str">
        <f t="shared" si="13"/>
        <v/>
      </c>
      <c r="AR46" s="7" t="str">
        <f t="shared" si="37"/>
        <v/>
      </c>
      <c r="AS46" s="7" t="str">
        <f t="shared" si="14"/>
        <v/>
      </c>
      <c r="AT46" s="7" t="str">
        <f t="shared" si="38"/>
        <v/>
      </c>
      <c r="AU46" s="7" t="str">
        <f t="shared" si="15"/>
        <v/>
      </c>
      <c r="AW46" s="3" t="str">
        <f>IF(ROWS(AW$15:AW46)-1&gt;'Yr 2 Loans'!$AZ$10,"",ROWS(AW$15:AW46)-1)</f>
        <v/>
      </c>
      <c r="AX46" s="9" t="str">
        <f t="shared" si="39"/>
        <v/>
      </c>
      <c r="AY46" s="7" t="str">
        <f t="shared" si="16"/>
        <v/>
      </c>
      <c r="AZ46" s="7" t="str">
        <f t="shared" si="40"/>
        <v/>
      </c>
      <c r="BA46" s="7" t="str">
        <f t="shared" si="17"/>
        <v/>
      </c>
      <c r="BB46" s="7" t="str">
        <f t="shared" si="41"/>
        <v/>
      </c>
      <c r="BC46" s="7" t="str">
        <f t="shared" si="18"/>
        <v/>
      </c>
    </row>
    <row r="47" spans="1:55" x14ac:dyDescent="0.35">
      <c r="A47" s="3" t="e">
        <f>IF(ROWS(A$15:A47)-1&gt;$D$10,"",ROWS(A$15:A47)-1)</f>
        <v>#REF!</v>
      </c>
      <c r="B47" s="9" t="e">
        <f t="shared" si="19"/>
        <v>#REF!</v>
      </c>
      <c r="C47" s="7" t="e">
        <f t="shared" si="20"/>
        <v>#REF!</v>
      </c>
      <c r="D47" s="7" t="e">
        <f t="shared" si="21"/>
        <v>#REF!</v>
      </c>
      <c r="E47" s="7" t="e">
        <f t="shared" si="22"/>
        <v>#REF!</v>
      </c>
      <c r="F47" s="7" t="e">
        <f t="shared" si="23"/>
        <v>#REF!</v>
      </c>
      <c r="G47" s="7" t="e">
        <f t="shared" si="24"/>
        <v>#REF!</v>
      </c>
      <c r="I47" s="3" t="e">
        <f>IF(ROWS(I$15:I47)-1&gt;$L$10,"",ROWS(I$15:I47)-1)</f>
        <v>#REF!</v>
      </c>
      <c r="J47" s="9" t="e">
        <f t="shared" si="25"/>
        <v>#REF!</v>
      </c>
      <c r="K47" s="7" t="e">
        <f t="shared" si="26"/>
        <v>#REF!</v>
      </c>
      <c r="L47" s="7" t="e">
        <f t="shared" si="27"/>
        <v>#REF!</v>
      </c>
      <c r="M47" s="7" t="e">
        <f t="shared" si="28"/>
        <v>#REF!</v>
      </c>
      <c r="N47" s="7" t="e">
        <f t="shared" si="29"/>
        <v>#REF!</v>
      </c>
      <c r="O47" s="7" t="e">
        <f t="shared" si="30"/>
        <v>#REF!</v>
      </c>
      <c r="Q47" s="3">
        <f>IF(ROWS(Q$15:Q47)-1&gt;$T$10,"",ROWS(Q$15:Q47)-1)</f>
        <v>32</v>
      </c>
      <c r="R47" s="9">
        <f t="shared" si="31"/>
        <v>46844</v>
      </c>
      <c r="S47" s="7">
        <f t="shared" si="0"/>
        <v>24984.758515460831</v>
      </c>
      <c r="T47" s="7">
        <f t="shared" si="1"/>
        <v>280.72762376922299</v>
      </c>
      <c r="U47" s="7">
        <f t="shared" si="2"/>
        <v>112.43445453549808</v>
      </c>
      <c r="V47" s="7">
        <f t="shared" si="3"/>
        <v>168.29316923372491</v>
      </c>
      <c r="W47" s="7">
        <f t="shared" si="4"/>
        <v>24704.030891691607</v>
      </c>
      <c r="Y47" s="3" t="str">
        <f>IF(ROWS(Y$15:Y47)-1&gt;$AB$10,"",ROWS(Y$15:Y47)-1)</f>
        <v/>
      </c>
      <c r="Z47" s="9" t="str">
        <f t="shared" si="32"/>
        <v/>
      </c>
      <c r="AA47" s="7" t="str">
        <f t="shared" si="5"/>
        <v/>
      </c>
      <c r="AB47" s="7" t="str">
        <f t="shared" si="6"/>
        <v/>
      </c>
      <c r="AC47" s="7" t="str">
        <f t="shared" si="7"/>
        <v/>
      </c>
      <c r="AD47" s="7" t="str">
        <f t="shared" si="8"/>
        <v/>
      </c>
      <c r="AE47" s="7" t="str">
        <f t="shared" si="9"/>
        <v/>
      </c>
      <c r="AG47" s="3">
        <f>IF(ROWS(AG$15:AG47)-1&gt;'Yr 2 Loans'!$AJ$10,"",ROWS(AG$15:AG47)-1)</f>
        <v>32</v>
      </c>
      <c r="AH47" s="9">
        <f t="shared" si="33"/>
        <v>46844</v>
      </c>
      <c r="AI47" s="7">
        <f t="shared" si="10"/>
        <v>128984.78161582071</v>
      </c>
      <c r="AJ47" s="7">
        <f t="shared" si="34"/>
        <v>1449.2672091665224</v>
      </c>
      <c r="AK47" s="7">
        <f t="shared" si="11"/>
        <v>472.95989965277295</v>
      </c>
      <c r="AL47" s="7">
        <f t="shared" si="35"/>
        <v>976.30730951374949</v>
      </c>
      <c r="AM47" s="7">
        <f t="shared" si="12"/>
        <v>127535.5144066542</v>
      </c>
      <c r="AO47" s="3" t="str">
        <f>IF(ROWS(AO$15:AO47)-1&gt;'Yr 2 Loans'!$AR$10,"",ROWS(AO$15:AO47)-1)</f>
        <v/>
      </c>
      <c r="AP47" s="9" t="str">
        <f t="shared" si="36"/>
        <v/>
      </c>
      <c r="AQ47" s="7" t="str">
        <f t="shared" si="13"/>
        <v/>
      </c>
      <c r="AR47" s="7" t="str">
        <f t="shared" si="37"/>
        <v/>
      </c>
      <c r="AS47" s="7" t="str">
        <f t="shared" si="14"/>
        <v/>
      </c>
      <c r="AT47" s="7" t="str">
        <f t="shared" si="38"/>
        <v/>
      </c>
      <c r="AU47" s="7" t="str">
        <f t="shared" si="15"/>
        <v/>
      </c>
      <c r="AW47" s="3" t="str">
        <f>IF(ROWS(AW$15:AW47)-1&gt;'Yr 2 Loans'!$AZ$10,"",ROWS(AW$15:AW47)-1)</f>
        <v/>
      </c>
      <c r="AX47" s="9" t="str">
        <f t="shared" si="39"/>
        <v/>
      </c>
      <c r="AY47" s="7" t="str">
        <f t="shared" si="16"/>
        <v/>
      </c>
      <c r="AZ47" s="7" t="str">
        <f t="shared" si="40"/>
        <v/>
      </c>
      <c r="BA47" s="7" t="str">
        <f t="shared" si="17"/>
        <v/>
      </c>
      <c r="BB47" s="7" t="str">
        <f t="shared" si="41"/>
        <v/>
      </c>
      <c r="BC47" s="7" t="str">
        <f t="shared" si="18"/>
        <v/>
      </c>
    </row>
    <row r="48" spans="1:55" x14ac:dyDescent="0.35">
      <c r="A48" s="3" t="e">
        <f>IF(ROWS(A$15:A48)-1&gt;$D$10,"",ROWS(A$15:A48)-1)</f>
        <v>#REF!</v>
      </c>
      <c r="B48" s="9" t="e">
        <f t="shared" si="19"/>
        <v>#REF!</v>
      </c>
      <c r="C48" s="7" t="e">
        <f t="shared" si="20"/>
        <v>#REF!</v>
      </c>
      <c r="D48" s="7" t="e">
        <f t="shared" si="21"/>
        <v>#REF!</v>
      </c>
      <c r="E48" s="7" t="e">
        <f t="shared" si="22"/>
        <v>#REF!</v>
      </c>
      <c r="F48" s="7" t="e">
        <f t="shared" si="23"/>
        <v>#REF!</v>
      </c>
      <c r="G48" s="7" t="e">
        <f t="shared" si="24"/>
        <v>#REF!</v>
      </c>
      <c r="I48" s="3" t="e">
        <f>IF(ROWS(I$15:I48)-1&gt;$L$10,"",ROWS(I$15:I48)-1)</f>
        <v>#REF!</v>
      </c>
      <c r="J48" s="9" t="e">
        <f t="shared" si="25"/>
        <v>#REF!</v>
      </c>
      <c r="K48" s="7" t="e">
        <f t="shared" si="26"/>
        <v>#REF!</v>
      </c>
      <c r="L48" s="7" t="e">
        <f t="shared" si="27"/>
        <v>#REF!</v>
      </c>
      <c r="M48" s="7" t="e">
        <f t="shared" si="28"/>
        <v>#REF!</v>
      </c>
      <c r="N48" s="7" t="e">
        <f t="shared" si="29"/>
        <v>#REF!</v>
      </c>
      <c r="O48" s="7" t="e">
        <f t="shared" si="30"/>
        <v>#REF!</v>
      </c>
      <c r="Q48" s="3">
        <f>IF(ROWS(Q$15:Q48)-1&gt;$T$10,"",ROWS(Q$15:Q48)-1)</f>
        <v>33</v>
      </c>
      <c r="R48" s="9">
        <f t="shared" si="31"/>
        <v>46874</v>
      </c>
      <c r="S48" s="7">
        <f t="shared" si="0"/>
        <v>24704.030891691607</v>
      </c>
      <c r="T48" s="7">
        <f t="shared" si="1"/>
        <v>280.72762376922299</v>
      </c>
      <c r="U48" s="7">
        <f t="shared" si="2"/>
        <v>114.32538902127027</v>
      </c>
      <c r="V48" s="7">
        <f t="shared" si="3"/>
        <v>166.40223474795272</v>
      </c>
      <c r="W48" s="7">
        <f t="shared" si="4"/>
        <v>24423.303267922383</v>
      </c>
      <c r="Y48" s="3" t="str">
        <f>IF(ROWS(Y$15:Y48)-1&gt;$AB$10,"",ROWS(Y$15:Y48)-1)</f>
        <v/>
      </c>
      <c r="Z48" s="9" t="str">
        <f t="shared" si="32"/>
        <v/>
      </c>
      <c r="AA48" s="7" t="str">
        <f t="shared" si="5"/>
        <v/>
      </c>
      <c r="AB48" s="7" t="str">
        <f t="shared" si="6"/>
        <v/>
      </c>
      <c r="AC48" s="7" t="str">
        <f t="shared" si="7"/>
        <v/>
      </c>
      <c r="AD48" s="7" t="str">
        <f t="shared" si="8"/>
        <v/>
      </c>
      <c r="AE48" s="7" t="str">
        <f t="shared" si="9"/>
        <v/>
      </c>
      <c r="AG48" s="3">
        <f>IF(ROWS(AG$15:AG48)-1&gt;'Yr 2 Loans'!$AJ$10,"",ROWS(AG$15:AG48)-1)</f>
        <v>33</v>
      </c>
      <c r="AH48" s="9">
        <f t="shared" si="33"/>
        <v>46874</v>
      </c>
      <c r="AI48" s="7">
        <f t="shared" si="10"/>
        <v>127535.5144066542</v>
      </c>
      <c r="AJ48" s="7">
        <f t="shared" si="34"/>
        <v>1449.2672091665224</v>
      </c>
      <c r="AK48" s="7">
        <f t="shared" si="11"/>
        <v>483.92964470348909</v>
      </c>
      <c r="AL48" s="7">
        <f t="shared" si="35"/>
        <v>965.33756446303335</v>
      </c>
      <c r="AM48" s="7">
        <f t="shared" si="12"/>
        <v>126086.24719748768</v>
      </c>
      <c r="AO48" s="3" t="str">
        <f>IF(ROWS(AO$15:AO48)-1&gt;'Yr 2 Loans'!$AR$10,"",ROWS(AO$15:AO48)-1)</f>
        <v/>
      </c>
      <c r="AP48" s="9" t="str">
        <f t="shared" si="36"/>
        <v/>
      </c>
      <c r="AQ48" s="7" t="str">
        <f t="shared" si="13"/>
        <v/>
      </c>
      <c r="AR48" s="7" t="str">
        <f t="shared" si="37"/>
        <v/>
      </c>
      <c r="AS48" s="7" t="str">
        <f t="shared" si="14"/>
        <v/>
      </c>
      <c r="AT48" s="7" t="str">
        <f t="shared" si="38"/>
        <v/>
      </c>
      <c r="AU48" s="7" t="str">
        <f t="shared" si="15"/>
        <v/>
      </c>
      <c r="AW48" s="3" t="str">
        <f>IF(ROWS(AW$15:AW48)-1&gt;'Yr 2 Loans'!$AZ$10,"",ROWS(AW$15:AW48)-1)</f>
        <v/>
      </c>
      <c r="AX48" s="9" t="str">
        <f t="shared" si="39"/>
        <v/>
      </c>
      <c r="AY48" s="7" t="str">
        <f t="shared" si="16"/>
        <v/>
      </c>
      <c r="AZ48" s="7" t="str">
        <f t="shared" si="40"/>
        <v/>
      </c>
      <c r="BA48" s="7" t="str">
        <f t="shared" si="17"/>
        <v/>
      </c>
      <c r="BB48" s="7" t="str">
        <f t="shared" si="41"/>
        <v/>
      </c>
      <c r="BC48" s="7" t="str">
        <f t="shared" si="18"/>
        <v/>
      </c>
    </row>
    <row r="49" spans="1:55" x14ac:dyDescent="0.35">
      <c r="A49" s="3" t="e">
        <f>IF(ROWS(A$15:A49)-1&gt;$D$10,"",ROWS(A$15:A49)-1)</f>
        <v>#REF!</v>
      </c>
      <c r="B49" s="9" t="e">
        <f t="shared" si="19"/>
        <v>#REF!</v>
      </c>
      <c r="C49" s="7" t="e">
        <f t="shared" si="20"/>
        <v>#REF!</v>
      </c>
      <c r="D49" s="7" t="e">
        <f t="shared" si="21"/>
        <v>#REF!</v>
      </c>
      <c r="E49" s="7" t="e">
        <f t="shared" si="22"/>
        <v>#REF!</v>
      </c>
      <c r="F49" s="7" t="e">
        <f t="shared" si="23"/>
        <v>#REF!</v>
      </c>
      <c r="G49" s="7" t="e">
        <f t="shared" si="24"/>
        <v>#REF!</v>
      </c>
      <c r="I49" s="3" t="e">
        <f>IF(ROWS(I$15:I49)-1&gt;$L$10,"",ROWS(I$15:I49)-1)</f>
        <v>#REF!</v>
      </c>
      <c r="J49" s="9" t="e">
        <f t="shared" si="25"/>
        <v>#REF!</v>
      </c>
      <c r="K49" s="7" t="e">
        <f t="shared" si="26"/>
        <v>#REF!</v>
      </c>
      <c r="L49" s="7" t="e">
        <f t="shared" si="27"/>
        <v>#REF!</v>
      </c>
      <c r="M49" s="7" t="e">
        <f t="shared" si="28"/>
        <v>#REF!</v>
      </c>
      <c r="N49" s="7" t="e">
        <f t="shared" si="29"/>
        <v>#REF!</v>
      </c>
      <c r="O49" s="7" t="e">
        <f t="shared" si="30"/>
        <v>#REF!</v>
      </c>
      <c r="Q49" s="3">
        <f>IF(ROWS(Q$15:Q49)-1&gt;$T$10,"",ROWS(Q$15:Q49)-1)</f>
        <v>34</v>
      </c>
      <c r="R49" s="9">
        <f t="shared" si="31"/>
        <v>46905</v>
      </c>
      <c r="S49" s="7">
        <f t="shared" si="0"/>
        <v>24423.303267922383</v>
      </c>
      <c r="T49" s="7">
        <f t="shared" si="1"/>
        <v>280.72762376922299</v>
      </c>
      <c r="U49" s="7">
        <f t="shared" si="2"/>
        <v>116.21632350704246</v>
      </c>
      <c r="V49" s="7">
        <f t="shared" si="3"/>
        <v>164.51130026218053</v>
      </c>
      <c r="W49" s="7">
        <f t="shared" si="4"/>
        <v>24142.575644153159</v>
      </c>
      <c r="Y49" s="3" t="str">
        <f>IF(ROWS(Y$15:Y49)-1&gt;$AB$10,"",ROWS(Y$15:Y49)-1)</f>
        <v/>
      </c>
      <c r="Z49" s="9" t="str">
        <f t="shared" si="32"/>
        <v/>
      </c>
      <c r="AA49" s="7" t="str">
        <f t="shared" si="5"/>
        <v/>
      </c>
      <c r="AB49" s="7" t="str">
        <f t="shared" si="6"/>
        <v/>
      </c>
      <c r="AC49" s="7" t="str">
        <f t="shared" si="7"/>
        <v/>
      </c>
      <c r="AD49" s="7" t="str">
        <f t="shared" si="8"/>
        <v/>
      </c>
      <c r="AE49" s="7" t="str">
        <f t="shared" si="9"/>
        <v/>
      </c>
      <c r="AG49" s="3">
        <f>IF(ROWS(AG$15:AG49)-1&gt;'Yr 2 Loans'!$AJ$10,"",ROWS(AG$15:AG49)-1)</f>
        <v>34</v>
      </c>
      <c r="AH49" s="9">
        <f t="shared" si="33"/>
        <v>46905</v>
      </c>
      <c r="AI49" s="7">
        <f t="shared" si="10"/>
        <v>126086.24719748768</v>
      </c>
      <c r="AJ49" s="7">
        <f t="shared" si="34"/>
        <v>1449.2672091665224</v>
      </c>
      <c r="AK49" s="7">
        <f t="shared" si="11"/>
        <v>494.89938975420534</v>
      </c>
      <c r="AL49" s="7">
        <f t="shared" si="35"/>
        <v>954.36781941231709</v>
      </c>
      <c r="AM49" s="7">
        <f t="shared" si="12"/>
        <v>124636.97998832117</v>
      </c>
      <c r="AO49" s="3" t="str">
        <f>IF(ROWS(AO$15:AO49)-1&gt;'Yr 2 Loans'!$AR$10,"",ROWS(AO$15:AO49)-1)</f>
        <v/>
      </c>
      <c r="AP49" s="9" t="str">
        <f t="shared" si="36"/>
        <v/>
      </c>
      <c r="AQ49" s="7" t="str">
        <f t="shared" si="13"/>
        <v/>
      </c>
      <c r="AR49" s="7" t="str">
        <f t="shared" si="37"/>
        <v/>
      </c>
      <c r="AS49" s="7" t="str">
        <f t="shared" si="14"/>
        <v/>
      </c>
      <c r="AT49" s="7" t="str">
        <f t="shared" si="38"/>
        <v/>
      </c>
      <c r="AU49" s="7" t="str">
        <f t="shared" si="15"/>
        <v/>
      </c>
      <c r="AW49" s="3" t="str">
        <f>IF(ROWS(AW$15:AW49)-1&gt;'Yr 2 Loans'!$AZ$10,"",ROWS(AW$15:AW49)-1)</f>
        <v/>
      </c>
      <c r="AX49" s="9" t="str">
        <f t="shared" si="39"/>
        <v/>
      </c>
      <c r="AY49" s="7" t="str">
        <f t="shared" si="16"/>
        <v/>
      </c>
      <c r="AZ49" s="7" t="str">
        <f t="shared" si="40"/>
        <v/>
      </c>
      <c r="BA49" s="7" t="str">
        <f t="shared" si="17"/>
        <v/>
      </c>
      <c r="BB49" s="7" t="str">
        <f t="shared" si="41"/>
        <v/>
      </c>
      <c r="BC49" s="7" t="str">
        <f t="shared" si="18"/>
        <v/>
      </c>
    </row>
    <row r="50" spans="1:55" x14ac:dyDescent="0.35">
      <c r="A50" s="3" t="e">
        <f>IF(ROWS(A$15:A50)-1&gt;$D$10,"",ROWS(A$15:A50)-1)</f>
        <v>#REF!</v>
      </c>
      <c r="B50" s="9" t="e">
        <f t="shared" si="19"/>
        <v>#REF!</v>
      </c>
      <c r="C50" s="7" t="e">
        <f t="shared" si="20"/>
        <v>#REF!</v>
      </c>
      <c r="D50" s="7" t="e">
        <f t="shared" si="21"/>
        <v>#REF!</v>
      </c>
      <c r="E50" s="7" t="e">
        <f t="shared" si="22"/>
        <v>#REF!</v>
      </c>
      <c r="F50" s="7" t="e">
        <f t="shared" si="23"/>
        <v>#REF!</v>
      </c>
      <c r="G50" s="7" t="e">
        <f t="shared" si="24"/>
        <v>#REF!</v>
      </c>
      <c r="I50" s="3" t="e">
        <f>IF(ROWS(I$15:I50)-1&gt;$L$10,"",ROWS(I$15:I50)-1)</f>
        <v>#REF!</v>
      </c>
      <c r="J50" s="9" t="e">
        <f t="shared" si="25"/>
        <v>#REF!</v>
      </c>
      <c r="K50" s="7" t="e">
        <f t="shared" si="26"/>
        <v>#REF!</v>
      </c>
      <c r="L50" s="7" t="e">
        <f t="shared" si="27"/>
        <v>#REF!</v>
      </c>
      <c r="M50" s="7" t="e">
        <f t="shared" si="28"/>
        <v>#REF!</v>
      </c>
      <c r="N50" s="7" t="e">
        <f t="shared" si="29"/>
        <v>#REF!</v>
      </c>
      <c r="O50" s="7" t="e">
        <f t="shared" si="30"/>
        <v>#REF!</v>
      </c>
      <c r="Q50" s="3">
        <f>IF(ROWS(Q$15:Q50)-1&gt;$T$10,"",ROWS(Q$15:Q50)-1)</f>
        <v>35</v>
      </c>
      <c r="R50" s="9">
        <f t="shared" si="31"/>
        <v>46935</v>
      </c>
      <c r="S50" s="7">
        <f t="shared" si="0"/>
        <v>24142.575644153159</v>
      </c>
      <c r="T50" s="7">
        <f t="shared" si="1"/>
        <v>280.72762376922299</v>
      </c>
      <c r="U50" s="7">
        <f t="shared" si="2"/>
        <v>118.10725799281465</v>
      </c>
      <c r="V50" s="7">
        <f t="shared" si="3"/>
        <v>162.62036577640833</v>
      </c>
      <c r="W50" s="7">
        <f t="shared" si="4"/>
        <v>23861.848020383935</v>
      </c>
      <c r="Y50" s="3" t="str">
        <f>IF(ROWS(Y$15:Y50)-1&gt;$AB$10,"",ROWS(Y$15:Y50)-1)</f>
        <v/>
      </c>
      <c r="Z50" s="9" t="str">
        <f t="shared" si="32"/>
        <v/>
      </c>
      <c r="AA50" s="7" t="str">
        <f t="shared" si="5"/>
        <v/>
      </c>
      <c r="AB50" s="7" t="str">
        <f t="shared" si="6"/>
        <v/>
      </c>
      <c r="AC50" s="7" t="str">
        <f t="shared" si="7"/>
        <v/>
      </c>
      <c r="AD50" s="7" t="str">
        <f t="shared" si="8"/>
        <v/>
      </c>
      <c r="AE50" s="7" t="str">
        <f t="shared" si="9"/>
        <v/>
      </c>
      <c r="AG50" s="3">
        <f>IF(ROWS(AG$15:AG50)-1&gt;'Yr 2 Loans'!$AJ$10,"",ROWS(AG$15:AG50)-1)</f>
        <v>35</v>
      </c>
      <c r="AH50" s="9">
        <f t="shared" si="33"/>
        <v>46935</v>
      </c>
      <c r="AI50" s="7">
        <f t="shared" si="10"/>
        <v>124636.97998832117</v>
      </c>
      <c r="AJ50" s="7">
        <f t="shared" si="34"/>
        <v>1449.2672091665224</v>
      </c>
      <c r="AK50" s="7">
        <f t="shared" si="11"/>
        <v>505.8691348049216</v>
      </c>
      <c r="AL50" s="7">
        <f t="shared" si="35"/>
        <v>943.39807436160083</v>
      </c>
      <c r="AM50" s="7">
        <f t="shared" si="12"/>
        <v>123187.71277915465</v>
      </c>
      <c r="AO50" s="3" t="str">
        <f>IF(ROWS(AO$15:AO50)-1&gt;'Yr 2 Loans'!$AR$10,"",ROWS(AO$15:AO50)-1)</f>
        <v/>
      </c>
      <c r="AP50" s="9" t="str">
        <f t="shared" si="36"/>
        <v/>
      </c>
      <c r="AQ50" s="7" t="str">
        <f t="shared" si="13"/>
        <v/>
      </c>
      <c r="AR50" s="7" t="str">
        <f t="shared" si="37"/>
        <v/>
      </c>
      <c r="AS50" s="7" t="str">
        <f t="shared" si="14"/>
        <v/>
      </c>
      <c r="AT50" s="7" t="str">
        <f t="shared" si="38"/>
        <v/>
      </c>
      <c r="AU50" s="7" t="str">
        <f t="shared" si="15"/>
        <v/>
      </c>
      <c r="AW50" s="3" t="str">
        <f>IF(ROWS(AW$15:AW50)-1&gt;'Yr 2 Loans'!$AZ$10,"",ROWS(AW$15:AW50)-1)</f>
        <v/>
      </c>
      <c r="AX50" s="9" t="str">
        <f t="shared" si="39"/>
        <v/>
      </c>
      <c r="AY50" s="7" t="str">
        <f t="shared" si="16"/>
        <v/>
      </c>
      <c r="AZ50" s="7" t="str">
        <f t="shared" si="40"/>
        <v/>
      </c>
      <c r="BA50" s="7" t="str">
        <f t="shared" si="17"/>
        <v/>
      </c>
      <c r="BB50" s="7" t="str">
        <f t="shared" si="41"/>
        <v/>
      </c>
      <c r="BC50" s="7" t="str">
        <f t="shared" si="18"/>
        <v/>
      </c>
    </row>
    <row r="51" spans="1:55" x14ac:dyDescent="0.35">
      <c r="A51" s="3" t="e">
        <f>IF(ROWS(A$15:A51)-1&gt;$D$10,"",ROWS(A$15:A51)-1)</f>
        <v>#REF!</v>
      </c>
      <c r="B51" s="9" t="e">
        <f t="shared" si="19"/>
        <v>#REF!</v>
      </c>
      <c r="C51" s="7" t="e">
        <f t="shared" si="20"/>
        <v>#REF!</v>
      </c>
      <c r="D51" s="7" t="e">
        <f t="shared" si="21"/>
        <v>#REF!</v>
      </c>
      <c r="E51" s="7" t="e">
        <f t="shared" si="22"/>
        <v>#REF!</v>
      </c>
      <c r="F51" s="7" t="e">
        <f t="shared" si="23"/>
        <v>#REF!</v>
      </c>
      <c r="G51" s="7" t="e">
        <f t="shared" si="24"/>
        <v>#REF!</v>
      </c>
      <c r="I51" s="3" t="e">
        <f>IF(ROWS(I$15:I51)-1&gt;$L$10,"",ROWS(I$15:I51)-1)</f>
        <v>#REF!</v>
      </c>
      <c r="J51" s="9" t="e">
        <f t="shared" si="25"/>
        <v>#REF!</v>
      </c>
      <c r="K51" s="7" t="e">
        <f t="shared" si="26"/>
        <v>#REF!</v>
      </c>
      <c r="L51" s="7" t="e">
        <f t="shared" si="27"/>
        <v>#REF!</v>
      </c>
      <c r="M51" s="7" t="e">
        <f t="shared" si="28"/>
        <v>#REF!</v>
      </c>
      <c r="N51" s="7" t="e">
        <f t="shared" si="29"/>
        <v>#REF!</v>
      </c>
      <c r="O51" s="7" t="e">
        <f t="shared" si="30"/>
        <v>#REF!</v>
      </c>
      <c r="Q51" s="3">
        <f>IF(ROWS(Q$15:Q51)-1&gt;$T$10,"",ROWS(Q$15:Q51)-1)</f>
        <v>36</v>
      </c>
      <c r="R51" s="9">
        <f t="shared" si="31"/>
        <v>46966</v>
      </c>
      <c r="S51" s="7">
        <f t="shared" si="0"/>
        <v>23861.848020383935</v>
      </c>
      <c r="T51" s="7">
        <f t="shared" si="1"/>
        <v>280.72762376922299</v>
      </c>
      <c r="U51" s="7">
        <f t="shared" si="2"/>
        <v>119.99819247858687</v>
      </c>
      <c r="V51" s="7">
        <f t="shared" si="3"/>
        <v>160.72943129063611</v>
      </c>
      <c r="W51" s="7">
        <f t="shared" si="4"/>
        <v>23581.120396614711</v>
      </c>
      <c r="Y51" s="3" t="str">
        <f>IF(ROWS(Y$15:Y51)-1&gt;$AB$10,"",ROWS(Y$15:Y51)-1)</f>
        <v/>
      </c>
      <c r="Z51" s="9" t="str">
        <f t="shared" si="32"/>
        <v/>
      </c>
      <c r="AA51" s="7" t="str">
        <f t="shared" si="5"/>
        <v/>
      </c>
      <c r="AB51" s="7" t="str">
        <f t="shared" si="6"/>
        <v/>
      </c>
      <c r="AC51" s="7" t="str">
        <f t="shared" si="7"/>
        <v/>
      </c>
      <c r="AD51" s="7" t="str">
        <f t="shared" si="8"/>
        <v/>
      </c>
      <c r="AE51" s="7" t="str">
        <f t="shared" si="9"/>
        <v/>
      </c>
      <c r="AG51" s="3">
        <f>IF(ROWS(AG$15:AG51)-1&gt;'Yr 2 Loans'!$AJ$10,"",ROWS(AG$15:AG51)-1)</f>
        <v>36</v>
      </c>
      <c r="AH51" s="9">
        <f t="shared" si="33"/>
        <v>46966</v>
      </c>
      <c r="AI51" s="7">
        <f t="shared" si="10"/>
        <v>123187.71277915465</v>
      </c>
      <c r="AJ51" s="7">
        <f t="shared" si="34"/>
        <v>1449.2672091665224</v>
      </c>
      <c r="AK51" s="7">
        <f t="shared" si="11"/>
        <v>516.83887985563774</v>
      </c>
      <c r="AL51" s="7">
        <f t="shared" si="35"/>
        <v>932.42832931088469</v>
      </c>
      <c r="AM51" s="7">
        <f t="shared" si="12"/>
        <v>121738.44556998814</v>
      </c>
      <c r="AO51" s="3" t="str">
        <f>IF(ROWS(AO$15:AO51)-1&gt;'Yr 2 Loans'!$AR$10,"",ROWS(AO$15:AO51)-1)</f>
        <v/>
      </c>
      <c r="AP51" s="9" t="str">
        <f t="shared" si="36"/>
        <v/>
      </c>
      <c r="AQ51" s="7" t="str">
        <f t="shared" si="13"/>
        <v/>
      </c>
      <c r="AR51" s="7" t="str">
        <f t="shared" si="37"/>
        <v/>
      </c>
      <c r="AS51" s="7" t="str">
        <f t="shared" si="14"/>
        <v/>
      </c>
      <c r="AT51" s="7" t="str">
        <f t="shared" si="38"/>
        <v/>
      </c>
      <c r="AU51" s="7" t="str">
        <f t="shared" si="15"/>
        <v/>
      </c>
      <c r="AW51" s="3" t="str">
        <f>IF(ROWS(AW$15:AW51)-1&gt;'Yr 2 Loans'!$AZ$10,"",ROWS(AW$15:AW51)-1)</f>
        <v/>
      </c>
      <c r="AX51" s="9" t="str">
        <f t="shared" si="39"/>
        <v/>
      </c>
      <c r="AY51" s="7" t="str">
        <f t="shared" si="16"/>
        <v/>
      </c>
      <c r="AZ51" s="7" t="str">
        <f t="shared" si="40"/>
        <v/>
      </c>
      <c r="BA51" s="7" t="str">
        <f t="shared" si="17"/>
        <v/>
      </c>
      <c r="BB51" s="7" t="str">
        <f t="shared" si="41"/>
        <v/>
      </c>
      <c r="BC51" s="7" t="str">
        <f t="shared" si="18"/>
        <v/>
      </c>
    </row>
    <row r="52" spans="1:55" x14ac:dyDescent="0.35">
      <c r="A52" s="3" t="e">
        <f>IF(ROWS(A$15:A52)-1&gt;$D$10,"",ROWS(A$15:A52)-1)</f>
        <v>#REF!</v>
      </c>
      <c r="B52" s="9" t="e">
        <f t="shared" si="19"/>
        <v>#REF!</v>
      </c>
      <c r="C52" s="7" t="e">
        <f t="shared" si="20"/>
        <v>#REF!</v>
      </c>
      <c r="D52" s="7" t="e">
        <f t="shared" si="21"/>
        <v>#REF!</v>
      </c>
      <c r="E52" s="7" t="e">
        <f t="shared" si="22"/>
        <v>#REF!</v>
      </c>
      <c r="F52" s="7" t="e">
        <f t="shared" si="23"/>
        <v>#REF!</v>
      </c>
      <c r="G52" s="7" t="e">
        <f t="shared" si="24"/>
        <v>#REF!</v>
      </c>
      <c r="I52" s="3" t="e">
        <f>IF(ROWS(I$15:I52)-1&gt;$L$10,"",ROWS(I$15:I52)-1)</f>
        <v>#REF!</v>
      </c>
      <c r="J52" s="9" t="e">
        <f t="shared" si="25"/>
        <v>#REF!</v>
      </c>
      <c r="K52" s="7" t="e">
        <f t="shared" si="26"/>
        <v>#REF!</v>
      </c>
      <c r="L52" s="7" t="e">
        <f t="shared" si="27"/>
        <v>#REF!</v>
      </c>
      <c r="M52" s="7" t="e">
        <f t="shared" si="28"/>
        <v>#REF!</v>
      </c>
      <c r="N52" s="7" t="e">
        <f t="shared" si="29"/>
        <v>#REF!</v>
      </c>
      <c r="O52" s="7" t="e">
        <f t="shared" si="30"/>
        <v>#REF!</v>
      </c>
      <c r="Q52" s="3">
        <f>IF(ROWS(Q$15:Q52)-1&gt;$T$10,"",ROWS(Q$15:Q52)-1)</f>
        <v>37</v>
      </c>
      <c r="R52" s="9">
        <f t="shared" si="31"/>
        <v>46997</v>
      </c>
      <c r="S52" s="7">
        <f t="shared" si="0"/>
        <v>23581.120396614711</v>
      </c>
      <c r="T52" s="7">
        <f t="shared" si="1"/>
        <v>280.72762376922299</v>
      </c>
      <c r="U52" s="7">
        <f t="shared" si="2"/>
        <v>121.88912696435906</v>
      </c>
      <c r="V52" s="7">
        <f t="shared" si="3"/>
        <v>158.83849680486392</v>
      </c>
      <c r="W52" s="7">
        <f t="shared" si="4"/>
        <v>23300.392772845487</v>
      </c>
      <c r="Y52" s="3" t="str">
        <f>IF(ROWS(Y$15:Y52)-1&gt;$AB$10,"",ROWS(Y$15:Y52)-1)</f>
        <v/>
      </c>
      <c r="Z52" s="9" t="str">
        <f t="shared" si="32"/>
        <v/>
      </c>
      <c r="AA52" s="7" t="str">
        <f t="shared" si="5"/>
        <v/>
      </c>
      <c r="AB52" s="7" t="str">
        <f t="shared" si="6"/>
        <v/>
      </c>
      <c r="AC52" s="7" t="str">
        <f t="shared" si="7"/>
        <v/>
      </c>
      <c r="AD52" s="7" t="str">
        <f t="shared" si="8"/>
        <v/>
      </c>
      <c r="AE52" s="7" t="str">
        <f t="shared" si="9"/>
        <v/>
      </c>
      <c r="AG52" s="3">
        <f>IF(ROWS(AG$15:AG52)-1&gt;'Yr 2 Loans'!$AJ$10,"",ROWS(AG$15:AG52)-1)</f>
        <v>37</v>
      </c>
      <c r="AH52" s="9">
        <f t="shared" si="33"/>
        <v>46997</v>
      </c>
      <c r="AI52" s="7">
        <f t="shared" si="10"/>
        <v>121738.44556998814</v>
      </c>
      <c r="AJ52" s="7">
        <f t="shared" si="34"/>
        <v>1449.2672091665224</v>
      </c>
      <c r="AK52" s="7">
        <f t="shared" si="11"/>
        <v>527.808624906354</v>
      </c>
      <c r="AL52" s="7">
        <f t="shared" si="35"/>
        <v>921.45858426016844</v>
      </c>
      <c r="AM52" s="7">
        <f t="shared" si="12"/>
        <v>120289.17836082162</v>
      </c>
      <c r="AO52" s="3" t="str">
        <f>IF(ROWS(AO$15:AO52)-1&gt;'Yr 2 Loans'!$AR$10,"",ROWS(AO$15:AO52)-1)</f>
        <v/>
      </c>
      <c r="AP52" s="9" t="str">
        <f t="shared" si="36"/>
        <v/>
      </c>
      <c r="AQ52" s="7" t="str">
        <f t="shared" si="13"/>
        <v/>
      </c>
      <c r="AR52" s="7" t="str">
        <f t="shared" si="37"/>
        <v/>
      </c>
      <c r="AS52" s="7" t="str">
        <f t="shared" si="14"/>
        <v/>
      </c>
      <c r="AT52" s="7" t="str">
        <f t="shared" si="38"/>
        <v/>
      </c>
      <c r="AU52" s="7" t="str">
        <f t="shared" si="15"/>
        <v/>
      </c>
      <c r="AW52" s="3" t="str">
        <f>IF(ROWS(AW$15:AW52)-1&gt;'Yr 2 Loans'!$AZ$10,"",ROWS(AW$15:AW52)-1)</f>
        <v/>
      </c>
      <c r="AX52" s="9" t="str">
        <f t="shared" si="39"/>
        <v/>
      </c>
      <c r="AY52" s="7" t="str">
        <f t="shared" si="16"/>
        <v/>
      </c>
      <c r="AZ52" s="7" t="str">
        <f t="shared" si="40"/>
        <v/>
      </c>
      <c r="BA52" s="7" t="str">
        <f t="shared" si="17"/>
        <v/>
      </c>
      <c r="BB52" s="7" t="str">
        <f t="shared" si="41"/>
        <v/>
      </c>
      <c r="BC52" s="7" t="str">
        <f t="shared" si="18"/>
        <v/>
      </c>
    </row>
    <row r="53" spans="1:55" x14ac:dyDescent="0.35">
      <c r="A53" s="3" t="e">
        <f>IF(ROWS(A$15:A53)-1&gt;$D$10,"",ROWS(A$15:A53)-1)</f>
        <v>#REF!</v>
      </c>
      <c r="B53" s="9" t="e">
        <f t="shared" si="19"/>
        <v>#REF!</v>
      </c>
      <c r="C53" s="7" t="e">
        <f t="shared" si="20"/>
        <v>#REF!</v>
      </c>
      <c r="D53" s="7" t="e">
        <f t="shared" si="21"/>
        <v>#REF!</v>
      </c>
      <c r="E53" s="7" t="e">
        <f t="shared" si="22"/>
        <v>#REF!</v>
      </c>
      <c r="F53" s="7" t="e">
        <f t="shared" si="23"/>
        <v>#REF!</v>
      </c>
      <c r="G53" s="7" t="e">
        <f t="shared" si="24"/>
        <v>#REF!</v>
      </c>
      <c r="I53" s="3" t="e">
        <f>IF(ROWS(I$15:I53)-1&gt;$L$10,"",ROWS(I$15:I53)-1)</f>
        <v>#REF!</v>
      </c>
      <c r="J53" s="9" t="e">
        <f t="shared" si="25"/>
        <v>#REF!</v>
      </c>
      <c r="K53" s="7" t="e">
        <f t="shared" si="26"/>
        <v>#REF!</v>
      </c>
      <c r="L53" s="7" t="e">
        <f t="shared" si="27"/>
        <v>#REF!</v>
      </c>
      <c r="M53" s="7" t="e">
        <f t="shared" si="28"/>
        <v>#REF!</v>
      </c>
      <c r="N53" s="7" t="e">
        <f t="shared" si="29"/>
        <v>#REF!</v>
      </c>
      <c r="O53" s="7" t="e">
        <f t="shared" si="30"/>
        <v>#REF!</v>
      </c>
      <c r="Q53" s="3">
        <f>IF(ROWS(Q$15:Q53)-1&gt;$T$10,"",ROWS(Q$15:Q53)-1)</f>
        <v>38</v>
      </c>
      <c r="R53" s="9">
        <f t="shared" si="31"/>
        <v>47027</v>
      </c>
      <c r="S53" s="7">
        <f t="shared" si="0"/>
        <v>23300.392772845487</v>
      </c>
      <c r="T53" s="7">
        <f t="shared" si="1"/>
        <v>280.72762376922299</v>
      </c>
      <c r="U53" s="7">
        <f t="shared" si="2"/>
        <v>123.78006145013126</v>
      </c>
      <c r="V53" s="7">
        <f t="shared" si="3"/>
        <v>156.94756231909173</v>
      </c>
      <c r="W53" s="7">
        <f t="shared" si="4"/>
        <v>23019.665149076263</v>
      </c>
      <c r="Y53" s="3" t="str">
        <f>IF(ROWS(Y$15:Y53)-1&gt;$AB$10,"",ROWS(Y$15:Y53)-1)</f>
        <v/>
      </c>
      <c r="Z53" s="9" t="str">
        <f t="shared" si="32"/>
        <v/>
      </c>
      <c r="AA53" s="7" t="str">
        <f t="shared" si="5"/>
        <v/>
      </c>
      <c r="AB53" s="7" t="str">
        <f t="shared" si="6"/>
        <v/>
      </c>
      <c r="AC53" s="7" t="str">
        <f t="shared" si="7"/>
        <v/>
      </c>
      <c r="AD53" s="7" t="str">
        <f t="shared" si="8"/>
        <v/>
      </c>
      <c r="AE53" s="7" t="str">
        <f t="shared" si="9"/>
        <v/>
      </c>
      <c r="AG53" s="3">
        <f>IF(ROWS(AG$15:AG53)-1&gt;'Yr 2 Loans'!$AJ$10,"",ROWS(AG$15:AG53)-1)</f>
        <v>38</v>
      </c>
      <c r="AH53" s="9">
        <f t="shared" si="33"/>
        <v>47027</v>
      </c>
      <c r="AI53" s="7">
        <f t="shared" si="10"/>
        <v>120289.17836082162</v>
      </c>
      <c r="AJ53" s="7">
        <f t="shared" si="34"/>
        <v>1449.2672091665224</v>
      </c>
      <c r="AK53" s="7">
        <f t="shared" si="11"/>
        <v>538.77836995707025</v>
      </c>
      <c r="AL53" s="7">
        <f t="shared" si="35"/>
        <v>910.48883920945218</v>
      </c>
      <c r="AM53" s="7">
        <f t="shared" si="12"/>
        <v>118839.91115165511</v>
      </c>
      <c r="AO53" s="3" t="str">
        <f>IF(ROWS(AO$15:AO53)-1&gt;'Yr 2 Loans'!$AR$10,"",ROWS(AO$15:AO53)-1)</f>
        <v/>
      </c>
      <c r="AP53" s="9" t="str">
        <f t="shared" si="36"/>
        <v/>
      </c>
      <c r="AQ53" s="7" t="str">
        <f t="shared" si="13"/>
        <v/>
      </c>
      <c r="AR53" s="7" t="str">
        <f t="shared" si="37"/>
        <v/>
      </c>
      <c r="AS53" s="7" t="str">
        <f t="shared" si="14"/>
        <v/>
      </c>
      <c r="AT53" s="7" t="str">
        <f t="shared" si="38"/>
        <v/>
      </c>
      <c r="AU53" s="7" t="str">
        <f t="shared" si="15"/>
        <v/>
      </c>
      <c r="AW53" s="3" t="str">
        <f>IF(ROWS(AW$15:AW53)-1&gt;'Yr 2 Loans'!$AZ$10,"",ROWS(AW$15:AW53)-1)</f>
        <v/>
      </c>
      <c r="AX53" s="9" t="str">
        <f t="shared" si="39"/>
        <v/>
      </c>
      <c r="AY53" s="7" t="str">
        <f t="shared" si="16"/>
        <v/>
      </c>
      <c r="AZ53" s="7" t="str">
        <f t="shared" si="40"/>
        <v/>
      </c>
      <c r="BA53" s="7" t="str">
        <f t="shared" si="17"/>
        <v/>
      </c>
      <c r="BB53" s="7" t="str">
        <f t="shared" si="41"/>
        <v/>
      </c>
      <c r="BC53" s="7" t="str">
        <f t="shared" si="18"/>
        <v/>
      </c>
    </row>
    <row r="54" spans="1:55" x14ac:dyDescent="0.35">
      <c r="A54" s="3" t="e">
        <f>IF(ROWS(A$15:A54)-1&gt;$D$10,"",ROWS(A$15:A54)-1)</f>
        <v>#REF!</v>
      </c>
      <c r="B54" s="9" t="e">
        <f t="shared" si="19"/>
        <v>#REF!</v>
      </c>
      <c r="C54" s="7" t="e">
        <f t="shared" si="20"/>
        <v>#REF!</v>
      </c>
      <c r="D54" s="7" t="e">
        <f t="shared" si="21"/>
        <v>#REF!</v>
      </c>
      <c r="E54" s="7" t="e">
        <f t="shared" si="22"/>
        <v>#REF!</v>
      </c>
      <c r="F54" s="7" t="e">
        <f t="shared" si="23"/>
        <v>#REF!</v>
      </c>
      <c r="G54" s="7" t="e">
        <f t="shared" si="24"/>
        <v>#REF!</v>
      </c>
      <c r="I54" s="3" t="e">
        <f>IF(ROWS(I$15:I54)-1&gt;$L$10,"",ROWS(I$15:I54)-1)</f>
        <v>#REF!</v>
      </c>
      <c r="J54" s="9" t="e">
        <f t="shared" si="25"/>
        <v>#REF!</v>
      </c>
      <c r="K54" s="7" t="e">
        <f t="shared" si="26"/>
        <v>#REF!</v>
      </c>
      <c r="L54" s="7" t="e">
        <f t="shared" si="27"/>
        <v>#REF!</v>
      </c>
      <c r="M54" s="7" t="e">
        <f t="shared" si="28"/>
        <v>#REF!</v>
      </c>
      <c r="N54" s="7" t="e">
        <f t="shared" si="29"/>
        <v>#REF!</v>
      </c>
      <c r="O54" s="7" t="e">
        <f t="shared" si="30"/>
        <v>#REF!</v>
      </c>
      <c r="Q54" s="3">
        <f>IF(ROWS(Q$15:Q54)-1&gt;$T$10,"",ROWS(Q$15:Q54)-1)</f>
        <v>39</v>
      </c>
      <c r="R54" s="9">
        <f t="shared" si="31"/>
        <v>47058</v>
      </c>
      <c r="S54" s="7">
        <f t="shared" si="0"/>
        <v>23019.665149076263</v>
      </c>
      <c r="T54" s="7">
        <f t="shared" si="1"/>
        <v>280.72762376922299</v>
      </c>
      <c r="U54" s="7">
        <f t="shared" si="2"/>
        <v>125.67099593590345</v>
      </c>
      <c r="V54" s="7">
        <f t="shared" si="3"/>
        <v>155.05662783331954</v>
      </c>
      <c r="W54" s="7">
        <f t="shared" si="4"/>
        <v>22738.937525307039</v>
      </c>
      <c r="Y54" s="3" t="str">
        <f>IF(ROWS(Y$15:Y54)-1&gt;$AB$10,"",ROWS(Y$15:Y54)-1)</f>
        <v/>
      </c>
      <c r="Z54" s="9" t="str">
        <f t="shared" si="32"/>
        <v/>
      </c>
      <c r="AA54" s="7" t="str">
        <f t="shared" si="5"/>
        <v/>
      </c>
      <c r="AB54" s="7" t="str">
        <f t="shared" si="6"/>
        <v/>
      </c>
      <c r="AC54" s="7" t="str">
        <f t="shared" si="7"/>
        <v/>
      </c>
      <c r="AD54" s="7" t="str">
        <f t="shared" si="8"/>
        <v/>
      </c>
      <c r="AE54" s="7" t="str">
        <f t="shared" si="9"/>
        <v/>
      </c>
      <c r="AG54" s="3">
        <f>IF(ROWS(AG$15:AG54)-1&gt;'Yr 2 Loans'!$AJ$10,"",ROWS(AG$15:AG54)-1)</f>
        <v>39</v>
      </c>
      <c r="AH54" s="9">
        <f t="shared" si="33"/>
        <v>47058</v>
      </c>
      <c r="AI54" s="7">
        <f t="shared" si="10"/>
        <v>118839.91115165511</v>
      </c>
      <c r="AJ54" s="7">
        <f t="shared" si="34"/>
        <v>1449.2672091665224</v>
      </c>
      <c r="AK54" s="7">
        <f t="shared" si="11"/>
        <v>549.7481150077864</v>
      </c>
      <c r="AL54" s="7">
        <f t="shared" si="35"/>
        <v>899.51909415873604</v>
      </c>
      <c r="AM54" s="7">
        <f t="shared" si="12"/>
        <v>117390.64394248859</v>
      </c>
      <c r="AO54" s="3" t="str">
        <f>IF(ROWS(AO$15:AO54)-1&gt;'Yr 2 Loans'!$AR$10,"",ROWS(AO$15:AO54)-1)</f>
        <v/>
      </c>
      <c r="AP54" s="9" t="str">
        <f t="shared" si="36"/>
        <v/>
      </c>
      <c r="AQ54" s="7" t="str">
        <f t="shared" si="13"/>
        <v/>
      </c>
      <c r="AR54" s="7" t="str">
        <f t="shared" si="37"/>
        <v/>
      </c>
      <c r="AS54" s="7" t="str">
        <f t="shared" si="14"/>
        <v/>
      </c>
      <c r="AT54" s="7" t="str">
        <f t="shared" si="38"/>
        <v/>
      </c>
      <c r="AU54" s="7" t="str">
        <f t="shared" si="15"/>
        <v/>
      </c>
      <c r="AW54" s="3" t="str">
        <f>IF(ROWS(AW$15:AW54)-1&gt;'Yr 2 Loans'!$AZ$10,"",ROWS(AW$15:AW54)-1)</f>
        <v/>
      </c>
      <c r="AX54" s="9" t="str">
        <f t="shared" si="39"/>
        <v/>
      </c>
      <c r="AY54" s="7" t="str">
        <f t="shared" si="16"/>
        <v/>
      </c>
      <c r="AZ54" s="7" t="str">
        <f t="shared" si="40"/>
        <v/>
      </c>
      <c r="BA54" s="7" t="str">
        <f t="shared" si="17"/>
        <v/>
      </c>
      <c r="BB54" s="7" t="str">
        <f t="shared" si="41"/>
        <v/>
      </c>
      <c r="BC54" s="7" t="str">
        <f t="shared" si="18"/>
        <v/>
      </c>
    </row>
    <row r="55" spans="1:55" x14ac:dyDescent="0.35">
      <c r="A55" s="3" t="e">
        <f>IF(ROWS(A$15:A55)-1&gt;$D$10,"",ROWS(A$15:A55)-1)</f>
        <v>#REF!</v>
      </c>
      <c r="B55" s="9" t="e">
        <f t="shared" si="19"/>
        <v>#REF!</v>
      </c>
      <c r="C55" s="7" t="e">
        <f t="shared" si="20"/>
        <v>#REF!</v>
      </c>
      <c r="D55" s="7" t="e">
        <f t="shared" si="21"/>
        <v>#REF!</v>
      </c>
      <c r="E55" s="7" t="e">
        <f t="shared" si="22"/>
        <v>#REF!</v>
      </c>
      <c r="F55" s="7" t="e">
        <f t="shared" si="23"/>
        <v>#REF!</v>
      </c>
      <c r="G55" s="7" t="e">
        <f t="shared" si="24"/>
        <v>#REF!</v>
      </c>
      <c r="I55" s="3" t="e">
        <f>IF(ROWS(I$15:I55)-1&gt;$L$10,"",ROWS(I$15:I55)-1)</f>
        <v>#REF!</v>
      </c>
      <c r="J55" s="9" t="e">
        <f t="shared" si="25"/>
        <v>#REF!</v>
      </c>
      <c r="K55" s="7" t="e">
        <f t="shared" si="26"/>
        <v>#REF!</v>
      </c>
      <c r="L55" s="7" t="e">
        <f t="shared" si="27"/>
        <v>#REF!</v>
      </c>
      <c r="M55" s="7" t="e">
        <f t="shared" si="28"/>
        <v>#REF!</v>
      </c>
      <c r="N55" s="7" t="e">
        <f t="shared" si="29"/>
        <v>#REF!</v>
      </c>
      <c r="O55" s="7" t="e">
        <f t="shared" si="30"/>
        <v>#REF!</v>
      </c>
      <c r="Q55" s="3">
        <f>IF(ROWS(Q$15:Q55)-1&gt;$T$10,"",ROWS(Q$15:Q55)-1)</f>
        <v>40</v>
      </c>
      <c r="R55" s="9">
        <f t="shared" si="31"/>
        <v>47088</v>
      </c>
      <c r="S55" s="7">
        <f t="shared" si="0"/>
        <v>22738.937525307039</v>
      </c>
      <c r="T55" s="7">
        <f t="shared" si="1"/>
        <v>280.72762376922299</v>
      </c>
      <c r="U55" s="7">
        <f t="shared" si="2"/>
        <v>127.56193042167567</v>
      </c>
      <c r="V55" s="7">
        <f t="shared" si="3"/>
        <v>153.16569334754732</v>
      </c>
      <c r="W55" s="7">
        <f t="shared" si="4"/>
        <v>22458.209901537815</v>
      </c>
      <c r="Y55" s="3" t="str">
        <f>IF(ROWS(Y$15:Y55)-1&gt;$AB$10,"",ROWS(Y$15:Y55)-1)</f>
        <v/>
      </c>
      <c r="Z55" s="9" t="str">
        <f t="shared" si="32"/>
        <v/>
      </c>
      <c r="AA55" s="7" t="str">
        <f t="shared" si="5"/>
        <v/>
      </c>
      <c r="AB55" s="7" t="str">
        <f t="shared" si="6"/>
        <v/>
      </c>
      <c r="AC55" s="7" t="str">
        <f t="shared" si="7"/>
        <v/>
      </c>
      <c r="AD55" s="7" t="str">
        <f t="shared" si="8"/>
        <v/>
      </c>
      <c r="AE55" s="7" t="str">
        <f t="shared" si="9"/>
        <v/>
      </c>
      <c r="AG55" s="3">
        <f>IF(ROWS(AG$15:AG55)-1&gt;'Yr 2 Loans'!$AJ$10,"",ROWS(AG$15:AG55)-1)</f>
        <v>40</v>
      </c>
      <c r="AH55" s="9">
        <f t="shared" si="33"/>
        <v>47088</v>
      </c>
      <c r="AI55" s="7">
        <f t="shared" si="10"/>
        <v>117390.64394248859</v>
      </c>
      <c r="AJ55" s="7">
        <f t="shared" si="34"/>
        <v>1449.2672091665224</v>
      </c>
      <c r="AK55" s="7">
        <f t="shared" si="11"/>
        <v>560.71786005850265</v>
      </c>
      <c r="AL55" s="7">
        <f t="shared" si="35"/>
        <v>888.54934910801978</v>
      </c>
      <c r="AM55" s="7">
        <f t="shared" si="12"/>
        <v>115941.37673332207</v>
      </c>
      <c r="AO55" s="3" t="str">
        <f>IF(ROWS(AO$15:AO55)-1&gt;'Yr 2 Loans'!$AR$10,"",ROWS(AO$15:AO55)-1)</f>
        <v/>
      </c>
      <c r="AP55" s="9" t="str">
        <f t="shared" si="36"/>
        <v/>
      </c>
      <c r="AQ55" s="7" t="str">
        <f t="shared" si="13"/>
        <v/>
      </c>
      <c r="AR55" s="7" t="str">
        <f t="shared" si="37"/>
        <v/>
      </c>
      <c r="AS55" s="7" t="str">
        <f t="shared" si="14"/>
        <v/>
      </c>
      <c r="AT55" s="7" t="str">
        <f t="shared" si="38"/>
        <v/>
      </c>
      <c r="AU55" s="7" t="str">
        <f t="shared" si="15"/>
        <v/>
      </c>
      <c r="AW55" s="3" t="str">
        <f>IF(ROWS(AW$15:AW55)-1&gt;'Yr 2 Loans'!$AZ$10,"",ROWS(AW$15:AW55)-1)</f>
        <v/>
      </c>
      <c r="AX55" s="9" t="str">
        <f t="shared" si="39"/>
        <v/>
      </c>
      <c r="AY55" s="7" t="str">
        <f t="shared" si="16"/>
        <v/>
      </c>
      <c r="AZ55" s="7" t="str">
        <f t="shared" si="40"/>
        <v/>
      </c>
      <c r="BA55" s="7" t="str">
        <f t="shared" si="17"/>
        <v/>
      </c>
      <c r="BB55" s="7" t="str">
        <f t="shared" si="41"/>
        <v/>
      </c>
      <c r="BC55" s="7" t="str">
        <f t="shared" si="18"/>
        <v/>
      </c>
    </row>
    <row r="56" spans="1:55" x14ac:dyDescent="0.35">
      <c r="A56" s="3" t="e">
        <f>IF(ROWS(A$15:A56)-1&gt;$D$10,"",ROWS(A$15:A56)-1)</f>
        <v>#REF!</v>
      </c>
      <c r="B56" s="9" t="e">
        <f t="shared" si="19"/>
        <v>#REF!</v>
      </c>
      <c r="C56" s="7" t="e">
        <f t="shared" si="20"/>
        <v>#REF!</v>
      </c>
      <c r="D56" s="7" t="e">
        <f t="shared" si="21"/>
        <v>#REF!</v>
      </c>
      <c r="E56" s="7" t="e">
        <f t="shared" si="22"/>
        <v>#REF!</v>
      </c>
      <c r="F56" s="7" t="e">
        <f t="shared" si="23"/>
        <v>#REF!</v>
      </c>
      <c r="G56" s="7" t="e">
        <f t="shared" si="24"/>
        <v>#REF!</v>
      </c>
      <c r="I56" s="3" t="e">
        <f>IF(ROWS(I$15:I56)-1&gt;$L$10,"",ROWS(I$15:I56)-1)</f>
        <v>#REF!</v>
      </c>
      <c r="J56" s="9" t="e">
        <f t="shared" si="25"/>
        <v>#REF!</v>
      </c>
      <c r="K56" s="7" t="e">
        <f t="shared" si="26"/>
        <v>#REF!</v>
      </c>
      <c r="L56" s="7" t="e">
        <f t="shared" si="27"/>
        <v>#REF!</v>
      </c>
      <c r="M56" s="7" t="e">
        <f t="shared" si="28"/>
        <v>#REF!</v>
      </c>
      <c r="N56" s="7" t="e">
        <f t="shared" si="29"/>
        <v>#REF!</v>
      </c>
      <c r="O56" s="7" t="e">
        <f t="shared" si="30"/>
        <v>#REF!</v>
      </c>
      <c r="Q56" s="3">
        <f>IF(ROWS(Q$15:Q56)-1&gt;$T$10,"",ROWS(Q$15:Q56)-1)</f>
        <v>41</v>
      </c>
      <c r="R56" s="9">
        <f t="shared" si="31"/>
        <v>47119</v>
      </c>
      <c r="S56" s="7">
        <f t="shared" si="0"/>
        <v>22458.209901537815</v>
      </c>
      <c r="T56" s="7">
        <f t="shared" si="1"/>
        <v>280.72762376922299</v>
      </c>
      <c r="U56" s="7">
        <f t="shared" si="2"/>
        <v>129.45286490744786</v>
      </c>
      <c r="V56" s="7">
        <f t="shared" si="3"/>
        <v>151.27475886177513</v>
      </c>
      <c r="W56" s="7">
        <f t="shared" si="4"/>
        <v>22177.482277768591</v>
      </c>
      <c r="Y56" s="3" t="str">
        <f>IF(ROWS(Y$15:Y56)-1&gt;$AB$10,"",ROWS(Y$15:Y56)-1)</f>
        <v/>
      </c>
      <c r="Z56" s="9" t="str">
        <f t="shared" si="32"/>
        <v/>
      </c>
      <c r="AA56" s="7" t="str">
        <f t="shared" si="5"/>
        <v/>
      </c>
      <c r="AB56" s="7" t="str">
        <f t="shared" si="6"/>
        <v/>
      </c>
      <c r="AC56" s="7" t="str">
        <f t="shared" si="7"/>
        <v/>
      </c>
      <c r="AD56" s="7" t="str">
        <f t="shared" si="8"/>
        <v/>
      </c>
      <c r="AE56" s="7" t="str">
        <f t="shared" si="9"/>
        <v/>
      </c>
      <c r="AG56" s="3">
        <f>IF(ROWS(AG$15:AG56)-1&gt;'Yr 2 Loans'!$AJ$10,"",ROWS(AG$15:AG56)-1)</f>
        <v>41</v>
      </c>
      <c r="AH56" s="9">
        <f t="shared" si="33"/>
        <v>47119</v>
      </c>
      <c r="AI56" s="7">
        <f t="shared" si="10"/>
        <v>115941.37673332207</v>
      </c>
      <c r="AJ56" s="7">
        <f t="shared" si="34"/>
        <v>1449.2672091665224</v>
      </c>
      <c r="AK56" s="7">
        <f t="shared" si="11"/>
        <v>571.68760510921891</v>
      </c>
      <c r="AL56" s="7">
        <f t="shared" si="35"/>
        <v>877.57960405730353</v>
      </c>
      <c r="AM56" s="7">
        <f t="shared" si="12"/>
        <v>114492.10952415556</v>
      </c>
      <c r="AO56" s="3" t="str">
        <f>IF(ROWS(AO$15:AO56)-1&gt;'Yr 2 Loans'!$AR$10,"",ROWS(AO$15:AO56)-1)</f>
        <v/>
      </c>
      <c r="AP56" s="9" t="str">
        <f t="shared" si="36"/>
        <v/>
      </c>
      <c r="AQ56" s="7" t="str">
        <f t="shared" si="13"/>
        <v/>
      </c>
      <c r="AR56" s="7" t="str">
        <f t="shared" si="37"/>
        <v/>
      </c>
      <c r="AS56" s="7" t="str">
        <f t="shared" si="14"/>
        <v/>
      </c>
      <c r="AT56" s="7" t="str">
        <f t="shared" si="38"/>
        <v/>
      </c>
      <c r="AU56" s="7" t="str">
        <f t="shared" si="15"/>
        <v/>
      </c>
      <c r="AW56" s="3" t="str">
        <f>IF(ROWS(AW$15:AW56)-1&gt;'Yr 2 Loans'!$AZ$10,"",ROWS(AW$15:AW56)-1)</f>
        <v/>
      </c>
      <c r="AX56" s="9" t="str">
        <f t="shared" si="39"/>
        <v/>
      </c>
      <c r="AY56" s="7" t="str">
        <f t="shared" si="16"/>
        <v/>
      </c>
      <c r="AZ56" s="7" t="str">
        <f t="shared" si="40"/>
        <v/>
      </c>
      <c r="BA56" s="7" t="str">
        <f t="shared" si="17"/>
        <v/>
      </c>
      <c r="BB56" s="7" t="str">
        <f t="shared" si="41"/>
        <v/>
      </c>
      <c r="BC56" s="7" t="str">
        <f t="shared" si="18"/>
        <v/>
      </c>
    </row>
    <row r="57" spans="1:55" x14ac:dyDescent="0.35">
      <c r="A57" s="3" t="e">
        <f>IF(ROWS(A$15:A57)-1&gt;$D$10,"",ROWS(A$15:A57)-1)</f>
        <v>#REF!</v>
      </c>
      <c r="B57" s="9" t="e">
        <f t="shared" si="19"/>
        <v>#REF!</v>
      </c>
      <c r="C57" s="7" t="e">
        <f t="shared" si="20"/>
        <v>#REF!</v>
      </c>
      <c r="D57" s="7" t="e">
        <f t="shared" si="21"/>
        <v>#REF!</v>
      </c>
      <c r="E57" s="7" t="e">
        <f t="shared" si="22"/>
        <v>#REF!</v>
      </c>
      <c r="F57" s="7" t="e">
        <f t="shared" si="23"/>
        <v>#REF!</v>
      </c>
      <c r="G57" s="7" t="e">
        <f t="shared" si="24"/>
        <v>#REF!</v>
      </c>
      <c r="I57" s="3" t="e">
        <f>IF(ROWS(I$15:I57)-1&gt;$L$10,"",ROWS(I$15:I57)-1)</f>
        <v>#REF!</v>
      </c>
      <c r="J57" s="9" t="e">
        <f t="shared" si="25"/>
        <v>#REF!</v>
      </c>
      <c r="K57" s="7" t="e">
        <f t="shared" si="26"/>
        <v>#REF!</v>
      </c>
      <c r="L57" s="7" t="e">
        <f t="shared" si="27"/>
        <v>#REF!</v>
      </c>
      <c r="M57" s="7" t="e">
        <f t="shared" si="28"/>
        <v>#REF!</v>
      </c>
      <c r="N57" s="7" t="e">
        <f t="shared" si="29"/>
        <v>#REF!</v>
      </c>
      <c r="O57" s="7" t="e">
        <f t="shared" si="30"/>
        <v>#REF!</v>
      </c>
      <c r="Q57" s="3">
        <f>IF(ROWS(Q$15:Q57)-1&gt;$T$10,"",ROWS(Q$15:Q57)-1)</f>
        <v>42</v>
      </c>
      <c r="R57" s="9">
        <f t="shared" si="31"/>
        <v>47150</v>
      </c>
      <c r="S57" s="7">
        <f t="shared" si="0"/>
        <v>22177.482277768591</v>
      </c>
      <c r="T57" s="7">
        <f t="shared" si="1"/>
        <v>280.72762376922299</v>
      </c>
      <c r="U57" s="7">
        <f t="shared" si="2"/>
        <v>131.34379939322005</v>
      </c>
      <c r="V57" s="7">
        <f t="shared" si="3"/>
        <v>149.38382437600293</v>
      </c>
      <c r="W57" s="7">
        <f t="shared" si="4"/>
        <v>21896.754653999367</v>
      </c>
      <c r="Y57" s="3" t="str">
        <f>IF(ROWS(Y$15:Y57)-1&gt;$AB$10,"",ROWS(Y$15:Y57)-1)</f>
        <v/>
      </c>
      <c r="Z57" s="9" t="str">
        <f t="shared" si="32"/>
        <v/>
      </c>
      <c r="AA57" s="7" t="str">
        <f t="shared" si="5"/>
        <v/>
      </c>
      <c r="AB57" s="7" t="str">
        <f t="shared" si="6"/>
        <v/>
      </c>
      <c r="AC57" s="7" t="str">
        <f t="shared" si="7"/>
        <v/>
      </c>
      <c r="AD57" s="7" t="str">
        <f t="shared" si="8"/>
        <v/>
      </c>
      <c r="AE57" s="7" t="str">
        <f t="shared" si="9"/>
        <v/>
      </c>
      <c r="AG57" s="3">
        <f>IF(ROWS(AG$15:AG57)-1&gt;'Yr 2 Loans'!$AJ$10,"",ROWS(AG$15:AG57)-1)</f>
        <v>42</v>
      </c>
      <c r="AH57" s="9">
        <f t="shared" si="33"/>
        <v>47150</v>
      </c>
      <c r="AI57" s="7">
        <f t="shared" si="10"/>
        <v>114492.10952415556</v>
      </c>
      <c r="AJ57" s="7">
        <f t="shared" si="34"/>
        <v>1449.2672091665224</v>
      </c>
      <c r="AK57" s="7">
        <f t="shared" si="11"/>
        <v>582.65735015993505</v>
      </c>
      <c r="AL57" s="7">
        <f t="shared" si="35"/>
        <v>866.60985900658739</v>
      </c>
      <c r="AM57" s="7">
        <f t="shared" si="12"/>
        <v>113042.84231498904</v>
      </c>
      <c r="AO57" s="3" t="str">
        <f>IF(ROWS(AO$15:AO57)-1&gt;'Yr 2 Loans'!$AR$10,"",ROWS(AO$15:AO57)-1)</f>
        <v/>
      </c>
      <c r="AP57" s="9" t="str">
        <f t="shared" si="36"/>
        <v/>
      </c>
      <c r="AQ57" s="7" t="str">
        <f t="shared" si="13"/>
        <v/>
      </c>
      <c r="AR57" s="7" t="str">
        <f t="shared" si="37"/>
        <v/>
      </c>
      <c r="AS57" s="7" t="str">
        <f t="shared" si="14"/>
        <v/>
      </c>
      <c r="AT57" s="7" t="str">
        <f t="shared" si="38"/>
        <v/>
      </c>
      <c r="AU57" s="7" t="str">
        <f t="shared" si="15"/>
        <v/>
      </c>
      <c r="AW57" s="3" t="str">
        <f>IF(ROWS(AW$15:AW57)-1&gt;'Yr 2 Loans'!$AZ$10,"",ROWS(AW$15:AW57)-1)</f>
        <v/>
      </c>
      <c r="AX57" s="9" t="str">
        <f t="shared" si="39"/>
        <v/>
      </c>
      <c r="AY57" s="7" t="str">
        <f t="shared" si="16"/>
        <v/>
      </c>
      <c r="AZ57" s="7" t="str">
        <f t="shared" si="40"/>
        <v/>
      </c>
      <c r="BA57" s="7" t="str">
        <f t="shared" si="17"/>
        <v/>
      </c>
      <c r="BB57" s="7" t="str">
        <f t="shared" si="41"/>
        <v/>
      </c>
      <c r="BC57" s="7" t="str">
        <f t="shared" si="18"/>
        <v/>
      </c>
    </row>
    <row r="58" spans="1:55" x14ac:dyDescent="0.35">
      <c r="A58" s="3" t="e">
        <f>IF(ROWS(A$15:A58)-1&gt;$D$10,"",ROWS(A$15:A58)-1)</f>
        <v>#REF!</v>
      </c>
      <c r="B58" s="9" t="e">
        <f t="shared" si="19"/>
        <v>#REF!</v>
      </c>
      <c r="C58" s="7" t="e">
        <f t="shared" si="20"/>
        <v>#REF!</v>
      </c>
      <c r="D58" s="7" t="e">
        <f t="shared" si="21"/>
        <v>#REF!</v>
      </c>
      <c r="E58" s="7" t="e">
        <f t="shared" si="22"/>
        <v>#REF!</v>
      </c>
      <c r="F58" s="7" t="e">
        <f t="shared" si="23"/>
        <v>#REF!</v>
      </c>
      <c r="G58" s="7" t="e">
        <f t="shared" si="24"/>
        <v>#REF!</v>
      </c>
      <c r="I58" s="3" t="e">
        <f>IF(ROWS(I$15:I58)-1&gt;$L$10,"",ROWS(I$15:I58)-1)</f>
        <v>#REF!</v>
      </c>
      <c r="J58" s="9" t="e">
        <f t="shared" si="25"/>
        <v>#REF!</v>
      </c>
      <c r="K58" s="7" t="e">
        <f t="shared" si="26"/>
        <v>#REF!</v>
      </c>
      <c r="L58" s="7" t="e">
        <f t="shared" si="27"/>
        <v>#REF!</v>
      </c>
      <c r="M58" s="7" t="e">
        <f t="shared" si="28"/>
        <v>#REF!</v>
      </c>
      <c r="N58" s="7" t="e">
        <f t="shared" si="29"/>
        <v>#REF!</v>
      </c>
      <c r="O58" s="7" t="e">
        <f t="shared" si="30"/>
        <v>#REF!</v>
      </c>
      <c r="Q58" s="3">
        <f>IF(ROWS(Q$15:Q58)-1&gt;$T$10,"",ROWS(Q$15:Q58)-1)</f>
        <v>43</v>
      </c>
      <c r="R58" s="9">
        <f t="shared" si="31"/>
        <v>47178</v>
      </c>
      <c r="S58" s="7">
        <f t="shared" si="0"/>
        <v>21896.754653999367</v>
      </c>
      <c r="T58" s="7">
        <f t="shared" si="1"/>
        <v>280.72762376922299</v>
      </c>
      <c r="U58" s="7">
        <f t="shared" si="2"/>
        <v>133.23473387899224</v>
      </c>
      <c r="V58" s="7">
        <f t="shared" si="3"/>
        <v>147.49288989023074</v>
      </c>
      <c r="W58" s="7">
        <f t="shared" si="4"/>
        <v>21616.027030230143</v>
      </c>
      <c r="Y58" s="3" t="str">
        <f>IF(ROWS(Y$15:Y58)-1&gt;$AB$10,"",ROWS(Y$15:Y58)-1)</f>
        <v/>
      </c>
      <c r="Z58" s="9" t="str">
        <f t="shared" si="32"/>
        <v/>
      </c>
      <c r="AA58" s="7" t="str">
        <f t="shared" si="5"/>
        <v/>
      </c>
      <c r="AB58" s="7" t="str">
        <f t="shared" si="6"/>
        <v/>
      </c>
      <c r="AC58" s="7" t="str">
        <f t="shared" si="7"/>
        <v/>
      </c>
      <c r="AD58" s="7" t="str">
        <f t="shared" si="8"/>
        <v/>
      </c>
      <c r="AE58" s="7" t="str">
        <f t="shared" si="9"/>
        <v/>
      </c>
      <c r="AG58" s="3">
        <f>IF(ROWS(AG$15:AG58)-1&gt;'Yr 2 Loans'!$AJ$10,"",ROWS(AG$15:AG58)-1)</f>
        <v>43</v>
      </c>
      <c r="AH58" s="9">
        <f t="shared" si="33"/>
        <v>47178</v>
      </c>
      <c r="AI58" s="7">
        <f t="shared" si="10"/>
        <v>113042.84231498904</v>
      </c>
      <c r="AJ58" s="7">
        <f t="shared" si="34"/>
        <v>1449.2672091665224</v>
      </c>
      <c r="AK58" s="7">
        <f t="shared" si="11"/>
        <v>593.62709521065131</v>
      </c>
      <c r="AL58" s="7">
        <f t="shared" si="35"/>
        <v>855.64011395587113</v>
      </c>
      <c r="AM58" s="7">
        <f t="shared" si="12"/>
        <v>111593.57510582253</v>
      </c>
      <c r="AO58" s="3" t="str">
        <f>IF(ROWS(AO$15:AO58)-1&gt;'Yr 2 Loans'!$AR$10,"",ROWS(AO$15:AO58)-1)</f>
        <v/>
      </c>
      <c r="AP58" s="9" t="str">
        <f t="shared" si="36"/>
        <v/>
      </c>
      <c r="AQ58" s="7" t="str">
        <f t="shared" si="13"/>
        <v/>
      </c>
      <c r="AR58" s="7" t="str">
        <f t="shared" si="37"/>
        <v/>
      </c>
      <c r="AS58" s="7" t="str">
        <f t="shared" si="14"/>
        <v/>
      </c>
      <c r="AT58" s="7" t="str">
        <f t="shared" si="38"/>
        <v/>
      </c>
      <c r="AU58" s="7" t="str">
        <f t="shared" si="15"/>
        <v/>
      </c>
      <c r="AW58" s="3" t="str">
        <f>IF(ROWS(AW$15:AW58)-1&gt;'Yr 2 Loans'!$AZ$10,"",ROWS(AW$15:AW58)-1)</f>
        <v/>
      </c>
      <c r="AX58" s="9" t="str">
        <f t="shared" si="39"/>
        <v/>
      </c>
      <c r="AY58" s="7" t="str">
        <f t="shared" si="16"/>
        <v/>
      </c>
      <c r="AZ58" s="7" t="str">
        <f t="shared" si="40"/>
        <v/>
      </c>
      <c r="BA58" s="7" t="str">
        <f t="shared" si="17"/>
        <v/>
      </c>
      <c r="BB58" s="7" t="str">
        <f t="shared" si="41"/>
        <v/>
      </c>
      <c r="BC58" s="7" t="str">
        <f t="shared" si="18"/>
        <v/>
      </c>
    </row>
    <row r="59" spans="1:55" x14ac:dyDescent="0.35">
      <c r="A59" s="3" t="e">
        <f>IF(ROWS(A$15:A59)-1&gt;$D$10,"",ROWS(A$15:A59)-1)</f>
        <v>#REF!</v>
      </c>
      <c r="B59" s="9" t="e">
        <f t="shared" si="19"/>
        <v>#REF!</v>
      </c>
      <c r="C59" s="7" t="e">
        <f t="shared" si="20"/>
        <v>#REF!</v>
      </c>
      <c r="D59" s="7" t="e">
        <f t="shared" si="21"/>
        <v>#REF!</v>
      </c>
      <c r="E59" s="7" t="e">
        <f t="shared" si="22"/>
        <v>#REF!</v>
      </c>
      <c r="F59" s="7" t="e">
        <f t="shared" si="23"/>
        <v>#REF!</v>
      </c>
      <c r="G59" s="7" t="e">
        <f t="shared" si="24"/>
        <v>#REF!</v>
      </c>
      <c r="I59" s="3" t="e">
        <f>IF(ROWS(I$15:I59)-1&gt;$L$10,"",ROWS(I$15:I59)-1)</f>
        <v>#REF!</v>
      </c>
      <c r="J59" s="9" t="e">
        <f t="shared" si="25"/>
        <v>#REF!</v>
      </c>
      <c r="K59" s="7" t="e">
        <f t="shared" si="26"/>
        <v>#REF!</v>
      </c>
      <c r="L59" s="7" t="e">
        <f t="shared" si="27"/>
        <v>#REF!</v>
      </c>
      <c r="M59" s="7" t="e">
        <f t="shared" si="28"/>
        <v>#REF!</v>
      </c>
      <c r="N59" s="7" t="e">
        <f t="shared" si="29"/>
        <v>#REF!</v>
      </c>
      <c r="O59" s="7" t="e">
        <f t="shared" si="30"/>
        <v>#REF!</v>
      </c>
      <c r="Q59" s="3">
        <f>IF(ROWS(Q$15:Q59)-1&gt;$T$10,"",ROWS(Q$15:Q59)-1)</f>
        <v>44</v>
      </c>
      <c r="R59" s="9">
        <f t="shared" si="31"/>
        <v>47209</v>
      </c>
      <c r="S59" s="7">
        <f t="shared" si="0"/>
        <v>21616.027030230143</v>
      </c>
      <c r="T59" s="7">
        <f t="shared" si="1"/>
        <v>280.72762376922299</v>
      </c>
      <c r="U59" s="7">
        <f t="shared" si="2"/>
        <v>135.12566836476444</v>
      </c>
      <c r="V59" s="7">
        <f t="shared" si="3"/>
        <v>145.60195540445855</v>
      </c>
      <c r="W59" s="7">
        <f t="shared" si="4"/>
        <v>21335.299406460919</v>
      </c>
      <c r="Y59" s="3" t="str">
        <f>IF(ROWS(Y$15:Y59)-1&gt;$AB$10,"",ROWS(Y$15:Y59)-1)</f>
        <v/>
      </c>
      <c r="Z59" s="9" t="str">
        <f t="shared" si="32"/>
        <v/>
      </c>
      <c r="AA59" s="7" t="str">
        <f t="shared" si="5"/>
        <v/>
      </c>
      <c r="AB59" s="7" t="str">
        <f t="shared" si="6"/>
        <v/>
      </c>
      <c r="AC59" s="7" t="str">
        <f t="shared" si="7"/>
        <v/>
      </c>
      <c r="AD59" s="7" t="str">
        <f t="shared" si="8"/>
        <v/>
      </c>
      <c r="AE59" s="7" t="str">
        <f t="shared" si="9"/>
        <v/>
      </c>
      <c r="AG59" s="3">
        <f>IF(ROWS(AG$15:AG59)-1&gt;'Yr 2 Loans'!$AJ$10,"",ROWS(AG$15:AG59)-1)</f>
        <v>44</v>
      </c>
      <c r="AH59" s="9">
        <f t="shared" si="33"/>
        <v>47209</v>
      </c>
      <c r="AI59" s="7">
        <f t="shared" si="10"/>
        <v>111593.57510582253</v>
      </c>
      <c r="AJ59" s="7">
        <f t="shared" si="34"/>
        <v>1449.2672091665224</v>
      </c>
      <c r="AK59" s="7">
        <f t="shared" si="11"/>
        <v>604.59684026136745</v>
      </c>
      <c r="AL59" s="7">
        <f t="shared" si="35"/>
        <v>844.67036890515499</v>
      </c>
      <c r="AM59" s="7">
        <f t="shared" si="12"/>
        <v>110144.30789665601</v>
      </c>
      <c r="AO59" s="3" t="str">
        <f>IF(ROWS(AO$15:AO59)-1&gt;'Yr 2 Loans'!$AR$10,"",ROWS(AO$15:AO59)-1)</f>
        <v/>
      </c>
      <c r="AP59" s="9" t="str">
        <f t="shared" si="36"/>
        <v/>
      </c>
      <c r="AQ59" s="7" t="str">
        <f t="shared" si="13"/>
        <v/>
      </c>
      <c r="AR59" s="7" t="str">
        <f t="shared" si="37"/>
        <v/>
      </c>
      <c r="AS59" s="7" t="str">
        <f t="shared" si="14"/>
        <v/>
      </c>
      <c r="AT59" s="7" t="str">
        <f t="shared" si="38"/>
        <v/>
      </c>
      <c r="AU59" s="7" t="str">
        <f t="shared" si="15"/>
        <v/>
      </c>
      <c r="AW59" s="3" t="str">
        <f>IF(ROWS(AW$15:AW59)-1&gt;'Yr 2 Loans'!$AZ$10,"",ROWS(AW$15:AW59)-1)</f>
        <v/>
      </c>
      <c r="AX59" s="9" t="str">
        <f t="shared" si="39"/>
        <v/>
      </c>
      <c r="AY59" s="7" t="str">
        <f t="shared" si="16"/>
        <v/>
      </c>
      <c r="AZ59" s="7" t="str">
        <f t="shared" si="40"/>
        <v/>
      </c>
      <c r="BA59" s="7" t="str">
        <f t="shared" si="17"/>
        <v/>
      </c>
      <c r="BB59" s="7" t="str">
        <f t="shared" si="41"/>
        <v/>
      </c>
      <c r="BC59" s="7" t="str">
        <f t="shared" si="18"/>
        <v/>
      </c>
    </row>
    <row r="60" spans="1:55" x14ac:dyDescent="0.35">
      <c r="A60" s="3" t="e">
        <f>IF(ROWS(A$15:A60)-1&gt;$D$10,"",ROWS(A$15:A60)-1)</f>
        <v>#REF!</v>
      </c>
      <c r="B60" s="9" t="e">
        <f t="shared" si="19"/>
        <v>#REF!</v>
      </c>
      <c r="C60" s="7" t="e">
        <f t="shared" si="20"/>
        <v>#REF!</v>
      </c>
      <c r="D60" s="7" t="e">
        <f t="shared" si="21"/>
        <v>#REF!</v>
      </c>
      <c r="E60" s="7" t="e">
        <f t="shared" si="22"/>
        <v>#REF!</v>
      </c>
      <c r="F60" s="7" t="e">
        <f t="shared" si="23"/>
        <v>#REF!</v>
      </c>
      <c r="G60" s="7" t="e">
        <f t="shared" si="24"/>
        <v>#REF!</v>
      </c>
      <c r="I60" s="3" t="e">
        <f>IF(ROWS(I$15:I60)-1&gt;$L$10,"",ROWS(I$15:I60)-1)</f>
        <v>#REF!</v>
      </c>
      <c r="J60" s="9" t="e">
        <f t="shared" si="25"/>
        <v>#REF!</v>
      </c>
      <c r="K60" s="7" t="e">
        <f t="shared" si="26"/>
        <v>#REF!</v>
      </c>
      <c r="L60" s="7" t="e">
        <f t="shared" si="27"/>
        <v>#REF!</v>
      </c>
      <c r="M60" s="7" t="e">
        <f t="shared" si="28"/>
        <v>#REF!</v>
      </c>
      <c r="N60" s="7" t="e">
        <f t="shared" si="29"/>
        <v>#REF!</v>
      </c>
      <c r="O60" s="7" t="e">
        <f t="shared" si="30"/>
        <v>#REF!</v>
      </c>
      <c r="Q60" s="3">
        <f>IF(ROWS(Q$15:Q60)-1&gt;$T$10,"",ROWS(Q$15:Q60)-1)</f>
        <v>45</v>
      </c>
      <c r="R60" s="9">
        <f t="shared" si="31"/>
        <v>47239</v>
      </c>
      <c r="S60" s="7">
        <f t="shared" si="0"/>
        <v>21335.299406460919</v>
      </c>
      <c r="T60" s="7">
        <f t="shared" si="1"/>
        <v>280.72762376922299</v>
      </c>
      <c r="U60" s="7">
        <f t="shared" si="2"/>
        <v>137.01660285053666</v>
      </c>
      <c r="V60" s="7">
        <f t="shared" si="3"/>
        <v>143.71102091868633</v>
      </c>
      <c r="W60" s="7">
        <f t="shared" si="4"/>
        <v>21054.571782691695</v>
      </c>
      <c r="Y60" s="3" t="str">
        <f>IF(ROWS(Y$15:Y60)-1&gt;$AB$10,"",ROWS(Y$15:Y60)-1)</f>
        <v/>
      </c>
      <c r="Z60" s="9" t="str">
        <f t="shared" si="32"/>
        <v/>
      </c>
      <c r="AA60" s="7" t="str">
        <f t="shared" si="5"/>
        <v/>
      </c>
      <c r="AB60" s="7" t="str">
        <f t="shared" si="6"/>
        <v/>
      </c>
      <c r="AC60" s="7" t="str">
        <f t="shared" si="7"/>
        <v/>
      </c>
      <c r="AD60" s="7" t="str">
        <f t="shared" si="8"/>
        <v/>
      </c>
      <c r="AE60" s="7" t="str">
        <f t="shared" si="9"/>
        <v/>
      </c>
      <c r="AG60" s="3">
        <f>IF(ROWS(AG$15:AG60)-1&gt;'Yr 2 Loans'!$AJ$10,"",ROWS(AG$15:AG60)-1)</f>
        <v>45</v>
      </c>
      <c r="AH60" s="9">
        <f t="shared" si="33"/>
        <v>47239</v>
      </c>
      <c r="AI60" s="7">
        <f t="shared" si="10"/>
        <v>110144.30789665601</v>
      </c>
      <c r="AJ60" s="7">
        <f t="shared" si="34"/>
        <v>1449.2672091665224</v>
      </c>
      <c r="AK60" s="7">
        <f t="shared" si="11"/>
        <v>615.5665853120837</v>
      </c>
      <c r="AL60" s="7">
        <f t="shared" si="35"/>
        <v>833.70062385443873</v>
      </c>
      <c r="AM60" s="7">
        <f t="shared" si="12"/>
        <v>108695.0406874895</v>
      </c>
      <c r="AO60" s="3" t="str">
        <f>IF(ROWS(AO$15:AO60)-1&gt;'Yr 2 Loans'!$AR$10,"",ROWS(AO$15:AO60)-1)</f>
        <v/>
      </c>
      <c r="AP60" s="9" t="str">
        <f t="shared" si="36"/>
        <v/>
      </c>
      <c r="AQ60" s="7" t="str">
        <f t="shared" si="13"/>
        <v/>
      </c>
      <c r="AR60" s="7" t="str">
        <f t="shared" si="37"/>
        <v/>
      </c>
      <c r="AS60" s="7" t="str">
        <f t="shared" si="14"/>
        <v/>
      </c>
      <c r="AT60" s="7" t="str">
        <f t="shared" si="38"/>
        <v/>
      </c>
      <c r="AU60" s="7" t="str">
        <f t="shared" si="15"/>
        <v/>
      </c>
      <c r="AW60" s="3" t="str">
        <f>IF(ROWS(AW$15:AW60)-1&gt;'Yr 2 Loans'!$AZ$10,"",ROWS(AW$15:AW60)-1)</f>
        <v/>
      </c>
      <c r="AX60" s="9" t="str">
        <f t="shared" si="39"/>
        <v/>
      </c>
      <c r="AY60" s="7" t="str">
        <f t="shared" si="16"/>
        <v/>
      </c>
      <c r="AZ60" s="7" t="str">
        <f t="shared" si="40"/>
        <v/>
      </c>
      <c r="BA60" s="7" t="str">
        <f t="shared" si="17"/>
        <v/>
      </c>
      <c r="BB60" s="7" t="str">
        <f t="shared" si="41"/>
        <v/>
      </c>
      <c r="BC60" s="7" t="str">
        <f t="shared" si="18"/>
        <v/>
      </c>
    </row>
    <row r="61" spans="1:55" x14ac:dyDescent="0.35">
      <c r="A61" s="3" t="e">
        <f>IF(ROWS(A$15:A61)-1&gt;$D$10,"",ROWS(A$15:A61)-1)</f>
        <v>#REF!</v>
      </c>
      <c r="B61" s="9" t="e">
        <f t="shared" si="19"/>
        <v>#REF!</v>
      </c>
      <c r="C61" s="7" t="e">
        <f t="shared" si="20"/>
        <v>#REF!</v>
      </c>
      <c r="D61" s="7" t="e">
        <f t="shared" si="21"/>
        <v>#REF!</v>
      </c>
      <c r="E61" s="7" t="e">
        <f t="shared" si="22"/>
        <v>#REF!</v>
      </c>
      <c r="F61" s="7" t="e">
        <f t="shared" si="23"/>
        <v>#REF!</v>
      </c>
      <c r="G61" s="7" t="e">
        <f t="shared" si="24"/>
        <v>#REF!</v>
      </c>
      <c r="I61" s="3" t="e">
        <f>IF(ROWS(I$15:I61)-1&gt;$L$10,"",ROWS(I$15:I61)-1)</f>
        <v>#REF!</v>
      </c>
      <c r="J61" s="9" t="e">
        <f t="shared" si="25"/>
        <v>#REF!</v>
      </c>
      <c r="K61" s="7" t="e">
        <f t="shared" si="26"/>
        <v>#REF!</v>
      </c>
      <c r="L61" s="7" t="e">
        <f t="shared" si="27"/>
        <v>#REF!</v>
      </c>
      <c r="M61" s="7" t="e">
        <f t="shared" si="28"/>
        <v>#REF!</v>
      </c>
      <c r="N61" s="7" t="e">
        <f t="shared" si="29"/>
        <v>#REF!</v>
      </c>
      <c r="O61" s="7" t="e">
        <f t="shared" si="30"/>
        <v>#REF!</v>
      </c>
      <c r="Q61" s="3">
        <f>IF(ROWS(Q$15:Q61)-1&gt;$T$10,"",ROWS(Q$15:Q61)-1)</f>
        <v>46</v>
      </c>
      <c r="R61" s="9">
        <f t="shared" si="31"/>
        <v>47270</v>
      </c>
      <c r="S61" s="7">
        <f t="shared" si="0"/>
        <v>21054.571782691695</v>
      </c>
      <c r="T61" s="7">
        <f t="shared" si="1"/>
        <v>280.72762376922299</v>
      </c>
      <c r="U61" s="7">
        <f t="shared" si="2"/>
        <v>138.90753733630885</v>
      </c>
      <c r="V61" s="7">
        <f t="shared" si="3"/>
        <v>141.82008643291414</v>
      </c>
      <c r="W61" s="7">
        <f t="shared" si="4"/>
        <v>20773.844158922471</v>
      </c>
      <c r="Y61" s="3" t="str">
        <f>IF(ROWS(Y$15:Y61)-1&gt;$AB$10,"",ROWS(Y$15:Y61)-1)</f>
        <v/>
      </c>
      <c r="Z61" s="9" t="str">
        <f t="shared" si="32"/>
        <v/>
      </c>
      <c r="AA61" s="7" t="str">
        <f t="shared" si="5"/>
        <v/>
      </c>
      <c r="AB61" s="7" t="str">
        <f t="shared" si="6"/>
        <v/>
      </c>
      <c r="AC61" s="7" t="str">
        <f t="shared" si="7"/>
        <v/>
      </c>
      <c r="AD61" s="7" t="str">
        <f t="shared" si="8"/>
        <v/>
      </c>
      <c r="AE61" s="7" t="str">
        <f t="shared" si="9"/>
        <v/>
      </c>
      <c r="AG61" s="3">
        <f>IF(ROWS(AG$15:AG61)-1&gt;'Yr 2 Loans'!$AJ$10,"",ROWS(AG$15:AG61)-1)</f>
        <v>46</v>
      </c>
      <c r="AH61" s="9">
        <f t="shared" si="33"/>
        <v>47270</v>
      </c>
      <c r="AI61" s="7">
        <f t="shared" si="10"/>
        <v>108695.0406874895</v>
      </c>
      <c r="AJ61" s="7">
        <f t="shared" si="34"/>
        <v>1449.2672091665224</v>
      </c>
      <c r="AK61" s="7">
        <f t="shared" si="11"/>
        <v>626.53633036279996</v>
      </c>
      <c r="AL61" s="7">
        <f t="shared" si="35"/>
        <v>822.73087880372248</v>
      </c>
      <c r="AM61" s="7">
        <f t="shared" si="12"/>
        <v>107245.77347832298</v>
      </c>
      <c r="AO61" s="3" t="str">
        <f>IF(ROWS(AO$15:AO61)-1&gt;'Yr 2 Loans'!$AR$10,"",ROWS(AO$15:AO61)-1)</f>
        <v/>
      </c>
      <c r="AP61" s="9" t="str">
        <f t="shared" si="36"/>
        <v/>
      </c>
      <c r="AQ61" s="7" t="str">
        <f t="shared" si="13"/>
        <v/>
      </c>
      <c r="AR61" s="7" t="str">
        <f t="shared" si="37"/>
        <v/>
      </c>
      <c r="AS61" s="7" t="str">
        <f t="shared" si="14"/>
        <v/>
      </c>
      <c r="AT61" s="7" t="str">
        <f t="shared" si="38"/>
        <v/>
      </c>
      <c r="AU61" s="7" t="str">
        <f t="shared" si="15"/>
        <v/>
      </c>
      <c r="AW61" s="3" t="str">
        <f>IF(ROWS(AW$15:AW61)-1&gt;'Yr 2 Loans'!$AZ$10,"",ROWS(AW$15:AW61)-1)</f>
        <v/>
      </c>
      <c r="AX61" s="9" t="str">
        <f t="shared" si="39"/>
        <v/>
      </c>
      <c r="AY61" s="7" t="str">
        <f t="shared" si="16"/>
        <v/>
      </c>
      <c r="AZ61" s="7" t="str">
        <f t="shared" si="40"/>
        <v/>
      </c>
      <c r="BA61" s="7" t="str">
        <f t="shared" si="17"/>
        <v/>
      </c>
      <c r="BB61" s="7" t="str">
        <f t="shared" si="41"/>
        <v/>
      </c>
      <c r="BC61" s="7" t="str">
        <f t="shared" si="18"/>
        <v/>
      </c>
    </row>
    <row r="62" spans="1:55" x14ac:dyDescent="0.35">
      <c r="A62" s="3" t="e">
        <f>IF(ROWS(A$15:A62)-1&gt;$D$10,"",ROWS(A$15:A62)-1)</f>
        <v>#REF!</v>
      </c>
      <c r="B62" s="9" t="e">
        <f t="shared" si="19"/>
        <v>#REF!</v>
      </c>
      <c r="C62" s="7" t="e">
        <f t="shared" si="20"/>
        <v>#REF!</v>
      </c>
      <c r="D62" s="7" t="e">
        <f t="shared" si="21"/>
        <v>#REF!</v>
      </c>
      <c r="E62" s="7" t="e">
        <f t="shared" si="22"/>
        <v>#REF!</v>
      </c>
      <c r="F62" s="7" t="e">
        <f t="shared" si="23"/>
        <v>#REF!</v>
      </c>
      <c r="G62" s="7" t="e">
        <f t="shared" si="24"/>
        <v>#REF!</v>
      </c>
      <c r="I62" s="3" t="e">
        <f>IF(ROWS(I$15:I62)-1&gt;$L$10,"",ROWS(I$15:I62)-1)</f>
        <v>#REF!</v>
      </c>
      <c r="J62" s="9" t="e">
        <f t="shared" si="25"/>
        <v>#REF!</v>
      </c>
      <c r="K62" s="7" t="e">
        <f t="shared" si="26"/>
        <v>#REF!</v>
      </c>
      <c r="L62" s="7" t="e">
        <f t="shared" si="27"/>
        <v>#REF!</v>
      </c>
      <c r="M62" s="7" t="e">
        <f t="shared" si="28"/>
        <v>#REF!</v>
      </c>
      <c r="N62" s="7" t="e">
        <f t="shared" si="29"/>
        <v>#REF!</v>
      </c>
      <c r="O62" s="7" t="e">
        <f t="shared" si="30"/>
        <v>#REF!</v>
      </c>
      <c r="Q62" s="3">
        <f>IF(ROWS(Q$15:Q62)-1&gt;$T$10,"",ROWS(Q$15:Q62)-1)</f>
        <v>47</v>
      </c>
      <c r="R62" s="9">
        <f t="shared" si="31"/>
        <v>47300</v>
      </c>
      <c r="S62" s="7">
        <f t="shared" si="0"/>
        <v>20773.844158922471</v>
      </c>
      <c r="T62" s="7">
        <f t="shared" si="1"/>
        <v>280.72762376922299</v>
      </c>
      <c r="U62" s="7">
        <f t="shared" si="2"/>
        <v>140.79847182208104</v>
      </c>
      <c r="V62" s="7">
        <f t="shared" si="3"/>
        <v>139.92915194714195</v>
      </c>
      <c r="W62" s="7">
        <f t="shared" si="4"/>
        <v>20493.116535153247</v>
      </c>
      <c r="Y62" s="3" t="str">
        <f>IF(ROWS(Y$15:Y62)-1&gt;$AB$10,"",ROWS(Y$15:Y62)-1)</f>
        <v/>
      </c>
      <c r="Z62" s="9" t="str">
        <f t="shared" si="32"/>
        <v/>
      </c>
      <c r="AA62" s="7" t="str">
        <f t="shared" si="5"/>
        <v/>
      </c>
      <c r="AB62" s="7" t="str">
        <f t="shared" si="6"/>
        <v/>
      </c>
      <c r="AC62" s="7" t="str">
        <f t="shared" si="7"/>
        <v/>
      </c>
      <c r="AD62" s="7" t="str">
        <f t="shared" si="8"/>
        <v/>
      </c>
      <c r="AE62" s="7" t="str">
        <f t="shared" si="9"/>
        <v/>
      </c>
      <c r="AG62" s="3">
        <f>IF(ROWS(AG$15:AG62)-1&gt;'Yr 2 Loans'!$AJ$10,"",ROWS(AG$15:AG62)-1)</f>
        <v>47</v>
      </c>
      <c r="AH62" s="9">
        <f t="shared" si="33"/>
        <v>47300</v>
      </c>
      <c r="AI62" s="7">
        <f t="shared" si="10"/>
        <v>107245.77347832298</v>
      </c>
      <c r="AJ62" s="7">
        <f t="shared" si="34"/>
        <v>1449.2672091665224</v>
      </c>
      <c r="AK62" s="7">
        <f t="shared" si="11"/>
        <v>637.5060754135161</v>
      </c>
      <c r="AL62" s="7">
        <f t="shared" si="35"/>
        <v>811.76113375300633</v>
      </c>
      <c r="AM62" s="7">
        <f t="shared" si="12"/>
        <v>105796.50626915647</v>
      </c>
      <c r="AO62" s="3" t="str">
        <f>IF(ROWS(AO$15:AO62)-1&gt;'Yr 2 Loans'!$AR$10,"",ROWS(AO$15:AO62)-1)</f>
        <v/>
      </c>
      <c r="AP62" s="9" t="str">
        <f t="shared" si="36"/>
        <v/>
      </c>
      <c r="AQ62" s="7" t="str">
        <f t="shared" si="13"/>
        <v/>
      </c>
      <c r="AR62" s="7" t="str">
        <f t="shared" si="37"/>
        <v/>
      </c>
      <c r="AS62" s="7" t="str">
        <f t="shared" si="14"/>
        <v/>
      </c>
      <c r="AT62" s="7" t="str">
        <f t="shared" si="38"/>
        <v/>
      </c>
      <c r="AU62" s="7" t="str">
        <f t="shared" si="15"/>
        <v/>
      </c>
      <c r="AW62" s="3" t="str">
        <f>IF(ROWS(AW$15:AW62)-1&gt;'Yr 2 Loans'!$AZ$10,"",ROWS(AW$15:AW62)-1)</f>
        <v/>
      </c>
      <c r="AX62" s="9" t="str">
        <f t="shared" si="39"/>
        <v/>
      </c>
      <c r="AY62" s="7" t="str">
        <f t="shared" si="16"/>
        <v/>
      </c>
      <c r="AZ62" s="7" t="str">
        <f t="shared" si="40"/>
        <v/>
      </c>
      <c r="BA62" s="7" t="str">
        <f t="shared" si="17"/>
        <v/>
      </c>
      <c r="BB62" s="7" t="str">
        <f t="shared" si="41"/>
        <v/>
      </c>
      <c r="BC62" s="7" t="str">
        <f t="shared" si="18"/>
        <v/>
      </c>
    </row>
    <row r="63" spans="1:55" x14ac:dyDescent="0.35">
      <c r="A63" s="3" t="e">
        <f>IF(ROWS(A$15:A63)-1&gt;$D$10,"",ROWS(A$15:A63)-1)</f>
        <v>#REF!</v>
      </c>
      <c r="B63" s="9" t="e">
        <f t="shared" si="19"/>
        <v>#REF!</v>
      </c>
      <c r="C63" s="7" t="e">
        <f t="shared" si="20"/>
        <v>#REF!</v>
      </c>
      <c r="D63" s="7" t="e">
        <f t="shared" si="21"/>
        <v>#REF!</v>
      </c>
      <c r="E63" s="7" t="e">
        <f t="shared" si="22"/>
        <v>#REF!</v>
      </c>
      <c r="F63" s="7" t="e">
        <f t="shared" si="23"/>
        <v>#REF!</v>
      </c>
      <c r="G63" s="7" t="e">
        <f t="shared" si="24"/>
        <v>#REF!</v>
      </c>
      <c r="I63" s="3" t="e">
        <f>IF(ROWS(I$15:I63)-1&gt;$L$10,"",ROWS(I$15:I63)-1)</f>
        <v>#REF!</v>
      </c>
      <c r="J63" s="9" t="e">
        <f t="shared" si="25"/>
        <v>#REF!</v>
      </c>
      <c r="K63" s="7" t="e">
        <f t="shared" si="26"/>
        <v>#REF!</v>
      </c>
      <c r="L63" s="7" t="e">
        <f t="shared" si="27"/>
        <v>#REF!</v>
      </c>
      <c r="M63" s="7" t="e">
        <f t="shared" si="28"/>
        <v>#REF!</v>
      </c>
      <c r="N63" s="7" t="e">
        <f t="shared" si="29"/>
        <v>#REF!</v>
      </c>
      <c r="O63" s="7" t="e">
        <f t="shared" si="30"/>
        <v>#REF!</v>
      </c>
      <c r="Q63" s="3">
        <f>IF(ROWS(Q$15:Q63)-1&gt;$T$10,"",ROWS(Q$15:Q63)-1)</f>
        <v>48</v>
      </c>
      <c r="R63" s="9">
        <f t="shared" si="31"/>
        <v>47331</v>
      </c>
      <c r="S63" s="7">
        <f t="shared" si="0"/>
        <v>20493.116535153247</v>
      </c>
      <c r="T63" s="7">
        <f t="shared" si="1"/>
        <v>280.72762376922299</v>
      </c>
      <c r="U63" s="7">
        <f t="shared" si="2"/>
        <v>142.68940630785323</v>
      </c>
      <c r="V63" s="7">
        <f t="shared" si="3"/>
        <v>138.03821746136975</v>
      </c>
      <c r="W63" s="7">
        <f t="shared" si="4"/>
        <v>20212.388911384023</v>
      </c>
      <c r="Y63" s="3" t="str">
        <f>IF(ROWS(Y$15:Y63)-1&gt;$AB$10,"",ROWS(Y$15:Y63)-1)</f>
        <v/>
      </c>
      <c r="Z63" s="9" t="str">
        <f t="shared" si="32"/>
        <v/>
      </c>
      <c r="AA63" s="7" t="str">
        <f t="shared" si="5"/>
        <v/>
      </c>
      <c r="AB63" s="7" t="str">
        <f t="shared" si="6"/>
        <v/>
      </c>
      <c r="AC63" s="7" t="str">
        <f t="shared" si="7"/>
        <v/>
      </c>
      <c r="AD63" s="7" t="str">
        <f t="shared" si="8"/>
        <v/>
      </c>
      <c r="AE63" s="7" t="str">
        <f t="shared" si="9"/>
        <v/>
      </c>
      <c r="AG63" s="3">
        <f>IF(ROWS(AG$15:AG63)-1&gt;'Yr 2 Loans'!$AJ$10,"",ROWS(AG$15:AG63)-1)</f>
        <v>48</v>
      </c>
      <c r="AH63" s="9">
        <f t="shared" si="33"/>
        <v>47331</v>
      </c>
      <c r="AI63" s="7">
        <f t="shared" si="10"/>
        <v>105796.50626915647</v>
      </c>
      <c r="AJ63" s="7">
        <f t="shared" si="34"/>
        <v>1449.2672091665224</v>
      </c>
      <c r="AK63" s="7">
        <f t="shared" si="11"/>
        <v>648.47582046423236</v>
      </c>
      <c r="AL63" s="7">
        <f t="shared" si="35"/>
        <v>800.79138870229008</v>
      </c>
      <c r="AM63" s="7">
        <f t="shared" si="12"/>
        <v>104347.23905998995</v>
      </c>
      <c r="AO63" s="3" t="str">
        <f>IF(ROWS(AO$15:AO63)-1&gt;'Yr 2 Loans'!$AR$10,"",ROWS(AO$15:AO63)-1)</f>
        <v/>
      </c>
      <c r="AP63" s="9" t="str">
        <f t="shared" si="36"/>
        <v/>
      </c>
      <c r="AQ63" s="7" t="str">
        <f t="shared" si="13"/>
        <v/>
      </c>
      <c r="AR63" s="7" t="str">
        <f t="shared" si="37"/>
        <v/>
      </c>
      <c r="AS63" s="7" t="str">
        <f t="shared" si="14"/>
        <v/>
      </c>
      <c r="AT63" s="7" t="str">
        <f t="shared" si="38"/>
        <v/>
      </c>
      <c r="AU63" s="7" t="str">
        <f t="shared" si="15"/>
        <v/>
      </c>
      <c r="AW63" s="3" t="str">
        <f>IF(ROWS(AW$15:AW63)-1&gt;'Yr 2 Loans'!$AZ$10,"",ROWS(AW$15:AW63)-1)</f>
        <v/>
      </c>
      <c r="AX63" s="9" t="str">
        <f t="shared" si="39"/>
        <v/>
      </c>
      <c r="AY63" s="7" t="str">
        <f t="shared" si="16"/>
        <v/>
      </c>
      <c r="AZ63" s="7" t="str">
        <f t="shared" si="40"/>
        <v/>
      </c>
      <c r="BA63" s="7" t="str">
        <f t="shared" si="17"/>
        <v/>
      </c>
      <c r="BB63" s="7" t="str">
        <f t="shared" si="41"/>
        <v/>
      </c>
      <c r="BC63" s="7" t="str">
        <f t="shared" si="18"/>
        <v/>
      </c>
    </row>
    <row r="64" spans="1:55" x14ac:dyDescent="0.35">
      <c r="A64" s="3" t="e">
        <f>IF(ROWS(A$15:A64)-1&gt;$D$10,"",ROWS(A$15:A64)-1)</f>
        <v>#REF!</v>
      </c>
      <c r="B64" s="9" t="e">
        <f t="shared" si="19"/>
        <v>#REF!</v>
      </c>
      <c r="C64" s="7" t="e">
        <f t="shared" si="20"/>
        <v>#REF!</v>
      </c>
      <c r="D64" s="7" t="e">
        <f t="shared" si="21"/>
        <v>#REF!</v>
      </c>
      <c r="E64" s="7" t="e">
        <f t="shared" si="22"/>
        <v>#REF!</v>
      </c>
      <c r="F64" s="7" t="e">
        <f t="shared" si="23"/>
        <v>#REF!</v>
      </c>
      <c r="G64" s="7" t="e">
        <f t="shared" si="24"/>
        <v>#REF!</v>
      </c>
      <c r="I64" s="3" t="e">
        <f>IF(ROWS(I$15:I64)-1&gt;$L$10,"",ROWS(I$15:I64)-1)</f>
        <v>#REF!</v>
      </c>
      <c r="J64" s="9" t="e">
        <f t="shared" si="25"/>
        <v>#REF!</v>
      </c>
      <c r="K64" s="7" t="e">
        <f t="shared" si="26"/>
        <v>#REF!</v>
      </c>
      <c r="L64" s="7" t="e">
        <f t="shared" si="27"/>
        <v>#REF!</v>
      </c>
      <c r="M64" s="7" t="e">
        <f t="shared" si="28"/>
        <v>#REF!</v>
      </c>
      <c r="N64" s="7" t="e">
        <f t="shared" si="29"/>
        <v>#REF!</v>
      </c>
      <c r="O64" s="7" t="e">
        <f t="shared" si="30"/>
        <v>#REF!</v>
      </c>
      <c r="Q64" s="3">
        <f>IF(ROWS(Q$15:Q64)-1&gt;$T$10,"",ROWS(Q$15:Q64)-1)</f>
        <v>49</v>
      </c>
      <c r="R64" s="9">
        <f t="shared" si="31"/>
        <v>47362</v>
      </c>
      <c r="S64" s="7">
        <f t="shared" si="0"/>
        <v>20212.388911384023</v>
      </c>
      <c r="T64" s="7">
        <f t="shared" si="1"/>
        <v>280.72762376922299</v>
      </c>
      <c r="U64" s="7">
        <f t="shared" si="2"/>
        <v>144.58034079362542</v>
      </c>
      <c r="V64" s="7">
        <f t="shared" si="3"/>
        <v>136.14728297559756</v>
      </c>
      <c r="W64" s="7">
        <f t="shared" si="4"/>
        <v>19931.661287614799</v>
      </c>
      <c r="Y64" s="3" t="str">
        <f>IF(ROWS(Y$15:Y64)-1&gt;$AB$10,"",ROWS(Y$15:Y64)-1)</f>
        <v/>
      </c>
      <c r="Z64" s="9" t="str">
        <f t="shared" si="32"/>
        <v/>
      </c>
      <c r="AA64" s="7" t="str">
        <f t="shared" si="5"/>
        <v/>
      </c>
      <c r="AB64" s="7" t="str">
        <f t="shared" si="6"/>
        <v/>
      </c>
      <c r="AC64" s="7" t="str">
        <f t="shared" si="7"/>
        <v/>
      </c>
      <c r="AD64" s="7" t="str">
        <f t="shared" si="8"/>
        <v/>
      </c>
      <c r="AE64" s="7" t="str">
        <f t="shared" si="9"/>
        <v/>
      </c>
      <c r="AG64" s="3">
        <f>IF(ROWS(AG$15:AG64)-1&gt;'Yr 2 Loans'!$AJ$10,"",ROWS(AG$15:AG64)-1)</f>
        <v>49</v>
      </c>
      <c r="AH64" s="9">
        <f t="shared" si="33"/>
        <v>47362</v>
      </c>
      <c r="AI64" s="7">
        <f t="shared" si="10"/>
        <v>104347.23905998995</v>
      </c>
      <c r="AJ64" s="7">
        <f t="shared" si="34"/>
        <v>1449.2672091665224</v>
      </c>
      <c r="AK64" s="7">
        <f t="shared" si="11"/>
        <v>659.44556551494861</v>
      </c>
      <c r="AL64" s="7">
        <f t="shared" si="35"/>
        <v>789.82164365157382</v>
      </c>
      <c r="AM64" s="7">
        <f t="shared" si="12"/>
        <v>102897.97185082344</v>
      </c>
      <c r="AO64" s="3" t="str">
        <f>IF(ROWS(AO$15:AO64)-1&gt;'Yr 2 Loans'!$AR$10,"",ROWS(AO$15:AO64)-1)</f>
        <v/>
      </c>
      <c r="AP64" s="9" t="str">
        <f t="shared" si="36"/>
        <v/>
      </c>
      <c r="AQ64" s="7" t="str">
        <f t="shared" si="13"/>
        <v/>
      </c>
      <c r="AR64" s="7" t="str">
        <f t="shared" si="37"/>
        <v/>
      </c>
      <c r="AS64" s="7" t="str">
        <f t="shared" si="14"/>
        <v/>
      </c>
      <c r="AT64" s="7" t="str">
        <f t="shared" si="38"/>
        <v/>
      </c>
      <c r="AU64" s="7" t="str">
        <f t="shared" si="15"/>
        <v/>
      </c>
      <c r="AW64" s="3" t="str">
        <f>IF(ROWS(AW$15:AW64)-1&gt;'Yr 2 Loans'!$AZ$10,"",ROWS(AW$15:AW64)-1)</f>
        <v/>
      </c>
      <c r="AX64" s="9" t="str">
        <f t="shared" si="39"/>
        <v/>
      </c>
      <c r="AY64" s="7" t="str">
        <f t="shared" si="16"/>
        <v/>
      </c>
      <c r="AZ64" s="7" t="str">
        <f t="shared" si="40"/>
        <v/>
      </c>
      <c r="BA64" s="7" t="str">
        <f t="shared" si="17"/>
        <v/>
      </c>
      <c r="BB64" s="7" t="str">
        <f t="shared" si="41"/>
        <v/>
      </c>
      <c r="BC64" s="7" t="str">
        <f t="shared" si="18"/>
        <v/>
      </c>
    </row>
    <row r="65" spans="1:55" x14ac:dyDescent="0.35">
      <c r="A65" s="3" t="e">
        <f>IF(ROWS(A$15:A65)-1&gt;$D$10,"",ROWS(A$15:A65)-1)</f>
        <v>#REF!</v>
      </c>
      <c r="B65" s="9" t="e">
        <f t="shared" si="19"/>
        <v>#REF!</v>
      </c>
      <c r="C65" s="7" t="e">
        <f t="shared" si="20"/>
        <v>#REF!</v>
      </c>
      <c r="D65" s="7" t="e">
        <f t="shared" si="21"/>
        <v>#REF!</v>
      </c>
      <c r="E65" s="7" t="e">
        <f t="shared" si="22"/>
        <v>#REF!</v>
      </c>
      <c r="F65" s="7" t="e">
        <f t="shared" si="23"/>
        <v>#REF!</v>
      </c>
      <c r="G65" s="7" t="e">
        <f t="shared" si="24"/>
        <v>#REF!</v>
      </c>
      <c r="I65" s="3" t="e">
        <f>IF(ROWS(I$15:I65)-1&gt;$L$10,"",ROWS(I$15:I65)-1)</f>
        <v>#REF!</v>
      </c>
      <c r="J65" s="9" t="e">
        <f t="shared" si="25"/>
        <v>#REF!</v>
      </c>
      <c r="K65" s="7" t="e">
        <f t="shared" si="26"/>
        <v>#REF!</v>
      </c>
      <c r="L65" s="7" t="e">
        <f t="shared" si="27"/>
        <v>#REF!</v>
      </c>
      <c r="M65" s="7" t="e">
        <f t="shared" si="28"/>
        <v>#REF!</v>
      </c>
      <c r="N65" s="7" t="e">
        <f t="shared" si="29"/>
        <v>#REF!</v>
      </c>
      <c r="O65" s="7" t="e">
        <f t="shared" si="30"/>
        <v>#REF!</v>
      </c>
      <c r="Q65" s="3">
        <f>IF(ROWS(Q$15:Q65)-1&gt;$T$10,"",ROWS(Q$15:Q65)-1)</f>
        <v>50</v>
      </c>
      <c r="R65" s="9">
        <f t="shared" si="31"/>
        <v>47392</v>
      </c>
      <c r="S65" s="7">
        <f t="shared" si="0"/>
        <v>19931.661287614799</v>
      </c>
      <c r="T65" s="7">
        <f t="shared" si="1"/>
        <v>280.72762376922299</v>
      </c>
      <c r="U65" s="7">
        <f t="shared" si="2"/>
        <v>146.47127527939764</v>
      </c>
      <c r="V65" s="7">
        <f t="shared" si="3"/>
        <v>134.25634848982534</v>
      </c>
      <c r="W65" s="7">
        <f t="shared" si="4"/>
        <v>19650.933663845575</v>
      </c>
      <c r="Y65" s="3" t="str">
        <f>IF(ROWS(Y$15:Y65)-1&gt;$AB$10,"",ROWS(Y$15:Y65)-1)</f>
        <v/>
      </c>
      <c r="Z65" s="9" t="str">
        <f t="shared" si="32"/>
        <v/>
      </c>
      <c r="AA65" s="7" t="str">
        <f t="shared" si="5"/>
        <v/>
      </c>
      <c r="AB65" s="7" t="str">
        <f t="shared" si="6"/>
        <v/>
      </c>
      <c r="AC65" s="7" t="str">
        <f t="shared" si="7"/>
        <v/>
      </c>
      <c r="AD65" s="7" t="str">
        <f t="shared" si="8"/>
        <v/>
      </c>
      <c r="AE65" s="7" t="str">
        <f t="shared" si="9"/>
        <v/>
      </c>
      <c r="AG65" s="3">
        <f>IF(ROWS(AG$15:AG65)-1&gt;'Yr 2 Loans'!$AJ$10,"",ROWS(AG$15:AG65)-1)</f>
        <v>50</v>
      </c>
      <c r="AH65" s="9">
        <f t="shared" si="33"/>
        <v>47392</v>
      </c>
      <c r="AI65" s="7">
        <f t="shared" si="10"/>
        <v>102897.97185082344</v>
      </c>
      <c r="AJ65" s="7">
        <f t="shared" si="34"/>
        <v>1449.2672091665224</v>
      </c>
      <c r="AK65" s="7">
        <f t="shared" si="11"/>
        <v>670.41531056566475</v>
      </c>
      <c r="AL65" s="7">
        <f t="shared" si="35"/>
        <v>778.85189860085768</v>
      </c>
      <c r="AM65" s="7">
        <f t="shared" si="12"/>
        <v>101448.70464165692</v>
      </c>
      <c r="AO65" s="3" t="str">
        <f>IF(ROWS(AO$15:AO65)-1&gt;'Yr 2 Loans'!$AR$10,"",ROWS(AO$15:AO65)-1)</f>
        <v/>
      </c>
      <c r="AP65" s="9" t="str">
        <f t="shared" si="36"/>
        <v/>
      </c>
      <c r="AQ65" s="7" t="str">
        <f t="shared" si="13"/>
        <v/>
      </c>
      <c r="AR65" s="7" t="str">
        <f t="shared" si="37"/>
        <v/>
      </c>
      <c r="AS65" s="7" t="str">
        <f t="shared" si="14"/>
        <v/>
      </c>
      <c r="AT65" s="7" t="str">
        <f t="shared" si="38"/>
        <v/>
      </c>
      <c r="AU65" s="7" t="str">
        <f t="shared" si="15"/>
        <v/>
      </c>
      <c r="AW65" s="3" t="str">
        <f>IF(ROWS(AW$15:AW65)-1&gt;'Yr 2 Loans'!$AZ$10,"",ROWS(AW$15:AW65)-1)</f>
        <v/>
      </c>
      <c r="AX65" s="9" t="str">
        <f t="shared" si="39"/>
        <v/>
      </c>
      <c r="AY65" s="7" t="str">
        <f t="shared" si="16"/>
        <v/>
      </c>
      <c r="AZ65" s="7" t="str">
        <f t="shared" si="40"/>
        <v/>
      </c>
      <c r="BA65" s="7" t="str">
        <f t="shared" si="17"/>
        <v/>
      </c>
      <c r="BB65" s="7" t="str">
        <f t="shared" si="41"/>
        <v/>
      </c>
      <c r="BC65" s="7" t="str">
        <f t="shared" si="18"/>
        <v/>
      </c>
    </row>
    <row r="66" spans="1:55" x14ac:dyDescent="0.35">
      <c r="A66" s="3" t="e">
        <f>IF(ROWS(A$15:A66)-1&gt;$D$10,"",ROWS(A$15:A66)-1)</f>
        <v>#REF!</v>
      </c>
      <c r="B66" s="9" t="e">
        <f t="shared" si="19"/>
        <v>#REF!</v>
      </c>
      <c r="C66" s="7" t="e">
        <f t="shared" si="20"/>
        <v>#REF!</v>
      </c>
      <c r="D66" s="7" t="e">
        <f t="shared" si="21"/>
        <v>#REF!</v>
      </c>
      <c r="E66" s="7" t="e">
        <f t="shared" si="22"/>
        <v>#REF!</v>
      </c>
      <c r="F66" s="7" t="e">
        <f t="shared" si="23"/>
        <v>#REF!</v>
      </c>
      <c r="G66" s="7" t="e">
        <f t="shared" si="24"/>
        <v>#REF!</v>
      </c>
      <c r="I66" s="3" t="e">
        <f>IF(ROWS(I$15:I66)-1&gt;$L$10,"",ROWS(I$15:I66)-1)</f>
        <v>#REF!</v>
      </c>
      <c r="J66" s="9" t="e">
        <f t="shared" si="25"/>
        <v>#REF!</v>
      </c>
      <c r="K66" s="7" t="e">
        <f t="shared" si="26"/>
        <v>#REF!</v>
      </c>
      <c r="L66" s="7" t="e">
        <f t="shared" si="27"/>
        <v>#REF!</v>
      </c>
      <c r="M66" s="7" t="e">
        <f t="shared" si="28"/>
        <v>#REF!</v>
      </c>
      <c r="N66" s="7" t="e">
        <f t="shared" si="29"/>
        <v>#REF!</v>
      </c>
      <c r="O66" s="7" t="e">
        <f t="shared" si="30"/>
        <v>#REF!</v>
      </c>
      <c r="Q66" s="3">
        <f>IF(ROWS(Q$15:Q66)-1&gt;$T$10,"",ROWS(Q$15:Q66)-1)</f>
        <v>51</v>
      </c>
      <c r="R66" s="9">
        <f t="shared" si="31"/>
        <v>47423</v>
      </c>
      <c r="S66" s="7">
        <f t="shared" si="0"/>
        <v>19650.933663845575</v>
      </c>
      <c r="T66" s="7">
        <f t="shared" si="1"/>
        <v>280.72762376922299</v>
      </c>
      <c r="U66" s="7">
        <f t="shared" si="2"/>
        <v>148.36220976516984</v>
      </c>
      <c r="V66" s="7">
        <f t="shared" si="3"/>
        <v>132.36541400405315</v>
      </c>
      <c r="W66" s="7">
        <f t="shared" si="4"/>
        <v>19370.206040076351</v>
      </c>
      <c r="Y66" s="3" t="str">
        <f>IF(ROWS(Y$15:Y66)-1&gt;$AB$10,"",ROWS(Y$15:Y66)-1)</f>
        <v/>
      </c>
      <c r="Z66" s="9" t="str">
        <f t="shared" si="32"/>
        <v/>
      </c>
      <c r="AA66" s="7" t="str">
        <f t="shared" si="5"/>
        <v/>
      </c>
      <c r="AB66" s="7" t="str">
        <f t="shared" si="6"/>
        <v/>
      </c>
      <c r="AC66" s="7" t="str">
        <f t="shared" si="7"/>
        <v/>
      </c>
      <c r="AD66" s="7" t="str">
        <f t="shared" si="8"/>
        <v/>
      </c>
      <c r="AE66" s="7" t="str">
        <f t="shared" si="9"/>
        <v/>
      </c>
      <c r="AG66" s="3">
        <f>IF(ROWS(AG$15:AG66)-1&gt;'Yr 2 Loans'!$AJ$10,"",ROWS(AG$15:AG66)-1)</f>
        <v>51</v>
      </c>
      <c r="AH66" s="9">
        <f t="shared" si="33"/>
        <v>47423</v>
      </c>
      <c r="AI66" s="7">
        <f t="shared" si="10"/>
        <v>101448.70464165692</v>
      </c>
      <c r="AJ66" s="7">
        <f t="shared" si="34"/>
        <v>1449.2672091665224</v>
      </c>
      <c r="AK66" s="7">
        <f t="shared" si="11"/>
        <v>681.38505561638101</v>
      </c>
      <c r="AL66" s="7">
        <f t="shared" si="35"/>
        <v>767.88215355014142</v>
      </c>
      <c r="AM66" s="7">
        <f t="shared" si="12"/>
        <v>99999.437432490406</v>
      </c>
      <c r="AO66" s="3" t="str">
        <f>IF(ROWS(AO$15:AO66)-1&gt;'Yr 2 Loans'!$AR$10,"",ROWS(AO$15:AO66)-1)</f>
        <v/>
      </c>
      <c r="AP66" s="9" t="str">
        <f t="shared" si="36"/>
        <v/>
      </c>
      <c r="AQ66" s="7" t="str">
        <f t="shared" si="13"/>
        <v/>
      </c>
      <c r="AR66" s="7" t="str">
        <f t="shared" si="37"/>
        <v/>
      </c>
      <c r="AS66" s="7" t="str">
        <f t="shared" si="14"/>
        <v/>
      </c>
      <c r="AT66" s="7" t="str">
        <f t="shared" si="38"/>
        <v/>
      </c>
      <c r="AU66" s="7" t="str">
        <f t="shared" si="15"/>
        <v/>
      </c>
      <c r="AW66" s="3" t="str">
        <f>IF(ROWS(AW$15:AW66)-1&gt;'Yr 2 Loans'!$AZ$10,"",ROWS(AW$15:AW66)-1)</f>
        <v/>
      </c>
      <c r="AX66" s="9" t="str">
        <f t="shared" si="39"/>
        <v/>
      </c>
      <c r="AY66" s="7" t="str">
        <f t="shared" si="16"/>
        <v/>
      </c>
      <c r="AZ66" s="7" t="str">
        <f t="shared" si="40"/>
        <v/>
      </c>
      <c r="BA66" s="7" t="str">
        <f t="shared" si="17"/>
        <v/>
      </c>
      <c r="BB66" s="7" t="str">
        <f t="shared" si="41"/>
        <v/>
      </c>
      <c r="BC66" s="7" t="str">
        <f t="shared" si="18"/>
        <v/>
      </c>
    </row>
    <row r="67" spans="1:55" x14ac:dyDescent="0.35">
      <c r="A67" s="3" t="e">
        <f>IF(ROWS(A$15:A67)-1&gt;$D$10,"",ROWS(A$15:A67)-1)</f>
        <v>#REF!</v>
      </c>
      <c r="B67" s="9" t="e">
        <f t="shared" si="19"/>
        <v>#REF!</v>
      </c>
      <c r="C67" s="7" t="e">
        <f t="shared" si="20"/>
        <v>#REF!</v>
      </c>
      <c r="D67" s="7" t="e">
        <f t="shared" si="21"/>
        <v>#REF!</v>
      </c>
      <c r="E67" s="7" t="e">
        <f t="shared" si="22"/>
        <v>#REF!</v>
      </c>
      <c r="F67" s="7" t="e">
        <f t="shared" si="23"/>
        <v>#REF!</v>
      </c>
      <c r="G67" s="7" t="e">
        <f t="shared" si="24"/>
        <v>#REF!</v>
      </c>
      <c r="I67" s="3" t="e">
        <f>IF(ROWS(I$15:I67)-1&gt;$L$10,"",ROWS(I$15:I67)-1)</f>
        <v>#REF!</v>
      </c>
      <c r="J67" s="9" t="e">
        <f t="shared" si="25"/>
        <v>#REF!</v>
      </c>
      <c r="K67" s="7" t="e">
        <f t="shared" si="26"/>
        <v>#REF!</v>
      </c>
      <c r="L67" s="7" t="e">
        <f t="shared" si="27"/>
        <v>#REF!</v>
      </c>
      <c r="M67" s="7" t="e">
        <f t="shared" si="28"/>
        <v>#REF!</v>
      </c>
      <c r="N67" s="7" t="e">
        <f t="shared" si="29"/>
        <v>#REF!</v>
      </c>
      <c r="O67" s="7" t="e">
        <f t="shared" si="30"/>
        <v>#REF!</v>
      </c>
      <c r="Q67" s="3">
        <f>IF(ROWS(Q$15:Q67)-1&gt;$T$10,"",ROWS(Q$15:Q67)-1)</f>
        <v>52</v>
      </c>
      <c r="R67" s="9">
        <f t="shared" si="31"/>
        <v>47453</v>
      </c>
      <c r="S67" s="7">
        <f t="shared" si="0"/>
        <v>19370.206040076351</v>
      </c>
      <c r="T67" s="7">
        <f t="shared" si="1"/>
        <v>280.72762376922299</v>
      </c>
      <c r="U67" s="7">
        <f t="shared" si="2"/>
        <v>150.25314425094203</v>
      </c>
      <c r="V67" s="7">
        <f t="shared" si="3"/>
        <v>130.47447951828096</v>
      </c>
      <c r="W67" s="7">
        <f t="shared" si="4"/>
        <v>19089.478416307127</v>
      </c>
      <c r="Y67" s="3" t="str">
        <f>IF(ROWS(Y$15:Y67)-1&gt;$AB$10,"",ROWS(Y$15:Y67)-1)</f>
        <v/>
      </c>
      <c r="Z67" s="9" t="str">
        <f t="shared" si="32"/>
        <v/>
      </c>
      <c r="AA67" s="7" t="str">
        <f t="shared" si="5"/>
        <v/>
      </c>
      <c r="AB67" s="7" t="str">
        <f t="shared" si="6"/>
        <v/>
      </c>
      <c r="AC67" s="7" t="str">
        <f t="shared" si="7"/>
        <v/>
      </c>
      <c r="AD67" s="7" t="str">
        <f t="shared" si="8"/>
        <v/>
      </c>
      <c r="AE67" s="7" t="str">
        <f t="shared" si="9"/>
        <v/>
      </c>
      <c r="AG67" s="3">
        <f>IF(ROWS(AG$15:AG67)-1&gt;'Yr 2 Loans'!$AJ$10,"",ROWS(AG$15:AG67)-1)</f>
        <v>52</v>
      </c>
      <c r="AH67" s="9">
        <f t="shared" si="33"/>
        <v>47453</v>
      </c>
      <c r="AI67" s="7">
        <f t="shared" si="10"/>
        <v>99999.437432490406</v>
      </c>
      <c r="AJ67" s="7">
        <f t="shared" si="34"/>
        <v>1449.2672091665224</v>
      </c>
      <c r="AK67" s="7">
        <f t="shared" si="11"/>
        <v>692.35480066709727</v>
      </c>
      <c r="AL67" s="7">
        <f t="shared" si="35"/>
        <v>756.91240849942517</v>
      </c>
      <c r="AM67" s="7">
        <f t="shared" si="12"/>
        <v>98550.17022332389</v>
      </c>
      <c r="AO67" s="3" t="str">
        <f>IF(ROWS(AO$15:AO67)-1&gt;'Yr 2 Loans'!$AR$10,"",ROWS(AO$15:AO67)-1)</f>
        <v/>
      </c>
      <c r="AP67" s="9" t="str">
        <f t="shared" si="36"/>
        <v/>
      </c>
      <c r="AQ67" s="7" t="str">
        <f t="shared" si="13"/>
        <v/>
      </c>
      <c r="AR67" s="7" t="str">
        <f t="shared" si="37"/>
        <v/>
      </c>
      <c r="AS67" s="7" t="str">
        <f t="shared" si="14"/>
        <v/>
      </c>
      <c r="AT67" s="7" t="str">
        <f t="shared" si="38"/>
        <v/>
      </c>
      <c r="AU67" s="7" t="str">
        <f t="shared" si="15"/>
        <v/>
      </c>
      <c r="AW67" s="3" t="str">
        <f>IF(ROWS(AW$15:AW67)-1&gt;'Yr 2 Loans'!$AZ$10,"",ROWS(AW$15:AW67)-1)</f>
        <v/>
      </c>
      <c r="AX67" s="9" t="str">
        <f t="shared" si="39"/>
        <v/>
      </c>
      <c r="AY67" s="7" t="str">
        <f t="shared" si="16"/>
        <v/>
      </c>
      <c r="AZ67" s="7" t="str">
        <f t="shared" si="40"/>
        <v/>
      </c>
      <c r="BA67" s="7" t="str">
        <f t="shared" si="17"/>
        <v/>
      </c>
      <c r="BB67" s="7" t="str">
        <f t="shared" si="41"/>
        <v/>
      </c>
      <c r="BC67" s="7" t="str">
        <f t="shared" si="18"/>
        <v/>
      </c>
    </row>
    <row r="68" spans="1:55" x14ac:dyDescent="0.35">
      <c r="A68" s="3" t="e">
        <f>IF(ROWS(A$15:A68)-1&gt;$D$10,"",ROWS(A$15:A68)-1)</f>
        <v>#REF!</v>
      </c>
      <c r="B68" s="9" t="e">
        <f t="shared" si="19"/>
        <v>#REF!</v>
      </c>
      <c r="C68" s="7" t="e">
        <f t="shared" si="20"/>
        <v>#REF!</v>
      </c>
      <c r="D68" s="7" t="e">
        <f t="shared" si="21"/>
        <v>#REF!</v>
      </c>
      <c r="E68" s="7" t="e">
        <f t="shared" si="22"/>
        <v>#REF!</v>
      </c>
      <c r="F68" s="7" t="e">
        <f t="shared" si="23"/>
        <v>#REF!</v>
      </c>
      <c r="G68" s="7" t="e">
        <f t="shared" si="24"/>
        <v>#REF!</v>
      </c>
      <c r="I68" s="3" t="e">
        <f>IF(ROWS(I$15:I68)-1&gt;$L$10,"",ROWS(I$15:I68)-1)</f>
        <v>#REF!</v>
      </c>
      <c r="J68" s="9" t="e">
        <f t="shared" si="25"/>
        <v>#REF!</v>
      </c>
      <c r="K68" s="7" t="e">
        <f t="shared" si="26"/>
        <v>#REF!</v>
      </c>
      <c r="L68" s="7" t="e">
        <f t="shared" si="27"/>
        <v>#REF!</v>
      </c>
      <c r="M68" s="7" t="e">
        <f t="shared" si="28"/>
        <v>#REF!</v>
      </c>
      <c r="N68" s="7" t="e">
        <f t="shared" si="29"/>
        <v>#REF!</v>
      </c>
      <c r="O68" s="7" t="e">
        <f t="shared" si="30"/>
        <v>#REF!</v>
      </c>
      <c r="Q68" s="3">
        <f>IF(ROWS(Q$15:Q68)-1&gt;$T$10,"",ROWS(Q$15:Q68)-1)</f>
        <v>53</v>
      </c>
      <c r="R68" s="9">
        <f t="shared" si="31"/>
        <v>47484</v>
      </c>
      <c r="S68" s="7">
        <f t="shared" si="0"/>
        <v>19089.478416307127</v>
      </c>
      <c r="T68" s="7">
        <f t="shared" si="1"/>
        <v>280.72762376922299</v>
      </c>
      <c r="U68" s="7">
        <f t="shared" si="2"/>
        <v>152.14407873671422</v>
      </c>
      <c r="V68" s="7">
        <f t="shared" si="3"/>
        <v>128.58354503250877</v>
      </c>
      <c r="W68" s="7">
        <f t="shared" si="4"/>
        <v>18808.750792537903</v>
      </c>
      <c r="Y68" s="3" t="str">
        <f>IF(ROWS(Y$15:Y68)-1&gt;$AB$10,"",ROWS(Y$15:Y68)-1)</f>
        <v/>
      </c>
      <c r="Z68" s="9" t="str">
        <f t="shared" si="32"/>
        <v/>
      </c>
      <c r="AA68" s="7" t="str">
        <f t="shared" si="5"/>
        <v/>
      </c>
      <c r="AB68" s="7" t="str">
        <f t="shared" si="6"/>
        <v/>
      </c>
      <c r="AC68" s="7" t="str">
        <f t="shared" si="7"/>
        <v/>
      </c>
      <c r="AD68" s="7" t="str">
        <f t="shared" si="8"/>
        <v/>
      </c>
      <c r="AE68" s="7" t="str">
        <f t="shared" si="9"/>
        <v/>
      </c>
      <c r="AG68" s="3">
        <f>IF(ROWS(AG$15:AG68)-1&gt;'Yr 2 Loans'!$AJ$10,"",ROWS(AG$15:AG68)-1)</f>
        <v>53</v>
      </c>
      <c r="AH68" s="9">
        <f t="shared" si="33"/>
        <v>47484</v>
      </c>
      <c r="AI68" s="7">
        <f t="shared" si="10"/>
        <v>98550.17022332389</v>
      </c>
      <c r="AJ68" s="7">
        <f t="shared" si="34"/>
        <v>1449.2672091665224</v>
      </c>
      <c r="AK68" s="7">
        <f t="shared" si="11"/>
        <v>703.32454571781341</v>
      </c>
      <c r="AL68" s="7">
        <f t="shared" si="35"/>
        <v>745.94266344870903</v>
      </c>
      <c r="AM68" s="7">
        <f t="shared" si="12"/>
        <v>97100.903014157375</v>
      </c>
      <c r="AO68" s="3" t="str">
        <f>IF(ROWS(AO$15:AO68)-1&gt;'Yr 2 Loans'!$AR$10,"",ROWS(AO$15:AO68)-1)</f>
        <v/>
      </c>
      <c r="AP68" s="9" t="str">
        <f t="shared" si="36"/>
        <v/>
      </c>
      <c r="AQ68" s="7" t="str">
        <f t="shared" si="13"/>
        <v/>
      </c>
      <c r="AR68" s="7" t="str">
        <f t="shared" si="37"/>
        <v/>
      </c>
      <c r="AS68" s="7" t="str">
        <f t="shared" si="14"/>
        <v/>
      </c>
      <c r="AT68" s="7" t="str">
        <f t="shared" si="38"/>
        <v/>
      </c>
      <c r="AU68" s="7" t="str">
        <f t="shared" si="15"/>
        <v/>
      </c>
      <c r="AW68" s="3" t="str">
        <f>IF(ROWS(AW$15:AW68)-1&gt;'Yr 2 Loans'!$AZ$10,"",ROWS(AW$15:AW68)-1)</f>
        <v/>
      </c>
      <c r="AX68" s="9" t="str">
        <f t="shared" si="39"/>
        <v/>
      </c>
      <c r="AY68" s="7" t="str">
        <f t="shared" si="16"/>
        <v/>
      </c>
      <c r="AZ68" s="7" t="str">
        <f t="shared" si="40"/>
        <v/>
      </c>
      <c r="BA68" s="7" t="str">
        <f t="shared" si="17"/>
        <v/>
      </c>
      <c r="BB68" s="7" t="str">
        <f t="shared" si="41"/>
        <v/>
      </c>
      <c r="BC68" s="7" t="str">
        <f t="shared" si="18"/>
        <v/>
      </c>
    </row>
    <row r="69" spans="1:55" x14ac:dyDescent="0.35">
      <c r="A69" s="3" t="e">
        <f>IF(ROWS(A$15:A69)-1&gt;$D$10,"",ROWS(A$15:A69)-1)</f>
        <v>#REF!</v>
      </c>
      <c r="B69" s="9" t="e">
        <f t="shared" si="19"/>
        <v>#REF!</v>
      </c>
      <c r="C69" s="7" t="e">
        <f t="shared" si="20"/>
        <v>#REF!</v>
      </c>
      <c r="D69" s="7" t="e">
        <f t="shared" si="21"/>
        <v>#REF!</v>
      </c>
      <c r="E69" s="7" t="e">
        <f t="shared" si="22"/>
        <v>#REF!</v>
      </c>
      <c r="F69" s="7" t="e">
        <f t="shared" si="23"/>
        <v>#REF!</v>
      </c>
      <c r="G69" s="7" t="e">
        <f t="shared" si="24"/>
        <v>#REF!</v>
      </c>
      <c r="I69" s="3" t="e">
        <f>IF(ROWS(I$15:I69)-1&gt;$L$10,"",ROWS(I$15:I69)-1)</f>
        <v>#REF!</v>
      </c>
      <c r="J69" s="9" t="e">
        <f t="shared" si="25"/>
        <v>#REF!</v>
      </c>
      <c r="K69" s="7" t="e">
        <f t="shared" si="26"/>
        <v>#REF!</v>
      </c>
      <c r="L69" s="7" t="e">
        <f t="shared" si="27"/>
        <v>#REF!</v>
      </c>
      <c r="M69" s="7" t="e">
        <f t="shared" si="28"/>
        <v>#REF!</v>
      </c>
      <c r="N69" s="7" t="e">
        <f t="shared" si="29"/>
        <v>#REF!</v>
      </c>
      <c r="O69" s="7" t="e">
        <f t="shared" si="30"/>
        <v>#REF!</v>
      </c>
      <c r="Q69" s="3">
        <f>IF(ROWS(Q$15:Q69)-1&gt;$T$10,"",ROWS(Q$15:Q69)-1)</f>
        <v>54</v>
      </c>
      <c r="R69" s="9">
        <f t="shared" si="31"/>
        <v>47515</v>
      </c>
      <c r="S69" s="7">
        <f t="shared" si="0"/>
        <v>18808.750792537903</v>
      </c>
      <c r="T69" s="7">
        <f t="shared" si="1"/>
        <v>280.72762376922299</v>
      </c>
      <c r="U69" s="7">
        <f t="shared" si="2"/>
        <v>154.03501322248644</v>
      </c>
      <c r="V69" s="7">
        <f t="shared" si="3"/>
        <v>126.69261054673656</v>
      </c>
      <c r="W69" s="7">
        <f t="shared" si="4"/>
        <v>18528.023168768679</v>
      </c>
      <c r="Y69" s="3" t="str">
        <f>IF(ROWS(Y$15:Y69)-1&gt;$AB$10,"",ROWS(Y$15:Y69)-1)</f>
        <v/>
      </c>
      <c r="Z69" s="9" t="str">
        <f t="shared" si="32"/>
        <v/>
      </c>
      <c r="AA69" s="7" t="str">
        <f t="shared" si="5"/>
        <v/>
      </c>
      <c r="AB69" s="7" t="str">
        <f t="shared" si="6"/>
        <v/>
      </c>
      <c r="AC69" s="7" t="str">
        <f t="shared" si="7"/>
        <v/>
      </c>
      <c r="AD69" s="7" t="str">
        <f t="shared" si="8"/>
        <v/>
      </c>
      <c r="AE69" s="7" t="str">
        <f t="shared" si="9"/>
        <v/>
      </c>
      <c r="AG69" s="3">
        <f>IF(ROWS(AG$15:AG69)-1&gt;'Yr 2 Loans'!$AJ$10,"",ROWS(AG$15:AG69)-1)</f>
        <v>54</v>
      </c>
      <c r="AH69" s="9">
        <f t="shared" si="33"/>
        <v>47515</v>
      </c>
      <c r="AI69" s="7">
        <f t="shared" si="10"/>
        <v>97100.903014157375</v>
      </c>
      <c r="AJ69" s="7">
        <f t="shared" si="34"/>
        <v>1449.2672091665224</v>
      </c>
      <c r="AK69" s="7">
        <f t="shared" si="11"/>
        <v>714.29429076852966</v>
      </c>
      <c r="AL69" s="7">
        <f t="shared" si="35"/>
        <v>734.97291839799277</v>
      </c>
      <c r="AM69" s="7">
        <f t="shared" si="12"/>
        <v>95651.635804990859</v>
      </c>
      <c r="AO69" s="3" t="str">
        <f>IF(ROWS(AO$15:AO69)-1&gt;'Yr 2 Loans'!$AR$10,"",ROWS(AO$15:AO69)-1)</f>
        <v/>
      </c>
      <c r="AP69" s="9" t="str">
        <f t="shared" si="36"/>
        <v/>
      </c>
      <c r="AQ69" s="7" t="str">
        <f t="shared" si="13"/>
        <v/>
      </c>
      <c r="AR69" s="7" t="str">
        <f t="shared" si="37"/>
        <v/>
      </c>
      <c r="AS69" s="7" t="str">
        <f t="shared" si="14"/>
        <v/>
      </c>
      <c r="AT69" s="7" t="str">
        <f t="shared" si="38"/>
        <v/>
      </c>
      <c r="AU69" s="7" t="str">
        <f t="shared" si="15"/>
        <v/>
      </c>
      <c r="AW69" s="3" t="str">
        <f>IF(ROWS(AW$15:AW69)-1&gt;'Yr 2 Loans'!$AZ$10,"",ROWS(AW$15:AW69)-1)</f>
        <v/>
      </c>
      <c r="AX69" s="9" t="str">
        <f t="shared" si="39"/>
        <v/>
      </c>
      <c r="AY69" s="7" t="str">
        <f t="shared" si="16"/>
        <v/>
      </c>
      <c r="AZ69" s="7" t="str">
        <f t="shared" si="40"/>
        <v/>
      </c>
      <c r="BA69" s="7" t="str">
        <f t="shared" si="17"/>
        <v/>
      </c>
      <c r="BB69" s="7" t="str">
        <f t="shared" si="41"/>
        <v/>
      </c>
      <c r="BC69" s="7" t="str">
        <f t="shared" si="18"/>
        <v/>
      </c>
    </row>
    <row r="70" spans="1:55" x14ac:dyDescent="0.35">
      <c r="A70" s="3" t="e">
        <f>IF(ROWS(A$15:A70)-1&gt;$D$10,"",ROWS(A$15:A70)-1)</f>
        <v>#REF!</v>
      </c>
      <c r="B70" s="9" t="e">
        <f t="shared" si="19"/>
        <v>#REF!</v>
      </c>
      <c r="C70" s="7" t="e">
        <f t="shared" si="20"/>
        <v>#REF!</v>
      </c>
      <c r="D70" s="7" t="e">
        <f t="shared" si="21"/>
        <v>#REF!</v>
      </c>
      <c r="E70" s="7" t="e">
        <f t="shared" si="22"/>
        <v>#REF!</v>
      </c>
      <c r="F70" s="7" t="e">
        <f t="shared" si="23"/>
        <v>#REF!</v>
      </c>
      <c r="G70" s="7" t="e">
        <f t="shared" si="24"/>
        <v>#REF!</v>
      </c>
      <c r="I70" s="3" t="e">
        <f>IF(ROWS(I$15:I70)-1&gt;$L$10,"",ROWS(I$15:I70)-1)</f>
        <v>#REF!</v>
      </c>
      <c r="J70" s="9" t="e">
        <f t="shared" si="25"/>
        <v>#REF!</v>
      </c>
      <c r="K70" s="7" t="e">
        <f t="shared" si="26"/>
        <v>#REF!</v>
      </c>
      <c r="L70" s="7" t="e">
        <f t="shared" si="27"/>
        <v>#REF!</v>
      </c>
      <c r="M70" s="7" t="e">
        <f t="shared" si="28"/>
        <v>#REF!</v>
      </c>
      <c r="N70" s="7" t="e">
        <f t="shared" si="29"/>
        <v>#REF!</v>
      </c>
      <c r="O70" s="7" t="e">
        <f t="shared" si="30"/>
        <v>#REF!</v>
      </c>
      <c r="Q70" s="3">
        <f>IF(ROWS(Q$15:Q70)-1&gt;$T$10,"",ROWS(Q$15:Q70)-1)</f>
        <v>55</v>
      </c>
      <c r="R70" s="9">
        <f t="shared" si="31"/>
        <v>47543</v>
      </c>
      <c r="S70" s="7">
        <f t="shared" si="0"/>
        <v>18528.023168768679</v>
      </c>
      <c r="T70" s="7">
        <f t="shared" si="1"/>
        <v>280.72762376922299</v>
      </c>
      <c r="U70" s="7">
        <f t="shared" si="2"/>
        <v>155.92594770825863</v>
      </c>
      <c r="V70" s="7">
        <f t="shared" si="3"/>
        <v>124.80167606096435</v>
      </c>
      <c r="W70" s="7">
        <f t="shared" si="4"/>
        <v>18247.295544999455</v>
      </c>
      <c r="Y70" s="3" t="str">
        <f>IF(ROWS(Y$15:Y70)-1&gt;$AB$10,"",ROWS(Y$15:Y70)-1)</f>
        <v/>
      </c>
      <c r="Z70" s="9" t="str">
        <f t="shared" si="32"/>
        <v/>
      </c>
      <c r="AA70" s="7" t="str">
        <f t="shared" si="5"/>
        <v/>
      </c>
      <c r="AB70" s="7" t="str">
        <f t="shared" si="6"/>
        <v/>
      </c>
      <c r="AC70" s="7" t="str">
        <f t="shared" si="7"/>
        <v/>
      </c>
      <c r="AD70" s="7" t="str">
        <f t="shared" si="8"/>
        <v/>
      </c>
      <c r="AE70" s="7" t="str">
        <f t="shared" si="9"/>
        <v/>
      </c>
      <c r="AG70" s="3">
        <f>IF(ROWS(AG$15:AG70)-1&gt;'Yr 2 Loans'!$AJ$10,"",ROWS(AG$15:AG70)-1)</f>
        <v>55</v>
      </c>
      <c r="AH70" s="9">
        <f t="shared" si="33"/>
        <v>47543</v>
      </c>
      <c r="AI70" s="7">
        <f t="shared" si="10"/>
        <v>95651.635804990859</v>
      </c>
      <c r="AJ70" s="7">
        <f t="shared" si="34"/>
        <v>1449.2672091665224</v>
      </c>
      <c r="AK70" s="7">
        <f t="shared" si="11"/>
        <v>725.26403581924592</v>
      </c>
      <c r="AL70" s="7">
        <f t="shared" si="35"/>
        <v>724.00317334727652</v>
      </c>
      <c r="AM70" s="7">
        <f t="shared" si="12"/>
        <v>94202.368595824344</v>
      </c>
      <c r="AO70" s="3" t="str">
        <f>IF(ROWS(AO$15:AO70)-1&gt;'Yr 2 Loans'!$AR$10,"",ROWS(AO$15:AO70)-1)</f>
        <v/>
      </c>
      <c r="AP70" s="9" t="str">
        <f t="shared" si="36"/>
        <v/>
      </c>
      <c r="AQ70" s="7" t="str">
        <f t="shared" si="13"/>
        <v/>
      </c>
      <c r="AR70" s="7" t="str">
        <f t="shared" si="37"/>
        <v/>
      </c>
      <c r="AS70" s="7" t="str">
        <f t="shared" si="14"/>
        <v/>
      </c>
      <c r="AT70" s="7" t="str">
        <f t="shared" si="38"/>
        <v/>
      </c>
      <c r="AU70" s="7" t="str">
        <f t="shared" si="15"/>
        <v/>
      </c>
      <c r="AW70" s="3" t="str">
        <f>IF(ROWS(AW$15:AW70)-1&gt;'Yr 2 Loans'!$AZ$10,"",ROWS(AW$15:AW70)-1)</f>
        <v/>
      </c>
      <c r="AX70" s="9" t="str">
        <f t="shared" si="39"/>
        <v/>
      </c>
      <c r="AY70" s="7" t="str">
        <f t="shared" si="16"/>
        <v/>
      </c>
      <c r="AZ70" s="7" t="str">
        <f t="shared" si="40"/>
        <v/>
      </c>
      <c r="BA70" s="7" t="str">
        <f t="shared" si="17"/>
        <v/>
      </c>
      <c r="BB70" s="7" t="str">
        <f t="shared" si="41"/>
        <v/>
      </c>
      <c r="BC70" s="7" t="str">
        <f t="shared" si="18"/>
        <v/>
      </c>
    </row>
    <row r="71" spans="1:55" x14ac:dyDescent="0.35">
      <c r="A71" s="3" t="e">
        <f>IF(ROWS(A$15:A71)-1&gt;$D$10,"",ROWS(A$15:A71)-1)</f>
        <v>#REF!</v>
      </c>
      <c r="B71" s="9" t="e">
        <f t="shared" si="19"/>
        <v>#REF!</v>
      </c>
      <c r="C71" s="7" t="e">
        <f t="shared" si="20"/>
        <v>#REF!</v>
      </c>
      <c r="D71" s="7" t="e">
        <f t="shared" si="21"/>
        <v>#REF!</v>
      </c>
      <c r="E71" s="7" t="e">
        <f t="shared" si="22"/>
        <v>#REF!</v>
      </c>
      <c r="F71" s="7" t="e">
        <f t="shared" si="23"/>
        <v>#REF!</v>
      </c>
      <c r="G71" s="7" t="e">
        <f t="shared" si="24"/>
        <v>#REF!</v>
      </c>
      <c r="I71" s="3" t="e">
        <f>IF(ROWS(I$15:I71)-1&gt;$L$10,"",ROWS(I$15:I71)-1)</f>
        <v>#REF!</v>
      </c>
      <c r="J71" s="9" t="e">
        <f t="shared" si="25"/>
        <v>#REF!</v>
      </c>
      <c r="K71" s="7" t="e">
        <f t="shared" si="26"/>
        <v>#REF!</v>
      </c>
      <c r="L71" s="7" t="e">
        <f t="shared" si="27"/>
        <v>#REF!</v>
      </c>
      <c r="M71" s="7" t="e">
        <f t="shared" si="28"/>
        <v>#REF!</v>
      </c>
      <c r="N71" s="7" t="e">
        <f t="shared" si="29"/>
        <v>#REF!</v>
      </c>
      <c r="O71" s="7" t="e">
        <f t="shared" si="30"/>
        <v>#REF!</v>
      </c>
      <c r="Q71" s="3">
        <f>IF(ROWS(Q$15:Q71)-1&gt;$T$10,"",ROWS(Q$15:Q71)-1)</f>
        <v>56</v>
      </c>
      <c r="R71" s="9">
        <f t="shared" si="31"/>
        <v>47574</v>
      </c>
      <c r="S71" s="7">
        <f t="shared" si="0"/>
        <v>18247.295544999455</v>
      </c>
      <c r="T71" s="7">
        <f t="shared" si="1"/>
        <v>280.72762376922299</v>
      </c>
      <c r="U71" s="7">
        <f t="shared" si="2"/>
        <v>157.81688219403082</v>
      </c>
      <c r="V71" s="7">
        <f t="shared" si="3"/>
        <v>122.91074157519216</v>
      </c>
      <c r="W71" s="7">
        <f t="shared" si="4"/>
        <v>17966.567921230231</v>
      </c>
      <c r="Y71" s="3" t="str">
        <f>IF(ROWS(Y$15:Y71)-1&gt;$AB$10,"",ROWS(Y$15:Y71)-1)</f>
        <v/>
      </c>
      <c r="Z71" s="9" t="str">
        <f t="shared" si="32"/>
        <v/>
      </c>
      <c r="AA71" s="7" t="str">
        <f t="shared" si="5"/>
        <v/>
      </c>
      <c r="AB71" s="7" t="str">
        <f t="shared" si="6"/>
        <v/>
      </c>
      <c r="AC71" s="7" t="str">
        <f t="shared" si="7"/>
        <v/>
      </c>
      <c r="AD71" s="7" t="str">
        <f t="shared" si="8"/>
        <v/>
      </c>
      <c r="AE71" s="7" t="str">
        <f t="shared" si="9"/>
        <v/>
      </c>
      <c r="AG71" s="3">
        <f>IF(ROWS(AG$15:AG71)-1&gt;'Yr 2 Loans'!$AJ$10,"",ROWS(AG$15:AG71)-1)</f>
        <v>56</v>
      </c>
      <c r="AH71" s="9">
        <f t="shared" si="33"/>
        <v>47574</v>
      </c>
      <c r="AI71" s="7">
        <f t="shared" si="10"/>
        <v>94202.368595824344</v>
      </c>
      <c r="AJ71" s="7">
        <f t="shared" si="34"/>
        <v>1449.2672091665224</v>
      </c>
      <c r="AK71" s="7">
        <f t="shared" si="11"/>
        <v>736.23378086996206</v>
      </c>
      <c r="AL71" s="7">
        <f t="shared" si="35"/>
        <v>713.03342829656037</v>
      </c>
      <c r="AM71" s="7">
        <f t="shared" si="12"/>
        <v>92753.101386657829</v>
      </c>
      <c r="AO71" s="3" t="str">
        <f>IF(ROWS(AO$15:AO71)-1&gt;'Yr 2 Loans'!$AR$10,"",ROWS(AO$15:AO71)-1)</f>
        <v/>
      </c>
      <c r="AP71" s="9" t="str">
        <f t="shared" si="36"/>
        <v/>
      </c>
      <c r="AQ71" s="7" t="str">
        <f t="shared" si="13"/>
        <v/>
      </c>
      <c r="AR71" s="7" t="str">
        <f t="shared" si="37"/>
        <v/>
      </c>
      <c r="AS71" s="7" t="str">
        <f t="shared" si="14"/>
        <v/>
      </c>
      <c r="AT71" s="7" t="str">
        <f t="shared" si="38"/>
        <v/>
      </c>
      <c r="AU71" s="7" t="str">
        <f t="shared" si="15"/>
        <v/>
      </c>
      <c r="AW71" s="3" t="str">
        <f>IF(ROWS(AW$15:AW71)-1&gt;'Yr 2 Loans'!$AZ$10,"",ROWS(AW$15:AW71)-1)</f>
        <v/>
      </c>
      <c r="AX71" s="9" t="str">
        <f t="shared" si="39"/>
        <v/>
      </c>
      <c r="AY71" s="7" t="str">
        <f t="shared" si="16"/>
        <v/>
      </c>
      <c r="AZ71" s="7" t="str">
        <f t="shared" si="40"/>
        <v/>
      </c>
      <c r="BA71" s="7" t="str">
        <f t="shared" si="17"/>
        <v/>
      </c>
      <c r="BB71" s="7" t="str">
        <f t="shared" si="41"/>
        <v/>
      </c>
      <c r="BC71" s="7" t="str">
        <f t="shared" si="18"/>
        <v/>
      </c>
    </row>
    <row r="72" spans="1:55" x14ac:dyDescent="0.35">
      <c r="A72" s="3" t="e">
        <f>IF(ROWS(A$15:A72)-1&gt;$D$10,"",ROWS(A$15:A72)-1)</f>
        <v>#REF!</v>
      </c>
      <c r="B72" s="9" t="e">
        <f t="shared" si="19"/>
        <v>#REF!</v>
      </c>
      <c r="C72" s="7" t="e">
        <f t="shared" si="20"/>
        <v>#REF!</v>
      </c>
      <c r="D72" s="7" t="e">
        <f t="shared" si="21"/>
        <v>#REF!</v>
      </c>
      <c r="E72" s="7" t="e">
        <f t="shared" si="22"/>
        <v>#REF!</v>
      </c>
      <c r="F72" s="7" t="e">
        <f t="shared" si="23"/>
        <v>#REF!</v>
      </c>
      <c r="G72" s="7" t="e">
        <f t="shared" si="24"/>
        <v>#REF!</v>
      </c>
      <c r="I72" s="3" t="e">
        <f>IF(ROWS(I$15:I72)-1&gt;$L$10,"",ROWS(I$15:I72)-1)</f>
        <v>#REF!</v>
      </c>
      <c r="J72" s="9" t="e">
        <f t="shared" si="25"/>
        <v>#REF!</v>
      </c>
      <c r="K72" s="7" t="e">
        <f t="shared" si="26"/>
        <v>#REF!</v>
      </c>
      <c r="L72" s="7" t="e">
        <f t="shared" si="27"/>
        <v>#REF!</v>
      </c>
      <c r="M72" s="7" t="e">
        <f t="shared" si="28"/>
        <v>#REF!</v>
      </c>
      <c r="N72" s="7" t="e">
        <f t="shared" si="29"/>
        <v>#REF!</v>
      </c>
      <c r="O72" s="7" t="e">
        <f t="shared" si="30"/>
        <v>#REF!</v>
      </c>
      <c r="Q72" s="3">
        <f>IF(ROWS(Q$15:Q72)-1&gt;$T$10,"",ROWS(Q$15:Q72)-1)</f>
        <v>57</v>
      </c>
      <c r="R72" s="9">
        <f t="shared" si="31"/>
        <v>47604</v>
      </c>
      <c r="S72" s="7">
        <f t="shared" si="0"/>
        <v>17966.567921230231</v>
      </c>
      <c r="T72" s="7">
        <f t="shared" si="1"/>
        <v>280.72762376922299</v>
      </c>
      <c r="U72" s="7">
        <f t="shared" si="2"/>
        <v>159.70781667980302</v>
      </c>
      <c r="V72" s="7">
        <f t="shared" si="3"/>
        <v>121.01980708941997</v>
      </c>
      <c r="W72" s="7">
        <f t="shared" si="4"/>
        <v>17685.840297461007</v>
      </c>
      <c r="Y72" s="3" t="str">
        <f>IF(ROWS(Y$15:Y72)-1&gt;$AB$10,"",ROWS(Y$15:Y72)-1)</f>
        <v/>
      </c>
      <c r="Z72" s="9" t="str">
        <f t="shared" si="32"/>
        <v/>
      </c>
      <c r="AA72" s="7" t="str">
        <f t="shared" si="5"/>
        <v/>
      </c>
      <c r="AB72" s="7" t="str">
        <f t="shared" si="6"/>
        <v/>
      </c>
      <c r="AC72" s="7" t="str">
        <f t="shared" si="7"/>
        <v/>
      </c>
      <c r="AD72" s="7" t="str">
        <f t="shared" si="8"/>
        <v/>
      </c>
      <c r="AE72" s="7" t="str">
        <f t="shared" si="9"/>
        <v/>
      </c>
      <c r="AG72" s="3">
        <f>IF(ROWS(AG$15:AG72)-1&gt;'Yr 2 Loans'!$AJ$10,"",ROWS(AG$15:AG72)-1)</f>
        <v>57</v>
      </c>
      <c r="AH72" s="9">
        <f t="shared" si="33"/>
        <v>47604</v>
      </c>
      <c r="AI72" s="7">
        <f t="shared" si="10"/>
        <v>92753.101386657829</v>
      </c>
      <c r="AJ72" s="7">
        <f t="shared" si="34"/>
        <v>1449.2672091665224</v>
      </c>
      <c r="AK72" s="7">
        <f t="shared" si="11"/>
        <v>747.20352592067832</v>
      </c>
      <c r="AL72" s="7">
        <f t="shared" si="35"/>
        <v>702.06368324584412</v>
      </c>
      <c r="AM72" s="7">
        <f t="shared" si="12"/>
        <v>91303.834177491313</v>
      </c>
      <c r="AO72" s="3" t="str">
        <f>IF(ROWS(AO$15:AO72)-1&gt;'Yr 2 Loans'!$AR$10,"",ROWS(AO$15:AO72)-1)</f>
        <v/>
      </c>
      <c r="AP72" s="9" t="str">
        <f t="shared" si="36"/>
        <v/>
      </c>
      <c r="AQ72" s="7" t="str">
        <f t="shared" si="13"/>
        <v/>
      </c>
      <c r="AR72" s="7" t="str">
        <f t="shared" si="37"/>
        <v/>
      </c>
      <c r="AS72" s="7" t="str">
        <f t="shared" si="14"/>
        <v/>
      </c>
      <c r="AT72" s="7" t="str">
        <f t="shared" si="38"/>
        <v/>
      </c>
      <c r="AU72" s="7" t="str">
        <f t="shared" si="15"/>
        <v/>
      </c>
      <c r="AW72" s="3" t="str">
        <f>IF(ROWS(AW$15:AW72)-1&gt;'Yr 2 Loans'!$AZ$10,"",ROWS(AW$15:AW72)-1)</f>
        <v/>
      </c>
      <c r="AX72" s="9" t="str">
        <f t="shared" si="39"/>
        <v/>
      </c>
      <c r="AY72" s="7" t="str">
        <f t="shared" si="16"/>
        <v/>
      </c>
      <c r="AZ72" s="7" t="str">
        <f t="shared" si="40"/>
        <v/>
      </c>
      <c r="BA72" s="7" t="str">
        <f t="shared" si="17"/>
        <v/>
      </c>
      <c r="BB72" s="7" t="str">
        <f t="shared" si="41"/>
        <v/>
      </c>
      <c r="BC72" s="7" t="str">
        <f t="shared" si="18"/>
        <v/>
      </c>
    </row>
    <row r="73" spans="1:55" x14ac:dyDescent="0.35">
      <c r="A73" s="3" t="e">
        <f>IF(ROWS(A$15:A73)-1&gt;$D$10,"",ROWS(A$15:A73)-1)</f>
        <v>#REF!</v>
      </c>
      <c r="B73" s="9" t="e">
        <f t="shared" si="19"/>
        <v>#REF!</v>
      </c>
      <c r="C73" s="7" t="e">
        <f t="shared" si="20"/>
        <v>#REF!</v>
      </c>
      <c r="D73" s="7" t="e">
        <f t="shared" si="21"/>
        <v>#REF!</v>
      </c>
      <c r="E73" s="7" t="e">
        <f t="shared" si="22"/>
        <v>#REF!</v>
      </c>
      <c r="F73" s="7" t="e">
        <f t="shared" si="23"/>
        <v>#REF!</v>
      </c>
      <c r="G73" s="7" t="e">
        <f t="shared" si="24"/>
        <v>#REF!</v>
      </c>
      <c r="I73" s="3" t="e">
        <f>IF(ROWS(I$15:I73)-1&gt;$L$10,"",ROWS(I$15:I73)-1)</f>
        <v>#REF!</v>
      </c>
      <c r="J73" s="9" t="e">
        <f t="shared" si="25"/>
        <v>#REF!</v>
      </c>
      <c r="K73" s="7" t="e">
        <f t="shared" si="26"/>
        <v>#REF!</v>
      </c>
      <c r="L73" s="7" t="e">
        <f t="shared" si="27"/>
        <v>#REF!</v>
      </c>
      <c r="M73" s="7" t="e">
        <f t="shared" si="28"/>
        <v>#REF!</v>
      </c>
      <c r="N73" s="7" t="e">
        <f t="shared" si="29"/>
        <v>#REF!</v>
      </c>
      <c r="O73" s="7" t="e">
        <f t="shared" si="30"/>
        <v>#REF!</v>
      </c>
      <c r="Q73" s="3">
        <f>IF(ROWS(Q$15:Q73)-1&gt;$T$10,"",ROWS(Q$15:Q73)-1)</f>
        <v>58</v>
      </c>
      <c r="R73" s="9">
        <f t="shared" si="31"/>
        <v>47635</v>
      </c>
      <c r="S73" s="7">
        <f t="shared" si="0"/>
        <v>17685.840297461007</v>
      </c>
      <c r="T73" s="7">
        <f t="shared" si="1"/>
        <v>280.72762376922299</v>
      </c>
      <c r="U73" s="7">
        <f t="shared" si="2"/>
        <v>161.59875116557521</v>
      </c>
      <c r="V73" s="7">
        <f t="shared" si="3"/>
        <v>119.12887260364776</v>
      </c>
      <c r="W73" s="7">
        <f t="shared" si="4"/>
        <v>17405.112673691783</v>
      </c>
      <c r="Y73" s="3" t="str">
        <f>IF(ROWS(Y$15:Y73)-1&gt;$AB$10,"",ROWS(Y$15:Y73)-1)</f>
        <v/>
      </c>
      <c r="Z73" s="9" t="str">
        <f t="shared" si="32"/>
        <v/>
      </c>
      <c r="AA73" s="7" t="str">
        <f t="shared" si="5"/>
        <v/>
      </c>
      <c r="AB73" s="7" t="str">
        <f t="shared" si="6"/>
        <v/>
      </c>
      <c r="AC73" s="7" t="str">
        <f t="shared" si="7"/>
        <v/>
      </c>
      <c r="AD73" s="7" t="str">
        <f t="shared" si="8"/>
        <v/>
      </c>
      <c r="AE73" s="7" t="str">
        <f t="shared" si="9"/>
        <v/>
      </c>
      <c r="AG73" s="3">
        <f>IF(ROWS(AG$15:AG73)-1&gt;'Yr 2 Loans'!$AJ$10,"",ROWS(AG$15:AG73)-1)</f>
        <v>58</v>
      </c>
      <c r="AH73" s="9">
        <f t="shared" si="33"/>
        <v>47635</v>
      </c>
      <c r="AI73" s="7">
        <f t="shared" si="10"/>
        <v>91303.834177491313</v>
      </c>
      <c r="AJ73" s="7">
        <f t="shared" si="34"/>
        <v>1449.2672091665224</v>
      </c>
      <c r="AK73" s="7">
        <f t="shared" si="11"/>
        <v>758.17327097139446</v>
      </c>
      <c r="AL73" s="7">
        <f t="shared" si="35"/>
        <v>691.09393819512798</v>
      </c>
      <c r="AM73" s="7">
        <f t="shared" si="12"/>
        <v>89854.566968324798</v>
      </c>
      <c r="AO73" s="3" t="str">
        <f>IF(ROWS(AO$15:AO73)-1&gt;'Yr 2 Loans'!$AR$10,"",ROWS(AO$15:AO73)-1)</f>
        <v/>
      </c>
      <c r="AP73" s="9" t="str">
        <f t="shared" si="36"/>
        <v/>
      </c>
      <c r="AQ73" s="7" t="str">
        <f t="shared" si="13"/>
        <v/>
      </c>
      <c r="AR73" s="7" t="str">
        <f t="shared" si="37"/>
        <v/>
      </c>
      <c r="AS73" s="7" t="str">
        <f t="shared" si="14"/>
        <v/>
      </c>
      <c r="AT73" s="7" t="str">
        <f t="shared" si="38"/>
        <v/>
      </c>
      <c r="AU73" s="7" t="str">
        <f t="shared" si="15"/>
        <v/>
      </c>
      <c r="AW73" s="3" t="str">
        <f>IF(ROWS(AW$15:AW73)-1&gt;'Yr 2 Loans'!$AZ$10,"",ROWS(AW$15:AW73)-1)</f>
        <v/>
      </c>
      <c r="AX73" s="9" t="str">
        <f t="shared" si="39"/>
        <v/>
      </c>
      <c r="AY73" s="7" t="str">
        <f t="shared" si="16"/>
        <v/>
      </c>
      <c r="AZ73" s="7" t="str">
        <f t="shared" si="40"/>
        <v/>
      </c>
      <c r="BA73" s="7" t="str">
        <f t="shared" si="17"/>
        <v/>
      </c>
      <c r="BB73" s="7" t="str">
        <f t="shared" si="41"/>
        <v/>
      </c>
      <c r="BC73" s="7" t="str">
        <f t="shared" si="18"/>
        <v/>
      </c>
    </row>
    <row r="74" spans="1:55" x14ac:dyDescent="0.35">
      <c r="A74" s="3" t="e">
        <f>IF(ROWS(A$15:A74)-1&gt;$D$10,"",ROWS(A$15:A74)-1)</f>
        <v>#REF!</v>
      </c>
      <c r="B74" s="9" t="e">
        <f t="shared" si="19"/>
        <v>#REF!</v>
      </c>
      <c r="C74" s="7" t="e">
        <f t="shared" si="20"/>
        <v>#REF!</v>
      </c>
      <c r="D74" s="7" t="e">
        <f t="shared" si="21"/>
        <v>#REF!</v>
      </c>
      <c r="E74" s="7" t="e">
        <f t="shared" si="22"/>
        <v>#REF!</v>
      </c>
      <c r="F74" s="7" t="e">
        <f t="shared" si="23"/>
        <v>#REF!</v>
      </c>
      <c r="G74" s="7" t="e">
        <f t="shared" si="24"/>
        <v>#REF!</v>
      </c>
      <c r="I74" s="3" t="e">
        <f>IF(ROWS(I$15:I74)-1&gt;$L$10,"",ROWS(I$15:I74)-1)</f>
        <v>#REF!</v>
      </c>
      <c r="J74" s="9" t="e">
        <f t="shared" si="25"/>
        <v>#REF!</v>
      </c>
      <c r="K74" s="7" t="e">
        <f t="shared" si="26"/>
        <v>#REF!</v>
      </c>
      <c r="L74" s="7" t="e">
        <f t="shared" si="27"/>
        <v>#REF!</v>
      </c>
      <c r="M74" s="7" t="e">
        <f t="shared" si="28"/>
        <v>#REF!</v>
      </c>
      <c r="N74" s="7" t="e">
        <f t="shared" si="29"/>
        <v>#REF!</v>
      </c>
      <c r="O74" s="7" t="e">
        <f t="shared" si="30"/>
        <v>#REF!</v>
      </c>
      <c r="Q74" s="3">
        <f>IF(ROWS(Q$15:Q74)-1&gt;$T$10,"",ROWS(Q$15:Q74)-1)</f>
        <v>59</v>
      </c>
      <c r="R74" s="9">
        <f t="shared" si="31"/>
        <v>47665</v>
      </c>
      <c r="S74" s="7">
        <f t="shared" si="0"/>
        <v>17405.112673691783</v>
      </c>
      <c r="T74" s="7">
        <f t="shared" si="1"/>
        <v>280.72762376922299</v>
      </c>
      <c r="U74" s="7">
        <f t="shared" si="2"/>
        <v>163.48968565134743</v>
      </c>
      <c r="V74" s="7">
        <f t="shared" si="3"/>
        <v>117.23793811787557</v>
      </c>
      <c r="W74" s="7">
        <f t="shared" si="4"/>
        <v>17124.385049922559</v>
      </c>
      <c r="Y74" s="3" t="str">
        <f>IF(ROWS(Y$15:Y74)-1&gt;$AB$10,"",ROWS(Y$15:Y74)-1)</f>
        <v/>
      </c>
      <c r="Z74" s="9" t="str">
        <f t="shared" si="32"/>
        <v/>
      </c>
      <c r="AA74" s="7" t="str">
        <f t="shared" si="5"/>
        <v/>
      </c>
      <c r="AB74" s="7" t="str">
        <f t="shared" si="6"/>
        <v/>
      </c>
      <c r="AC74" s="7" t="str">
        <f t="shared" si="7"/>
        <v/>
      </c>
      <c r="AD74" s="7" t="str">
        <f t="shared" si="8"/>
        <v/>
      </c>
      <c r="AE74" s="7" t="str">
        <f t="shared" si="9"/>
        <v/>
      </c>
      <c r="AG74" s="3">
        <f>IF(ROWS(AG$15:AG74)-1&gt;'Yr 2 Loans'!$AJ$10,"",ROWS(AG$15:AG74)-1)</f>
        <v>59</v>
      </c>
      <c r="AH74" s="9">
        <f t="shared" si="33"/>
        <v>47665</v>
      </c>
      <c r="AI74" s="7">
        <f t="shared" si="10"/>
        <v>89854.566968324798</v>
      </c>
      <c r="AJ74" s="7">
        <f t="shared" si="34"/>
        <v>1449.2672091665224</v>
      </c>
      <c r="AK74" s="7">
        <f t="shared" si="11"/>
        <v>769.14301602211071</v>
      </c>
      <c r="AL74" s="7">
        <f t="shared" si="35"/>
        <v>680.12419314441172</v>
      </c>
      <c r="AM74" s="7">
        <f t="shared" si="12"/>
        <v>88405.299759158283</v>
      </c>
      <c r="AO74" s="3" t="str">
        <f>IF(ROWS(AO$15:AO74)-1&gt;'Yr 2 Loans'!$AR$10,"",ROWS(AO$15:AO74)-1)</f>
        <v/>
      </c>
      <c r="AP74" s="9" t="str">
        <f t="shared" si="36"/>
        <v/>
      </c>
      <c r="AQ74" s="7" t="str">
        <f t="shared" si="13"/>
        <v/>
      </c>
      <c r="AR74" s="7" t="str">
        <f t="shared" si="37"/>
        <v/>
      </c>
      <c r="AS74" s="7" t="str">
        <f t="shared" si="14"/>
        <v/>
      </c>
      <c r="AT74" s="7" t="str">
        <f t="shared" si="38"/>
        <v/>
      </c>
      <c r="AU74" s="7" t="str">
        <f t="shared" si="15"/>
        <v/>
      </c>
      <c r="AW74" s="3" t="str">
        <f>IF(ROWS(AW$15:AW74)-1&gt;'Yr 2 Loans'!$AZ$10,"",ROWS(AW$15:AW74)-1)</f>
        <v/>
      </c>
      <c r="AX74" s="9" t="str">
        <f t="shared" si="39"/>
        <v/>
      </c>
      <c r="AY74" s="7" t="str">
        <f t="shared" si="16"/>
        <v/>
      </c>
      <c r="AZ74" s="7" t="str">
        <f t="shared" si="40"/>
        <v/>
      </c>
      <c r="BA74" s="7" t="str">
        <f t="shared" si="17"/>
        <v/>
      </c>
      <c r="BB74" s="7" t="str">
        <f t="shared" si="41"/>
        <v/>
      </c>
      <c r="BC74" s="7" t="str">
        <f t="shared" si="18"/>
        <v/>
      </c>
    </row>
    <row r="75" spans="1:55" x14ac:dyDescent="0.35">
      <c r="A75" s="3" t="e">
        <f>IF(ROWS(A$15:A75)-1&gt;$D$10,"",ROWS(A$15:A75)-1)</f>
        <v>#REF!</v>
      </c>
      <c r="B75" s="9" t="e">
        <f t="shared" si="19"/>
        <v>#REF!</v>
      </c>
      <c r="C75" s="7" t="e">
        <f t="shared" si="20"/>
        <v>#REF!</v>
      </c>
      <c r="D75" s="7" t="e">
        <f t="shared" si="21"/>
        <v>#REF!</v>
      </c>
      <c r="E75" s="7" t="e">
        <f t="shared" si="22"/>
        <v>#REF!</v>
      </c>
      <c r="F75" s="7" t="e">
        <f t="shared" si="23"/>
        <v>#REF!</v>
      </c>
      <c r="G75" s="7" t="e">
        <f t="shared" si="24"/>
        <v>#REF!</v>
      </c>
      <c r="I75" s="3" t="e">
        <f>IF(ROWS(I$15:I75)-1&gt;$L$10,"",ROWS(I$15:I75)-1)</f>
        <v>#REF!</v>
      </c>
      <c r="J75" s="9" t="e">
        <f t="shared" si="25"/>
        <v>#REF!</v>
      </c>
      <c r="K75" s="7" t="e">
        <f t="shared" si="26"/>
        <v>#REF!</v>
      </c>
      <c r="L75" s="7" t="e">
        <f t="shared" si="27"/>
        <v>#REF!</v>
      </c>
      <c r="M75" s="7" t="e">
        <f t="shared" si="28"/>
        <v>#REF!</v>
      </c>
      <c r="N75" s="7" t="e">
        <f t="shared" si="29"/>
        <v>#REF!</v>
      </c>
      <c r="O75" s="7" t="e">
        <f t="shared" si="30"/>
        <v>#REF!</v>
      </c>
      <c r="Q75" s="3">
        <f>IF(ROWS(Q$15:Q75)-1&gt;$T$10,"",ROWS(Q$15:Q75)-1)</f>
        <v>60</v>
      </c>
      <c r="R75" s="9">
        <f t="shared" si="31"/>
        <v>47696</v>
      </c>
      <c r="S75" s="7">
        <f t="shared" si="0"/>
        <v>17124.385049922559</v>
      </c>
      <c r="T75" s="7">
        <f t="shared" si="1"/>
        <v>280.72762376922299</v>
      </c>
      <c r="U75" s="7">
        <f t="shared" si="2"/>
        <v>165.38062013711962</v>
      </c>
      <c r="V75" s="7">
        <f t="shared" si="3"/>
        <v>115.34700363210337</v>
      </c>
      <c r="W75" s="7">
        <f t="shared" si="4"/>
        <v>16843.657426153335</v>
      </c>
      <c r="Y75" s="3" t="str">
        <f>IF(ROWS(Y$15:Y75)-1&gt;$AB$10,"",ROWS(Y$15:Y75)-1)</f>
        <v/>
      </c>
      <c r="Z75" s="9" t="str">
        <f t="shared" si="32"/>
        <v/>
      </c>
      <c r="AA75" s="7" t="str">
        <f t="shared" si="5"/>
        <v/>
      </c>
      <c r="AB75" s="7" t="str">
        <f t="shared" si="6"/>
        <v/>
      </c>
      <c r="AC75" s="7" t="str">
        <f t="shared" si="7"/>
        <v/>
      </c>
      <c r="AD75" s="7" t="str">
        <f t="shared" si="8"/>
        <v/>
      </c>
      <c r="AE75" s="7" t="str">
        <f t="shared" si="9"/>
        <v/>
      </c>
      <c r="AG75" s="3">
        <f>IF(ROWS(AG$15:AG75)-1&gt;'Yr 2 Loans'!$AJ$10,"",ROWS(AG$15:AG75)-1)</f>
        <v>60</v>
      </c>
      <c r="AH75" s="9">
        <f t="shared" si="33"/>
        <v>47696</v>
      </c>
      <c r="AI75" s="7">
        <f t="shared" si="10"/>
        <v>88405.299759158283</v>
      </c>
      <c r="AJ75" s="7">
        <f t="shared" si="34"/>
        <v>1449.2672091665224</v>
      </c>
      <c r="AK75" s="7">
        <f t="shared" si="11"/>
        <v>780.11276107282697</v>
      </c>
      <c r="AL75" s="7">
        <f t="shared" si="35"/>
        <v>669.15444809369546</v>
      </c>
      <c r="AM75" s="7">
        <f t="shared" si="12"/>
        <v>86956.032549991767</v>
      </c>
      <c r="AO75" s="3" t="str">
        <f>IF(ROWS(AO$15:AO75)-1&gt;'Yr 2 Loans'!$AR$10,"",ROWS(AO$15:AO75)-1)</f>
        <v/>
      </c>
      <c r="AP75" s="9" t="str">
        <f t="shared" si="36"/>
        <v/>
      </c>
      <c r="AQ75" s="7" t="str">
        <f t="shared" si="13"/>
        <v/>
      </c>
      <c r="AR75" s="7" t="str">
        <f t="shared" si="37"/>
        <v/>
      </c>
      <c r="AS75" s="7" t="str">
        <f t="shared" si="14"/>
        <v/>
      </c>
      <c r="AT75" s="7" t="str">
        <f t="shared" si="38"/>
        <v/>
      </c>
      <c r="AU75" s="7" t="str">
        <f t="shared" si="15"/>
        <v/>
      </c>
      <c r="AW75" s="3" t="str">
        <f>IF(ROWS(AW$15:AW75)-1&gt;'Yr 2 Loans'!$AZ$10,"",ROWS(AW$15:AW75)-1)</f>
        <v/>
      </c>
      <c r="AX75" s="9" t="str">
        <f t="shared" si="39"/>
        <v/>
      </c>
      <c r="AY75" s="7" t="str">
        <f t="shared" si="16"/>
        <v/>
      </c>
      <c r="AZ75" s="7" t="str">
        <f t="shared" si="40"/>
        <v/>
      </c>
      <c r="BA75" s="7" t="str">
        <f t="shared" si="17"/>
        <v/>
      </c>
      <c r="BB75" s="7" t="str">
        <f t="shared" si="41"/>
        <v/>
      </c>
      <c r="BC75" s="7" t="str">
        <f t="shared" si="18"/>
        <v/>
      </c>
    </row>
    <row r="76" spans="1:55" x14ac:dyDescent="0.35">
      <c r="A76" s="3" t="e">
        <f>IF(ROWS(A$15:A76)-1&gt;$D$10,"",ROWS(A$15:A76)-1)</f>
        <v>#REF!</v>
      </c>
      <c r="B76" s="9" t="e">
        <f t="shared" si="19"/>
        <v>#REF!</v>
      </c>
      <c r="C76" s="7" t="e">
        <f t="shared" si="20"/>
        <v>#REF!</v>
      </c>
      <c r="D76" s="7" t="e">
        <f t="shared" si="21"/>
        <v>#REF!</v>
      </c>
      <c r="E76" s="7" t="e">
        <f t="shared" si="22"/>
        <v>#REF!</v>
      </c>
      <c r="F76" s="7" t="e">
        <f t="shared" si="23"/>
        <v>#REF!</v>
      </c>
      <c r="G76" s="7" t="e">
        <f t="shared" si="24"/>
        <v>#REF!</v>
      </c>
      <c r="I76" s="3" t="e">
        <f>IF(ROWS(I$15:I76)-1&gt;$L$10,"",ROWS(I$15:I76)-1)</f>
        <v>#REF!</v>
      </c>
      <c r="J76" s="9" t="e">
        <f t="shared" si="25"/>
        <v>#REF!</v>
      </c>
      <c r="K76" s="7" t="e">
        <f t="shared" si="26"/>
        <v>#REF!</v>
      </c>
      <c r="L76" s="7" t="e">
        <f t="shared" si="27"/>
        <v>#REF!</v>
      </c>
      <c r="M76" s="7" t="e">
        <f t="shared" si="28"/>
        <v>#REF!</v>
      </c>
      <c r="N76" s="7" t="e">
        <f t="shared" si="29"/>
        <v>#REF!</v>
      </c>
      <c r="O76" s="7" t="e">
        <f t="shared" si="30"/>
        <v>#REF!</v>
      </c>
      <c r="Q76" s="3">
        <f>IF(ROWS(Q$15:Q76)-1&gt;$T$10,"",ROWS(Q$15:Q76)-1)</f>
        <v>61</v>
      </c>
      <c r="R76" s="9">
        <f t="shared" si="31"/>
        <v>47727</v>
      </c>
      <c r="S76" s="7">
        <f t="shared" si="0"/>
        <v>16843.657426153335</v>
      </c>
      <c r="T76" s="7">
        <f t="shared" si="1"/>
        <v>280.72762376922299</v>
      </c>
      <c r="U76" s="7">
        <f t="shared" si="2"/>
        <v>167.27155462289181</v>
      </c>
      <c r="V76" s="7">
        <f t="shared" si="3"/>
        <v>113.45606914633117</v>
      </c>
      <c r="W76" s="7">
        <f t="shared" si="4"/>
        <v>16562.929802384111</v>
      </c>
      <c r="Y76" s="3" t="str">
        <f>IF(ROWS(Y$15:Y76)-1&gt;$AB$10,"",ROWS(Y$15:Y76)-1)</f>
        <v/>
      </c>
      <c r="Z76" s="9" t="str">
        <f t="shared" si="32"/>
        <v/>
      </c>
      <c r="AA76" s="7" t="str">
        <f t="shared" si="5"/>
        <v/>
      </c>
      <c r="AB76" s="7" t="str">
        <f t="shared" si="6"/>
        <v/>
      </c>
      <c r="AC76" s="7" t="str">
        <f t="shared" si="7"/>
        <v/>
      </c>
      <c r="AD76" s="7" t="str">
        <f t="shared" si="8"/>
        <v/>
      </c>
      <c r="AE76" s="7" t="str">
        <f t="shared" si="9"/>
        <v/>
      </c>
      <c r="AG76" s="3">
        <f>IF(ROWS(AG$15:AG76)-1&gt;'Yr 2 Loans'!$AJ$10,"",ROWS(AG$15:AG76)-1)</f>
        <v>61</v>
      </c>
      <c r="AH76" s="9">
        <f t="shared" si="33"/>
        <v>47727</v>
      </c>
      <c r="AI76" s="7">
        <f t="shared" si="10"/>
        <v>86956.032549991767</v>
      </c>
      <c r="AJ76" s="7">
        <f t="shared" si="34"/>
        <v>1449.2672091665224</v>
      </c>
      <c r="AK76" s="7">
        <f t="shared" si="11"/>
        <v>791.08250612354311</v>
      </c>
      <c r="AL76" s="7">
        <f t="shared" si="35"/>
        <v>658.18470304297932</v>
      </c>
      <c r="AM76" s="7">
        <f t="shared" si="12"/>
        <v>85506.765340825252</v>
      </c>
      <c r="AO76" s="3" t="str">
        <f>IF(ROWS(AO$15:AO76)-1&gt;'Yr 2 Loans'!$AR$10,"",ROWS(AO$15:AO76)-1)</f>
        <v/>
      </c>
      <c r="AP76" s="9" t="str">
        <f t="shared" si="36"/>
        <v/>
      </c>
      <c r="AQ76" s="7" t="str">
        <f t="shared" si="13"/>
        <v/>
      </c>
      <c r="AR76" s="7" t="str">
        <f t="shared" si="37"/>
        <v/>
      </c>
      <c r="AS76" s="7" t="str">
        <f t="shared" si="14"/>
        <v/>
      </c>
      <c r="AT76" s="7" t="str">
        <f t="shared" si="38"/>
        <v/>
      </c>
      <c r="AU76" s="7" t="str">
        <f t="shared" si="15"/>
        <v/>
      </c>
      <c r="AW76" s="3" t="str">
        <f>IF(ROWS(AW$15:AW76)-1&gt;'Yr 2 Loans'!$AZ$10,"",ROWS(AW$15:AW76)-1)</f>
        <v/>
      </c>
      <c r="AX76" s="9" t="str">
        <f t="shared" si="39"/>
        <v/>
      </c>
      <c r="AY76" s="7" t="str">
        <f t="shared" si="16"/>
        <v/>
      </c>
      <c r="AZ76" s="7" t="str">
        <f t="shared" si="40"/>
        <v/>
      </c>
      <c r="BA76" s="7" t="str">
        <f t="shared" si="17"/>
        <v/>
      </c>
      <c r="BB76" s="7" t="str">
        <f t="shared" si="41"/>
        <v/>
      </c>
      <c r="BC76" s="7" t="str">
        <f t="shared" si="18"/>
        <v/>
      </c>
    </row>
    <row r="77" spans="1:55" x14ac:dyDescent="0.35">
      <c r="A77" s="3" t="e">
        <f>IF(ROWS(A$15:A77)-1&gt;$D$10,"",ROWS(A$15:A77)-1)</f>
        <v>#REF!</v>
      </c>
      <c r="B77" s="9" t="e">
        <f t="shared" si="19"/>
        <v>#REF!</v>
      </c>
      <c r="C77" s="7" t="e">
        <f t="shared" si="20"/>
        <v>#REF!</v>
      </c>
      <c r="D77" s="7" t="e">
        <f t="shared" si="21"/>
        <v>#REF!</v>
      </c>
      <c r="E77" s="7" t="e">
        <f t="shared" si="22"/>
        <v>#REF!</v>
      </c>
      <c r="F77" s="7" t="e">
        <f t="shared" si="23"/>
        <v>#REF!</v>
      </c>
      <c r="G77" s="7" t="e">
        <f t="shared" si="24"/>
        <v>#REF!</v>
      </c>
      <c r="I77" s="3" t="e">
        <f>IF(ROWS(I$15:I77)-1&gt;$L$10,"",ROWS(I$15:I77)-1)</f>
        <v>#REF!</v>
      </c>
      <c r="J77" s="9" t="e">
        <f t="shared" si="25"/>
        <v>#REF!</v>
      </c>
      <c r="K77" s="7" t="e">
        <f t="shared" si="26"/>
        <v>#REF!</v>
      </c>
      <c r="L77" s="7" t="e">
        <f t="shared" si="27"/>
        <v>#REF!</v>
      </c>
      <c r="M77" s="7" t="e">
        <f t="shared" si="28"/>
        <v>#REF!</v>
      </c>
      <c r="N77" s="7" t="e">
        <f t="shared" si="29"/>
        <v>#REF!</v>
      </c>
      <c r="O77" s="7" t="e">
        <f t="shared" si="30"/>
        <v>#REF!</v>
      </c>
      <c r="Q77" s="3">
        <f>IF(ROWS(Q$15:Q77)-1&gt;$T$10,"",ROWS(Q$15:Q77)-1)</f>
        <v>62</v>
      </c>
      <c r="R77" s="9">
        <f t="shared" si="31"/>
        <v>47757</v>
      </c>
      <c r="S77" s="7">
        <f t="shared" si="0"/>
        <v>16562.929802384111</v>
      </c>
      <c r="T77" s="7">
        <f t="shared" si="1"/>
        <v>280.72762376922299</v>
      </c>
      <c r="U77" s="7">
        <f t="shared" si="2"/>
        <v>169.16248910866403</v>
      </c>
      <c r="V77" s="7">
        <f t="shared" si="3"/>
        <v>111.56513466055897</v>
      </c>
      <c r="W77" s="7">
        <f t="shared" si="4"/>
        <v>16282.202178614889</v>
      </c>
      <c r="Y77" s="3" t="str">
        <f>IF(ROWS(Y$15:Y77)-1&gt;$AB$10,"",ROWS(Y$15:Y77)-1)</f>
        <v/>
      </c>
      <c r="Z77" s="9" t="str">
        <f t="shared" si="32"/>
        <v/>
      </c>
      <c r="AA77" s="7" t="str">
        <f t="shared" si="5"/>
        <v/>
      </c>
      <c r="AB77" s="7" t="str">
        <f t="shared" si="6"/>
        <v/>
      </c>
      <c r="AC77" s="7" t="str">
        <f t="shared" si="7"/>
        <v/>
      </c>
      <c r="AD77" s="7" t="str">
        <f t="shared" si="8"/>
        <v/>
      </c>
      <c r="AE77" s="7" t="str">
        <f t="shared" si="9"/>
        <v/>
      </c>
      <c r="AG77" s="3">
        <f>IF(ROWS(AG$15:AG77)-1&gt;'Yr 2 Loans'!$AJ$10,"",ROWS(AG$15:AG77)-1)</f>
        <v>62</v>
      </c>
      <c r="AH77" s="9">
        <f t="shared" si="33"/>
        <v>47757</v>
      </c>
      <c r="AI77" s="7">
        <f t="shared" si="10"/>
        <v>85506.765340825252</v>
      </c>
      <c r="AJ77" s="7">
        <f t="shared" si="34"/>
        <v>1449.2672091665224</v>
      </c>
      <c r="AK77" s="7">
        <f t="shared" si="11"/>
        <v>802.05225117425937</v>
      </c>
      <c r="AL77" s="7">
        <f t="shared" si="35"/>
        <v>647.21495799226307</v>
      </c>
      <c r="AM77" s="7">
        <f t="shared" si="12"/>
        <v>84057.498131658736</v>
      </c>
      <c r="AO77" s="3" t="str">
        <f>IF(ROWS(AO$15:AO77)-1&gt;'Yr 2 Loans'!$AR$10,"",ROWS(AO$15:AO77)-1)</f>
        <v/>
      </c>
      <c r="AP77" s="9" t="str">
        <f t="shared" si="36"/>
        <v/>
      </c>
      <c r="AQ77" s="7" t="str">
        <f t="shared" si="13"/>
        <v/>
      </c>
      <c r="AR77" s="7" t="str">
        <f t="shared" si="37"/>
        <v/>
      </c>
      <c r="AS77" s="7" t="str">
        <f t="shared" si="14"/>
        <v/>
      </c>
      <c r="AT77" s="7" t="str">
        <f t="shared" si="38"/>
        <v/>
      </c>
      <c r="AU77" s="7" t="str">
        <f t="shared" si="15"/>
        <v/>
      </c>
      <c r="AW77" s="3" t="str">
        <f>IF(ROWS(AW$15:AW77)-1&gt;'Yr 2 Loans'!$AZ$10,"",ROWS(AW$15:AW77)-1)</f>
        <v/>
      </c>
      <c r="AX77" s="9" t="str">
        <f t="shared" si="39"/>
        <v/>
      </c>
      <c r="AY77" s="7" t="str">
        <f t="shared" si="16"/>
        <v/>
      </c>
      <c r="AZ77" s="7" t="str">
        <f t="shared" si="40"/>
        <v/>
      </c>
      <c r="BA77" s="7" t="str">
        <f t="shared" si="17"/>
        <v/>
      </c>
      <c r="BB77" s="7" t="str">
        <f t="shared" si="41"/>
        <v/>
      </c>
      <c r="BC77" s="7" t="str">
        <f t="shared" si="18"/>
        <v/>
      </c>
    </row>
    <row r="78" spans="1:55" x14ac:dyDescent="0.35">
      <c r="A78" s="3" t="e">
        <f>IF(ROWS(A$15:A78)-1&gt;$D$10,"",ROWS(A$15:A78)-1)</f>
        <v>#REF!</v>
      </c>
      <c r="B78" s="9" t="e">
        <f t="shared" si="19"/>
        <v>#REF!</v>
      </c>
      <c r="C78" s="7" t="e">
        <f t="shared" si="20"/>
        <v>#REF!</v>
      </c>
      <c r="D78" s="7" t="e">
        <f t="shared" si="21"/>
        <v>#REF!</v>
      </c>
      <c r="E78" s="7" t="e">
        <f t="shared" si="22"/>
        <v>#REF!</v>
      </c>
      <c r="F78" s="7" t="e">
        <f t="shared" si="23"/>
        <v>#REF!</v>
      </c>
      <c r="G78" s="7" t="e">
        <f t="shared" si="24"/>
        <v>#REF!</v>
      </c>
      <c r="I78" s="3" t="e">
        <f>IF(ROWS(I$15:I78)-1&gt;$L$10,"",ROWS(I$15:I78)-1)</f>
        <v>#REF!</v>
      </c>
      <c r="J78" s="9" t="e">
        <f t="shared" si="25"/>
        <v>#REF!</v>
      </c>
      <c r="K78" s="7" t="e">
        <f t="shared" si="26"/>
        <v>#REF!</v>
      </c>
      <c r="L78" s="7" t="e">
        <f t="shared" si="27"/>
        <v>#REF!</v>
      </c>
      <c r="M78" s="7" t="e">
        <f t="shared" si="28"/>
        <v>#REF!</v>
      </c>
      <c r="N78" s="7" t="e">
        <f t="shared" si="29"/>
        <v>#REF!</v>
      </c>
      <c r="O78" s="7" t="e">
        <f t="shared" si="30"/>
        <v>#REF!</v>
      </c>
      <c r="Q78" s="3">
        <f>IF(ROWS(Q$15:Q78)-1&gt;$T$10,"",ROWS(Q$15:Q78)-1)</f>
        <v>63</v>
      </c>
      <c r="R78" s="9">
        <f t="shared" si="31"/>
        <v>47788</v>
      </c>
      <c r="S78" s="7">
        <f t="shared" si="0"/>
        <v>16282.202178614889</v>
      </c>
      <c r="T78" s="7">
        <f t="shared" si="1"/>
        <v>280.72762376922299</v>
      </c>
      <c r="U78" s="7">
        <f t="shared" si="2"/>
        <v>171.0534235944362</v>
      </c>
      <c r="V78" s="7">
        <f t="shared" si="3"/>
        <v>109.67420017478679</v>
      </c>
      <c r="W78" s="7">
        <f t="shared" si="4"/>
        <v>16001.474554845667</v>
      </c>
      <c r="Y78" s="3" t="str">
        <f>IF(ROWS(Y$15:Y78)-1&gt;$AB$10,"",ROWS(Y$15:Y78)-1)</f>
        <v/>
      </c>
      <c r="Z78" s="9" t="str">
        <f t="shared" si="32"/>
        <v/>
      </c>
      <c r="AA78" s="7" t="str">
        <f t="shared" si="5"/>
        <v/>
      </c>
      <c r="AB78" s="7" t="str">
        <f t="shared" si="6"/>
        <v/>
      </c>
      <c r="AC78" s="7" t="str">
        <f t="shared" si="7"/>
        <v/>
      </c>
      <c r="AD78" s="7" t="str">
        <f t="shared" si="8"/>
        <v/>
      </c>
      <c r="AE78" s="7" t="str">
        <f t="shared" si="9"/>
        <v/>
      </c>
      <c r="AG78" s="3">
        <f>IF(ROWS(AG$15:AG78)-1&gt;'Yr 2 Loans'!$AJ$10,"",ROWS(AG$15:AG78)-1)</f>
        <v>63</v>
      </c>
      <c r="AH78" s="9">
        <f t="shared" si="33"/>
        <v>47788</v>
      </c>
      <c r="AI78" s="7">
        <f t="shared" si="10"/>
        <v>84057.498131658736</v>
      </c>
      <c r="AJ78" s="7">
        <f t="shared" si="34"/>
        <v>1449.2672091665224</v>
      </c>
      <c r="AK78" s="7">
        <f t="shared" si="11"/>
        <v>813.02199622497562</v>
      </c>
      <c r="AL78" s="7">
        <f t="shared" si="35"/>
        <v>636.24521294154681</v>
      </c>
      <c r="AM78" s="7">
        <f t="shared" si="12"/>
        <v>82608.230922492221</v>
      </c>
      <c r="AO78" s="3" t="str">
        <f>IF(ROWS(AO$15:AO78)-1&gt;'Yr 2 Loans'!$AR$10,"",ROWS(AO$15:AO78)-1)</f>
        <v/>
      </c>
      <c r="AP78" s="9" t="str">
        <f t="shared" si="36"/>
        <v/>
      </c>
      <c r="AQ78" s="7" t="str">
        <f t="shared" si="13"/>
        <v/>
      </c>
      <c r="AR78" s="7" t="str">
        <f t="shared" si="37"/>
        <v/>
      </c>
      <c r="AS78" s="7" t="str">
        <f t="shared" si="14"/>
        <v/>
      </c>
      <c r="AT78" s="7" t="str">
        <f t="shared" si="38"/>
        <v/>
      </c>
      <c r="AU78" s="7" t="str">
        <f t="shared" si="15"/>
        <v/>
      </c>
      <c r="AW78" s="3" t="str">
        <f>IF(ROWS(AW$15:AW78)-1&gt;'Yr 2 Loans'!$AZ$10,"",ROWS(AW$15:AW78)-1)</f>
        <v/>
      </c>
      <c r="AX78" s="9" t="str">
        <f t="shared" si="39"/>
        <v/>
      </c>
      <c r="AY78" s="7" t="str">
        <f t="shared" si="16"/>
        <v/>
      </c>
      <c r="AZ78" s="7" t="str">
        <f t="shared" si="40"/>
        <v/>
      </c>
      <c r="BA78" s="7" t="str">
        <f t="shared" si="17"/>
        <v/>
      </c>
      <c r="BB78" s="7" t="str">
        <f t="shared" si="41"/>
        <v/>
      </c>
      <c r="BC78" s="7" t="str">
        <f t="shared" si="18"/>
        <v/>
      </c>
    </row>
    <row r="79" spans="1:55" x14ac:dyDescent="0.35">
      <c r="A79" s="3" t="e">
        <f>IF(ROWS(A$15:A79)-1&gt;$D$10,"",ROWS(A$15:A79)-1)</f>
        <v>#REF!</v>
      </c>
      <c r="B79" s="9" t="e">
        <f t="shared" si="19"/>
        <v>#REF!</v>
      </c>
      <c r="C79" s="7" t="e">
        <f t="shared" si="20"/>
        <v>#REF!</v>
      </c>
      <c r="D79" s="7" t="e">
        <f t="shared" si="21"/>
        <v>#REF!</v>
      </c>
      <c r="E79" s="7" t="e">
        <f t="shared" si="22"/>
        <v>#REF!</v>
      </c>
      <c r="F79" s="7" t="e">
        <f t="shared" si="23"/>
        <v>#REF!</v>
      </c>
      <c r="G79" s="7" t="e">
        <f t="shared" si="24"/>
        <v>#REF!</v>
      </c>
      <c r="I79" s="3" t="e">
        <f>IF(ROWS(I$15:I79)-1&gt;$L$10,"",ROWS(I$15:I79)-1)</f>
        <v>#REF!</v>
      </c>
      <c r="J79" s="9" t="e">
        <f t="shared" si="25"/>
        <v>#REF!</v>
      </c>
      <c r="K79" s="7" t="e">
        <f t="shared" si="26"/>
        <v>#REF!</v>
      </c>
      <c r="L79" s="7" t="e">
        <f t="shared" si="27"/>
        <v>#REF!</v>
      </c>
      <c r="M79" s="7" t="e">
        <f t="shared" si="28"/>
        <v>#REF!</v>
      </c>
      <c r="N79" s="7" t="e">
        <f t="shared" si="29"/>
        <v>#REF!</v>
      </c>
      <c r="O79" s="7" t="e">
        <f t="shared" si="30"/>
        <v>#REF!</v>
      </c>
      <c r="Q79" s="3">
        <f>IF(ROWS(Q$15:Q79)-1&gt;$T$10,"",ROWS(Q$15:Q79)-1)</f>
        <v>64</v>
      </c>
      <c r="R79" s="9">
        <f t="shared" si="31"/>
        <v>47818</v>
      </c>
      <c r="S79" s="7">
        <f t="shared" si="0"/>
        <v>16001.474554845667</v>
      </c>
      <c r="T79" s="7">
        <f t="shared" si="1"/>
        <v>280.72762376922299</v>
      </c>
      <c r="U79" s="7">
        <f t="shared" si="2"/>
        <v>172.94435808020839</v>
      </c>
      <c r="V79" s="7">
        <f t="shared" si="3"/>
        <v>107.7832656890146</v>
      </c>
      <c r="W79" s="7">
        <f t="shared" si="4"/>
        <v>15720.746931076445</v>
      </c>
      <c r="Y79" s="3" t="str">
        <f>IF(ROWS(Y$15:Y79)-1&gt;$AB$10,"",ROWS(Y$15:Y79)-1)</f>
        <v/>
      </c>
      <c r="Z79" s="9" t="str">
        <f t="shared" si="32"/>
        <v/>
      </c>
      <c r="AA79" s="7" t="str">
        <f t="shared" si="5"/>
        <v/>
      </c>
      <c r="AB79" s="7" t="str">
        <f t="shared" si="6"/>
        <v/>
      </c>
      <c r="AC79" s="7" t="str">
        <f t="shared" si="7"/>
        <v/>
      </c>
      <c r="AD79" s="7" t="str">
        <f t="shared" si="8"/>
        <v/>
      </c>
      <c r="AE79" s="7" t="str">
        <f t="shared" si="9"/>
        <v/>
      </c>
      <c r="AG79" s="3">
        <f>IF(ROWS(AG$15:AG79)-1&gt;'Yr 2 Loans'!$AJ$10,"",ROWS(AG$15:AG79)-1)</f>
        <v>64</v>
      </c>
      <c r="AH79" s="9">
        <f t="shared" si="33"/>
        <v>47818</v>
      </c>
      <c r="AI79" s="7">
        <f t="shared" si="10"/>
        <v>82608.230922492221</v>
      </c>
      <c r="AJ79" s="7">
        <f t="shared" si="34"/>
        <v>1449.2672091665224</v>
      </c>
      <c r="AK79" s="7">
        <f t="shared" si="11"/>
        <v>823.99174127569177</v>
      </c>
      <c r="AL79" s="7">
        <f t="shared" si="35"/>
        <v>625.27546789083067</v>
      </c>
      <c r="AM79" s="7">
        <f t="shared" si="12"/>
        <v>81158.963713325706</v>
      </c>
      <c r="AO79" s="3" t="str">
        <f>IF(ROWS(AO$15:AO79)-1&gt;'Yr 2 Loans'!$AR$10,"",ROWS(AO$15:AO79)-1)</f>
        <v/>
      </c>
      <c r="AP79" s="9" t="str">
        <f t="shared" si="36"/>
        <v/>
      </c>
      <c r="AQ79" s="7" t="str">
        <f t="shared" si="13"/>
        <v/>
      </c>
      <c r="AR79" s="7" t="str">
        <f t="shared" si="37"/>
        <v/>
      </c>
      <c r="AS79" s="7" t="str">
        <f t="shared" si="14"/>
        <v/>
      </c>
      <c r="AT79" s="7" t="str">
        <f t="shared" si="38"/>
        <v/>
      </c>
      <c r="AU79" s="7" t="str">
        <f t="shared" si="15"/>
        <v/>
      </c>
      <c r="AW79" s="3" t="str">
        <f>IF(ROWS(AW$15:AW79)-1&gt;'Yr 2 Loans'!$AZ$10,"",ROWS(AW$15:AW79)-1)</f>
        <v/>
      </c>
      <c r="AX79" s="9" t="str">
        <f t="shared" si="39"/>
        <v/>
      </c>
      <c r="AY79" s="7" t="str">
        <f t="shared" si="16"/>
        <v/>
      </c>
      <c r="AZ79" s="7" t="str">
        <f t="shared" si="40"/>
        <v/>
      </c>
      <c r="BA79" s="7" t="str">
        <f t="shared" si="17"/>
        <v/>
      </c>
      <c r="BB79" s="7" t="str">
        <f t="shared" si="41"/>
        <v/>
      </c>
      <c r="BC79" s="7" t="str">
        <f t="shared" si="18"/>
        <v/>
      </c>
    </row>
    <row r="80" spans="1:55" x14ac:dyDescent="0.35">
      <c r="A80" s="3" t="e">
        <f>IF(ROWS(A$15:A80)-1&gt;$D$10,"",ROWS(A$15:A80)-1)</f>
        <v>#REF!</v>
      </c>
      <c r="B80" s="9" t="e">
        <f t="shared" si="19"/>
        <v>#REF!</v>
      </c>
      <c r="C80" s="7" t="e">
        <f t="shared" si="20"/>
        <v>#REF!</v>
      </c>
      <c r="D80" s="7" t="e">
        <f t="shared" si="21"/>
        <v>#REF!</v>
      </c>
      <c r="E80" s="7" t="e">
        <f t="shared" si="22"/>
        <v>#REF!</v>
      </c>
      <c r="F80" s="7" t="e">
        <f t="shared" si="23"/>
        <v>#REF!</v>
      </c>
      <c r="G80" s="7" t="e">
        <f t="shared" si="24"/>
        <v>#REF!</v>
      </c>
      <c r="I80" s="3" t="e">
        <f>IF(ROWS(I$15:I80)-1&gt;$L$10,"",ROWS(I$15:I80)-1)</f>
        <v>#REF!</v>
      </c>
      <c r="J80" s="9" t="e">
        <f t="shared" si="25"/>
        <v>#REF!</v>
      </c>
      <c r="K80" s="7" t="e">
        <f t="shared" si="26"/>
        <v>#REF!</v>
      </c>
      <c r="L80" s="7" t="e">
        <f t="shared" si="27"/>
        <v>#REF!</v>
      </c>
      <c r="M80" s="7" t="e">
        <f t="shared" si="28"/>
        <v>#REF!</v>
      </c>
      <c r="N80" s="7" t="e">
        <f t="shared" si="29"/>
        <v>#REF!</v>
      </c>
      <c r="O80" s="7" t="e">
        <f t="shared" si="30"/>
        <v>#REF!</v>
      </c>
      <c r="Q80" s="3">
        <f>IF(ROWS(Q$15:Q80)-1&gt;$T$10,"",ROWS(Q$15:Q80)-1)</f>
        <v>65</v>
      </c>
      <c r="R80" s="9">
        <f t="shared" si="31"/>
        <v>47849</v>
      </c>
      <c r="S80" s="7">
        <f t="shared" ref="S80:S143" si="42">IF(Q80="","",W79)</f>
        <v>15720.746931076445</v>
      </c>
      <c r="T80" s="7">
        <f t="shared" ref="T80:T143" si="43">IF(Q80="","",$T$9)</f>
        <v>280.72762376922299</v>
      </c>
      <c r="U80" s="7">
        <f t="shared" ref="U80:U143" si="44">IF(Q80="","",T80-V80)</f>
        <v>174.83529256598058</v>
      </c>
      <c r="V80" s="7">
        <f t="shared" ref="V80:V143" si="45">IF(Q80="","",W79*($T$5/12))</f>
        <v>105.89233120324242</v>
      </c>
      <c r="W80" s="7">
        <f t="shared" ref="W80:W143" si="46">IF(Q80="","",S80-T80)</f>
        <v>15440.019307307222</v>
      </c>
      <c r="Y80" s="3" t="str">
        <f>IF(ROWS(Y$15:Y80)-1&gt;$AB$10,"",ROWS(Y$15:Y80)-1)</f>
        <v/>
      </c>
      <c r="Z80" s="9" t="str">
        <f t="shared" si="32"/>
        <v/>
      </c>
      <c r="AA80" s="7" t="str">
        <f t="shared" ref="AA80:AA143" si="47">IF(Y80="","",AE79)</f>
        <v/>
      </c>
      <c r="AB80" s="7" t="str">
        <f t="shared" ref="AB80:AB143" si="48">IF(Y80="","",$AB$9)</f>
        <v/>
      </c>
      <c r="AC80" s="7" t="str">
        <f t="shared" ref="AC80:AC143" si="49">IF(Y80="","",AB80-AD80)</f>
        <v/>
      </c>
      <c r="AD80" s="7" t="str">
        <f t="shared" ref="AD80:AD143" si="50">IF(Y80="","",AE79*($AB$5/12))</f>
        <v/>
      </c>
      <c r="AE80" s="7" t="str">
        <f t="shared" ref="AE80:AE143" si="51">IF(Y80="","",AA80-AB80)</f>
        <v/>
      </c>
      <c r="AG80" s="3">
        <f>IF(ROWS(AG$15:AG80)-1&gt;'Yr 2 Loans'!$AJ$10,"",ROWS(AG$15:AG80)-1)</f>
        <v>65</v>
      </c>
      <c r="AH80" s="9">
        <f t="shared" si="33"/>
        <v>47849</v>
      </c>
      <c r="AI80" s="7">
        <f t="shared" ref="AI80:AI143" si="52">IF(AG80="","",AM79)</f>
        <v>81158.963713325706</v>
      </c>
      <c r="AJ80" s="7">
        <f t="shared" si="34"/>
        <v>1449.2672091665224</v>
      </c>
      <c r="AK80" s="7">
        <f t="shared" ref="AK80:AK143" si="53">IF(AG80="","",AJ80-AL80)</f>
        <v>834.96148632640802</v>
      </c>
      <c r="AL80" s="7">
        <f t="shared" si="35"/>
        <v>614.30572284011441</v>
      </c>
      <c r="AM80" s="7">
        <f t="shared" ref="AM80:AM143" si="54">IF(AG80="","",AI80-AJ80)</f>
        <v>79709.69650415919</v>
      </c>
      <c r="AO80" s="3" t="str">
        <f>IF(ROWS(AO$15:AO80)-1&gt;'Yr 2 Loans'!$AR$10,"",ROWS(AO$15:AO80)-1)</f>
        <v/>
      </c>
      <c r="AP80" s="9" t="str">
        <f t="shared" si="36"/>
        <v/>
      </c>
      <c r="AQ80" s="7" t="str">
        <f t="shared" ref="AQ80:AQ143" si="55">IF(AO80="","",AU79)</f>
        <v/>
      </c>
      <c r="AR80" s="7" t="str">
        <f t="shared" si="37"/>
        <v/>
      </c>
      <c r="AS80" s="7" t="str">
        <f t="shared" ref="AS80:AS143" si="56">IF(AO80="","",AR80-AT80)</f>
        <v/>
      </c>
      <c r="AT80" s="7" t="str">
        <f t="shared" si="38"/>
        <v/>
      </c>
      <c r="AU80" s="7" t="str">
        <f t="shared" ref="AU80:AU143" si="57">IF(AO80="","",AQ80-AR80)</f>
        <v/>
      </c>
      <c r="AW80" s="3" t="str">
        <f>IF(ROWS(AW$15:AW80)-1&gt;'Yr 2 Loans'!$AZ$10,"",ROWS(AW$15:AW80)-1)</f>
        <v/>
      </c>
      <c r="AX80" s="9" t="str">
        <f t="shared" si="39"/>
        <v/>
      </c>
      <c r="AY80" s="7" t="str">
        <f t="shared" ref="AY80:AY143" si="58">IF(AW80="","",BC79)</f>
        <v/>
      </c>
      <c r="AZ80" s="7" t="str">
        <f t="shared" si="40"/>
        <v/>
      </c>
      <c r="BA80" s="7" t="str">
        <f t="shared" ref="BA80:BA143" si="59">IF(AW80="","",AZ80-BB80)</f>
        <v/>
      </c>
      <c r="BB80" s="7" t="str">
        <f t="shared" si="41"/>
        <v/>
      </c>
      <c r="BC80" s="7" t="str">
        <f t="shared" ref="BC80:BC143" si="60">IF(AW80="","",AY80-AZ80)</f>
        <v/>
      </c>
    </row>
    <row r="81" spans="1:55" x14ac:dyDescent="0.35">
      <c r="A81" s="3" t="e">
        <f>IF(ROWS(A$15:A81)-1&gt;$D$10,"",ROWS(A$15:A81)-1)</f>
        <v>#REF!</v>
      </c>
      <c r="B81" s="9" t="e">
        <f t="shared" ref="B81:B144" si="61">IF(A81="","",DATE(YEAR(B80),MONTH(B80)+1,DAY(B80)))</f>
        <v>#REF!</v>
      </c>
      <c r="C81" s="7" t="e">
        <f t="shared" ref="C81:C144" si="62">IF(A81="","",G80)</f>
        <v>#REF!</v>
      </c>
      <c r="D81" s="7" t="e">
        <f t="shared" ref="D81:D144" si="63">IF(A81="","",$D$9)</f>
        <v>#REF!</v>
      </c>
      <c r="E81" s="7" t="e">
        <f t="shared" ref="E81:E144" si="64">IF(A81="","",D81-F81)</f>
        <v>#REF!</v>
      </c>
      <c r="F81" s="7" t="e">
        <f t="shared" ref="F81:F144" si="65">IF(A81="","",G80*($D$5/12))</f>
        <v>#REF!</v>
      </c>
      <c r="G81" s="7" t="e">
        <f t="shared" ref="G81:G144" si="66">IF(A81="","",C81-D81)</f>
        <v>#REF!</v>
      </c>
      <c r="I81" s="3" t="e">
        <f>IF(ROWS(I$15:I81)-1&gt;$L$10,"",ROWS(I$15:I81)-1)</f>
        <v>#REF!</v>
      </c>
      <c r="J81" s="9" t="e">
        <f t="shared" ref="J81:J144" si="67">IF(I81="","",DATE(YEAR(J80),MONTH(J80)+1,DAY(J80)))</f>
        <v>#REF!</v>
      </c>
      <c r="K81" s="7" t="e">
        <f t="shared" ref="K81:K144" si="68">IF(I81="","",O80)</f>
        <v>#REF!</v>
      </c>
      <c r="L81" s="7" t="e">
        <f t="shared" ref="L81:L144" si="69">IF(I81="","",$L$9)</f>
        <v>#REF!</v>
      </c>
      <c r="M81" s="7" t="e">
        <f t="shared" ref="M81:M144" si="70">IF(I81="","",L81-N81)</f>
        <v>#REF!</v>
      </c>
      <c r="N81" s="7" t="e">
        <f t="shared" ref="N81:N144" si="71">IF(I81="","",O80*($L$5/12))</f>
        <v>#REF!</v>
      </c>
      <c r="O81" s="7" t="e">
        <f t="shared" ref="O81:O144" si="72">IF(I81="","",K81-L81)</f>
        <v>#REF!</v>
      </c>
      <c r="Q81" s="3">
        <f>IF(ROWS(Q$15:Q81)-1&gt;$T$10,"",ROWS(Q$15:Q81)-1)</f>
        <v>66</v>
      </c>
      <c r="R81" s="9">
        <f t="shared" ref="R81:R144" si="73">IF(Q81="","",DATE(YEAR(R80),MONTH(R80)+1,DAY(R80)))</f>
        <v>47880</v>
      </c>
      <c r="S81" s="7">
        <f t="shared" si="42"/>
        <v>15440.019307307222</v>
      </c>
      <c r="T81" s="7">
        <f t="shared" si="43"/>
        <v>280.72762376922299</v>
      </c>
      <c r="U81" s="7">
        <f t="shared" si="44"/>
        <v>176.72622705175274</v>
      </c>
      <c r="V81" s="7">
        <f t="shared" si="45"/>
        <v>104.00139671747023</v>
      </c>
      <c r="W81" s="7">
        <f t="shared" si="46"/>
        <v>15159.291683538</v>
      </c>
      <c r="Y81" s="3" t="str">
        <f>IF(ROWS(Y$15:Y81)-1&gt;$AB$10,"",ROWS(Y$15:Y81)-1)</f>
        <v/>
      </c>
      <c r="Z81" s="9" t="str">
        <f t="shared" ref="Z81:Z144" si="74">IF(Y81="","",DATE(YEAR(Z80),MONTH(Z80)+1,DAY(Z80)))</f>
        <v/>
      </c>
      <c r="AA81" s="7" t="str">
        <f t="shared" si="47"/>
        <v/>
      </c>
      <c r="AB81" s="7" t="str">
        <f t="shared" si="48"/>
        <v/>
      </c>
      <c r="AC81" s="7" t="str">
        <f t="shared" si="49"/>
        <v/>
      </c>
      <c r="AD81" s="7" t="str">
        <f t="shared" si="50"/>
        <v/>
      </c>
      <c r="AE81" s="7" t="str">
        <f t="shared" si="51"/>
        <v/>
      </c>
      <c r="AG81" s="3">
        <f>IF(ROWS(AG$15:AG81)-1&gt;'Yr 2 Loans'!$AJ$10,"",ROWS(AG$15:AG81)-1)</f>
        <v>66</v>
      </c>
      <c r="AH81" s="9">
        <f t="shared" ref="AH81:AH144" si="75">IF(AG81="","",DATE(YEAR(AH80),MONTH(AH80)+1,DAY(AH80)))</f>
        <v>47880</v>
      </c>
      <c r="AI81" s="7">
        <f t="shared" si="52"/>
        <v>79709.69650415919</v>
      </c>
      <c r="AJ81" s="7">
        <f t="shared" ref="AJ81:AJ144" si="76">IF(AG81="","",$AJ$9)</f>
        <v>1449.2672091665224</v>
      </c>
      <c r="AK81" s="7">
        <f t="shared" si="53"/>
        <v>845.93123137712428</v>
      </c>
      <c r="AL81" s="7">
        <f t="shared" ref="AL81:AL144" si="77">IF(AG81="","",AM80*($AJ$5/12))</f>
        <v>603.33597778939816</v>
      </c>
      <c r="AM81" s="7">
        <f t="shared" si="54"/>
        <v>78260.429294992675</v>
      </c>
      <c r="AO81" s="3" t="str">
        <f>IF(ROWS(AO$15:AO81)-1&gt;'Yr 2 Loans'!$AR$10,"",ROWS(AO$15:AO81)-1)</f>
        <v/>
      </c>
      <c r="AP81" s="9" t="str">
        <f t="shared" ref="AP81:AP144" si="78">IF(AO81="","",DATE(YEAR(AP80),MONTH(AP80)+1,DAY(AP80)))</f>
        <v/>
      </c>
      <c r="AQ81" s="7" t="str">
        <f t="shared" si="55"/>
        <v/>
      </c>
      <c r="AR81" s="7" t="str">
        <f t="shared" ref="AR81:AR144" si="79">IF(AO81="","",$AR$9)</f>
        <v/>
      </c>
      <c r="AS81" s="7" t="str">
        <f t="shared" si="56"/>
        <v/>
      </c>
      <c r="AT81" s="7" t="str">
        <f t="shared" ref="AT81:AT144" si="80">IF(AO81="","",AU80*($AR$5/12))</f>
        <v/>
      </c>
      <c r="AU81" s="7" t="str">
        <f t="shared" si="57"/>
        <v/>
      </c>
      <c r="AW81" s="3" t="str">
        <f>IF(ROWS(AW$15:AW81)-1&gt;'Yr 2 Loans'!$AZ$10,"",ROWS(AW$15:AW81)-1)</f>
        <v/>
      </c>
      <c r="AX81" s="9" t="str">
        <f t="shared" ref="AX81:AX144" si="81">IF(AW81="","",DATE(YEAR(AX80),MONTH(AX80)+1,DAY(AX80)))</f>
        <v/>
      </c>
      <c r="AY81" s="7" t="str">
        <f t="shared" si="58"/>
        <v/>
      </c>
      <c r="AZ81" s="7" t="str">
        <f t="shared" ref="AZ81:AZ144" si="82">IF(AW81="","",$AZ$9)</f>
        <v/>
      </c>
      <c r="BA81" s="7" t="str">
        <f t="shared" si="59"/>
        <v/>
      </c>
      <c r="BB81" s="7" t="str">
        <f t="shared" ref="BB81:BB144" si="83">IF(AW81="","",BC80*($AZ$5/12))</f>
        <v/>
      </c>
      <c r="BC81" s="7" t="str">
        <f t="shared" si="60"/>
        <v/>
      </c>
    </row>
    <row r="82" spans="1:55" x14ac:dyDescent="0.35">
      <c r="A82" s="3" t="e">
        <f>IF(ROWS(A$15:A82)-1&gt;$D$10,"",ROWS(A$15:A82)-1)</f>
        <v>#REF!</v>
      </c>
      <c r="B82" s="9" t="e">
        <f t="shared" si="61"/>
        <v>#REF!</v>
      </c>
      <c r="C82" s="7" t="e">
        <f t="shared" si="62"/>
        <v>#REF!</v>
      </c>
      <c r="D82" s="7" t="e">
        <f t="shared" si="63"/>
        <v>#REF!</v>
      </c>
      <c r="E82" s="7" t="e">
        <f t="shared" si="64"/>
        <v>#REF!</v>
      </c>
      <c r="F82" s="7" t="e">
        <f t="shared" si="65"/>
        <v>#REF!</v>
      </c>
      <c r="G82" s="7" t="e">
        <f t="shared" si="66"/>
        <v>#REF!</v>
      </c>
      <c r="I82" s="3" t="e">
        <f>IF(ROWS(I$15:I82)-1&gt;$L$10,"",ROWS(I$15:I82)-1)</f>
        <v>#REF!</v>
      </c>
      <c r="J82" s="9" t="e">
        <f t="shared" si="67"/>
        <v>#REF!</v>
      </c>
      <c r="K82" s="7" t="e">
        <f t="shared" si="68"/>
        <v>#REF!</v>
      </c>
      <c r="L82" s="7" t="e">
        <f t="shared" si="69"/>
        <v>#REF!</v>
      </c>
      <c r="M82" s="7" t="e">
        <f t="shared" si="70"/>
        <v>#REF!</v>
      </c>
      <c r="N82" s="7" t="e">
        <f t="shared" si="71"/>
        <v>#REF!</v>
      </c>
      <c r="O82" s="7" t="e">
        <f t="shared" si="72"/>
        <v>#REF!</v>
      </c>
      <c r="Q82" s="3">
        <f>IF(ROWS(Q$15:Q82)-1&gt;$T$10,"",ROWS(Q$15:Q82)-1)</f>
        <v>67</v>
      </c>
      <c r="R82" s="9">
        <f t="shared" si="73"/>
        <v>47908</v>
      </c>
      <c r="S82" s="7">
        <f t="shared" si="42"/>
        <v>15159.291683538</v>
      </c>
      <c r="T82" s="7">
        <f t="shared" si="43"/>
        <v>280.72762376922299</v>
      </c>
      <c r="U82" s="7">
        <f t="shared" si="44"/>
        <v>178.61716153752494</v>
      </c>
      <c r="V82" s="7">
        <f t="shared" si="45"/>
        <v>102.11046223169805</v>
      </c>
      <c r="W82" s="7">
        <f t="shared" si="46"/>
        <v>14878.564059768778</v>
      </c>
      <c r="Y82" s="3" t="str">
        <f>IF(ROWS(Y$15:Y82)-1&gt;$AB$10,"",ROWS(Y$15:Y82)-1)</f>
        <v/>
      </c>
      <c r="Z82" s="9" t="str">
        <f t="shared" si="74"/>
        <v/>
      </c>
      <c r="AA82" s="7" t="str">
        <f t="shared" si="47"/>
        <v/>
      </c>
      <c r="AB82" s="7" t="str">
        <f t="shared" si="48"/>
        <v/>
      </c>
      <c r="AC82" s="7" t="str">
        <f t="shared" si="49"/>
        <v/>
      </c>
      <c r="AD82" s="7" t="str">
        <f t="shared" si="50"/>
        <v/>
      </c>
      <c r="AE82" s="7" t="str">
        <f t="shared" si="51"/>
        <v/>
      </c>
      <c r="AG82" s="3">
        <f>IF(ROWS(AG$15:AG82)-1&gt;'Yr 2 Loans'!$AJ$10,"",ROWS(AG$15:AG82)-1)</f>
        <v>67</v>
      </c>
      <c r="AH82" s="9">
        <f t="shared" si="75"/>
        <v>47908</v>
      </c>
      <c r="AI82" s="7">
        <f t="shared" si="52"/>
        <v>78260.429294992675</v>
      </c>
      <c r="AJ82" s="7">
        <f t="shared" si="76"/>
        <v>1449.2672091665224</v>
      </c>
      <c r="AK82" s="7">
        <f t="shared" si="53"/>
        <v>856.90097642784042</v>
      </c>
      <c r="AL82" s="7">
        <f t="shared" si="77"/>
        <v>592.36623273868202</v>
      </c>
      <c r="AM82" s="7">
        <f t="shared" si="54"/>
        <v>76811.162085826159</v>
      </c>
      <c r="AO82" s="3" t="str">
        <f>IF(ROWS(AO$15:AO82)-1&gt;'Yr 2 Loans'!$AR$10,"",ROWS(AO$15:AO82)-1)</f>
        <v/>
      </c>
      <c r="AP82" s="9" t="str">
        <f t="shared" si="78"/>
        <v/>
      </c>
      <c r="AQ82" s="7" t="str">
        <f t="shared" si="55"/>
        <v/>
      </c>
      <c r="AR82" s="7" t="str">
        <f t="shared" si="79"/>
        <v/>
      </c>
      <c r="AS82" s="7" t="str">
        <f t="shared" si="56"/>
        <v/>
      </c>
      <c r="AT82" s="7" t="str">
        <f t="shared" si="80"/>
        <v/>
      </c>
      <c r="AU82" s="7" t="str">
        <f t="shared" si="57"/>
        <v/>
      </c>
      <c r="AW82" s="3" t="str">
        <f>IF(ROWS(AW$15:AW82)-1&gt;'Yr 2 Loans'!$AZ$10,"",ROWS(AW$15:AW82)-1)</f>
        <v/>
      </c>
      <c r="AX82" s="9" t="str">
        <f t="shared" si="81"/>
        <v/>
      </c>
      <c r="AY82" s="7" t="str">
        <f t="shared" si="58"/>
        <v/>
      </c>
      <c r="AZ82" s="7" t="str">
        <f t="shared" si="82"/>
        <v/>
      </c>
      <c r="BA82" s="7" t="str">
        <f t="shared" si="59"/>
        <v/>
      </c>
      <c r="BB82" s="7" t="str">
        <f t="shared" si="83"/>
        <v/>
      </c>
      <c r="BC82" s="7" t="str">
        <f t="shared" si="60"/>
        <v/>
      </c>
    </row>
    <row r="83" spans="1:55" x14ac:dyDescent="0.35">
      <c r="A83" s="3" t="e">
        <f>IF(ROWS(A$15:A83)-1&gt;$D$10,"",ROWS(A$15:A83)-1)</f>
        <v>#REF!</v>
      </c>
      <c r="B83" s="9" t="e">
        <f t="shared" si="61"/>
        <v>#REF!</v>
      </c>
      <c r="C83" s="7" t="e">
        <f t="shared" si="62"/>
        <v>#REF!</v>
      </c>
      <c r="D83" s="7" t="e">
        <f t="shared" si="63"/>
        <v>#REF!</v>
      </c>
      <c r="E83" s="7" t="e">
        <f t="shared" si="64"/>
        <v>#REF!</v>
      </c>
      <c r="F83" s="7" t="e">
        <f t="shared" si="65"/>
        <v>#REF!</v>
      </c>
      <c r="G83" s="7" t="e">
        <f t="shared" si="66"/>
        <v>#REF!</v>
      </c>
      <c r="I83" s="3" t="e">
        <f>IF(ROWS(I$15:I83)-1&gt;$L$10,"",ROWS(I$15:I83)-1)</f>
        <v>#REF!</v>
      </c>
      <c r="J83" s="9" t="e">
        <f t="shared" si="67"/>
        <v>#REF!</v>
      </c>
      <c r="K83" s="7" t="e">
        <f t="shared" si="68"/>
        <v>#REF!</v>
      </c>
      <c r="L83" s="7" t="e">
        <f t="shared" si="69"/>
        <v>#REF!</v>
      </c>
      <c r="M83" s="7" t="e">
        <f t="shared" si="70"/>
        <v>#REF!</v>
      </c>
      <c r="N83" s="7" t="e">
        <f t="shared" si="71"/>
        <v>#REF!</v>
      </c>
      <c r="O83" s="7" t="e">
        <f t="shared" si="72"/>
        <v>#REF!</v>
      </c>
      <c r="Q83" s="3">
        <f>IF(ROWS(Q$15:Q83)-1&gt;$T$10,"",ROWS(Q$15:Q83)-1)</f>
        <v>68</v>
      </c>
      <c r="R83" s="9">
        <f t="shared" si="73"/>
        <v>47939</v>
      </c>
      <c r="S83" s="7">
        <f t="shared" si="42"/>
        <v>14878.564059768778</v>
      </c>
      <c r="T83" s="7">
        <f t="shared" si="43"/>
        <v>280.72762376922299</v>
      </c>
      <c r="U83" s="7">
        <f t="shared" si="44"/>
        <v>180.50809602329713</v>
      </c>
      <c r="V83" s="7">
        <f t="shared" si="45"/>
        <v>100.21952774592586</v>
      </c>
      <c r="W83" s="7">
        <f t="shared" si="46"/>
        <v>14597.836435999556</v>
      </c>
      <c r="Y83" s="3" t="str">
        <f>IF(ROWS(Y$15:Y83)-1&gt;$AB$10,"",ROWS(Y$15:Y83)-1)</f>
        <v/>
      </c>
      <c r="Z83" s="9" t="str">
        <f t="shared" si="74"/>
        <v/>
      </c>
      <c r="AA83" s="7" t="str">
        <f t="shared" si="47"/>
        <v/>
      </c>
      <c r="AB83" s="7" t="str">
        <f t="shared" si="48"/>
        <v/>
      </c>
      <c r="AC83" s="7" t="str">
        <f t="shared" si="49"/>
        <v/>
      </c>
      <c r="AD83" s="7" t="str">
        <f t="shared" si="50"/>
        <v/>
      </c>
      <c r="AE83" s="7" t="str">
        <f t="shared" si="51"/>
        <v/>
      </c>
      <c r="AG83" s="3">
        <f>IF(ROWS(AG$15:AG83)-1&gt;'Yr 2 Loans'!$AJ$10,"",ROWS(AG$15:AG83)-1)</f>
        <v>68</v>
      </c>
      <c r="AH83" s="9">
        <f t="shared" si="75"/>
        <v>47939</v>
      </c>
      <c r="AI83" s="7">
        <f t="shared" si="52"/>
        <v>76811.162085826159</v>
      </c>
      <c r="AJ83" s="7">
        <f t="shared" si="76"/>
        <v>1449.2672091665224</v>
      </c>
      <c r="AK83" s="7">
        <f t="shared" si="53"/>
        <v>867.87072147855667</v>
      </c>
      <c r="AL83" s="7">
        <f t="shared" si="77"/>
        <v>581.39648768796576</v>
      </c>
      <c r="AM83" s="7">
        <f t="shared" si="54"/>
        <v>75361.894876659644</v>
      </c>
      <c r="AO83" s="3" t="str">
        <f>IF(ROWS(AO$15:AO83)-1&gt;'Yr 2 Loans'!$AR$10,"",ROWS(AO$15:AO83)-1)</f>
        <v/>
      </c>
      <c r="AP83" s="9" t="str">
        <f t="shared" si="78"/>
        <v/>
      </c>
      <c r="AQ83" s="7" t="str">
        <f t="shared" si="55"/>
        <v/>
      </c>
      <c r="AR83" s="7" t="str">
        <f t="shared" si="79"/>
        <v/>
      </c>
      <c r="AS83" s="7" t="str">
        <f t="shared" si="56"/>
        <v/>
      </c>
      <c r="AT83" s="7" t="str">
        <f t="shared" si="80"/>
        <v/>
      </c>
      <c r="AU83" s="7" t="str">
        <f t="shared" si="57"/>
        <v/>
      </c>
      <c r="AW83" s="3" t="str">
        <f>IF(ROWS(AW$15:AW83)-1&gt;'Yr 2 Loans'!$AZ$10,"",ROWS(AW$15:AW83)-1)</f>
        <v/>
      </c>
      <c r="AX83" s="9" t="str">
        <f t="shared" si="81"/>
        <v/>
      </c>
      <c r="AY83" s="7" t="str">
        <f t="shared" si="58"/>
        <v/>
      </c>
      <c r="AZ83" s="7" t="str">
        <f t="shared" si="82"/>
        <v/>
      </c>
      <c r="BA83" s="7" t="str">
        <f t="shared" si="59"/>
        <v/>
      </c>
      <c r="BB83" s="7" t="str">
        <f t="shared" si="83"/>
        <v/>
      </c>
      <c r="BC83" s="7" t="str">
        <f t="shared" si="60"/>
        <v/>
      </c>
    </row>
    <row r="84" spans="1:55" x14ac:dyDescent="0.35">
      <c r="A84" s="3" t="e">
        <f>IF(ROWS(A$15:A84)-1&gt;$D$10,"",ROWS(A$15:A84)-1)</f>
        <v>#REF!</v>
      </c>
      <c r="B84" s="9" t="e">
        <f t="shared" si="61"/>
        <v>#REF!</v>
      </c>
      <c r="C84" s="7" t="e">
        <f t="shared" si="62"/>
        <v>#REF!</v>
      </c>
      <c r="D84" s="7" t="e">
        <f t="shared" si="63"/>
        <v>#REF!</v>
      </c>
      <c r="E84" s="7" t="e">
        <f t="shared" si="64"/>
        <v>#REF!</v>
      </c>
      <c r="F84" s="7" t="e">
        <f t="shared" si="65"/>
        <v>#REF!</v>
      </c>
      <c r="G84" s="7" t="e">
        <f t="shared" si="66"/>
        <v>#REF!</v>
      </c>
      <c r="I84" s="3" t="e">
        <f>IF(ROWS(I$15:I84)-1&gt;$L$10,"",ROWS(I$15:I84)-1)</f>
        <v>#REF!</v>
      </c>
      <c r="J84" s="9" t="e">
        <f t="shared" si="67"/>
        <v>#REF!</v>
      </c>
      <c r="K84" s="7" t="e">
        <f t="shared" si="68"/>
        <v>#REF!</v>
      </c>
      <c r="L84" s="7" t="e">
        <f t="shared" si="69"/>
        <v>#REF!</v>
      </c>
      <c r="M84" s="7" t="e">
        <f t="shared" si="70"/>
        <v>#REF!</v>
      </c>
      <c r="N84" s="7" t="e">
        <f t="shared" si="71"/>
        <v>#REF!</v>
      </c>
      <c r="O84" s="7" t="e">
        <f t="shared" si="72"/>
        <v>#REF!</v>
      </c>
      <c r="Q84" s="3">
        <f>IF(ROWS(Q$15:Q84)-1&gt;$T$10,"",ROWS(Q$15:Q84)-1)</f>
        <v>69</v>
      </c>
      <c r="R84" s="9">
        <f t="shared" si="73"/>
        <v>47969</v>
      </c>
      <c r="S84" s="7">
        <f t="shared" si="42"/>
        <v>14597.836435999556</v>
      </c>
      <c r="T84" s="7">
        <f t="shared" si="43"/>
        <v>280.72762376922299</v>
      </c>
      <c r="U84" s="7">
        <f t="shared" si="44"/>
        <v>182.39903050906932</v>
      </c>
      <c r="V84" s="7">
        <f t="shared" si="45"/>
        <v>98.328593260153667</v>
      </c>
      <c r="W84" s="7">
        <f t="shared" si="46"/>
        <v>14317.108812230334</v>
      </c>
      <c r="Y84" s="3" t="str">
        <f>IF(ROWS(Y$15:Y84)-1&gt;$AB$10,"",ROWS(Y$15:Y84)-1)</f>
        <v/>
      </c>
      <c r="Z84" s="9" t="str">
        <f t="shared" si="74"/>
        <v/>
      </c>
      <c r="AA84" s="7" t="str">
        <f t="shared" si="47"/>
        <v/>
      </c>
      <c r="AB84" s="7" t="str">
        <f t="shared" si="48"/>
        <v/>
      </c>
      <c r="AC84" s="7" t="str">
        <f t="shared" si="49"/>
        <v/>
      </c>
      <c r="AD84" s="7" t="str">
        <f t="shared" si="50"/>
        <v/>
      </c>
      <c r="AE84" s="7" t="str">
        <f t="shared" si="51"/>
        <v/>
      </c>
      <c r="AG84" s="3">
        <f>IF(ROWS(AG$15:AG84)-1&gt;'Yr 2 Loans'!$AJ$10,"",ROWS(AG$15:AG84)-1)</f>
        <v>69</v>
      </c>
      <c r="AH84" s="9">
        <f t="shared" si="75"/>
        <v>47969</v>
      </c>
      <c r="AI84" s="7">
        <f t="shared" si="52"/>
        <v>75361.894876659644</v>
      </c>
      <c r="AJ84" s="7">
        <f t="shared" si="76"/>
        <v>1449.2672091665224</v>
      </c>
      <c r="AK84" s="7">
        <f t="shared" si="53"/>
        <v>878.84046652927282</v>
      </c>
      <c r="AL84" s="7">
        <f t="shared" si="77"/>
        <v>570.42674263724962</v>
      </c>
      <c r="AM84" s="7">
        <f t="shared" si="54"/>
        <v>73912.627667493129</v>
      </c>
      <c r="AO84" s="3" t="str">
        <f>IF(ROWS(AO$15:AO84)-1&gt;'Yr 2 Loans'!$AR$10,"",ROWS(AO$15:AO84)-1)</f>
        <v/>
      </c>
      <c r="AP84" s="9" t="str">
        <f t="shared" si="78"/>
        <v/>
      </c>
      <c r="AQ84" s="7" t="str">
        <f t="shared" si="55"/>
        <v/>
      </c>
      <c r="AR84" s="7" t="str">
        <f t="shared" si="79"/>
        <v/>
      </c>
      <c r="AS84" s="7" t="str">
        <f t="shared" si="56"/>
        <v/>
      </c>
      <c r="AT84" s="7" t="str">
        <f t="shared" si="80"/>
        <v/>
      </c>
      <c r="AU84" s="7" t="str">
        <f t="shared" si="57"/>
        <v/>
      </c>
      <c r="AW84" s="3" t="str">
        <f>IF(ROWS(AW$15:AW84)-1&gt;'Yr 2 Loans'!$AZ$10,"",ROWS(AW$15:AW84)-1)</f>
        <v/>
      </c>
      <c r="AX84" s="9" t="str">
        <f t="shared" si="81"/>
        <v/>
      </c>
      <c r="AY84" s="7" t="str">
        <f t="shared" si="58"/>
        <v/>
      </c>
      <c r="AZ84" s="7" t="str">
        <f t="shared" si="82"/>
        <v/>
      </c>
      <c r="BA84" s="7" t="str">
        <f t="shared" si="59"/>
        <v/>
      </c>
      <c r="BB84" s="7" t="str">
        <f t="shared" si="83"/>
        <v/>
      </c>
      <c r="BC84" s="7" t="str">
        <f t="shared" si="60"/>
        <v/>
      </c>
    </row>
    <row r="85" spans="1:55" x14ac:dyDescent="0.35">
      <c r="A85" s="3" t="e">
        <f>IF(ROWS(A$15:A85)-1&gt;$D$10,"",ROWS(A$15:A85)-1)</f>
        <v>#REF!</v>
      </c>
      <c r="B85" s="9" t="e">
        <f t="shared" si="61"/>
        <v>#REF!</v>
      </c>
      <c r="C85" s="7" t="e">
        <f t="shared" si="62"/>
        <v>#REF!</v>
      </c>
      <c r="D85" s="7" t="e">
        <f t="shared" si="63"/>
        <v>#REF!</v>
      </c>
      <c r="E85" s="7" t="e">
        <f t="shared" si="64"/>
        <v>#REF!</v>
      </c>
      <c r="F85" s="7" t="e">
        <f t="shared" si="65"/>
        <v>#REF!</v>
      </c>
      <c r="G85" s="7" t="e">
        <f t="shared" si="66"/>
        <v>#REF!</v>
      </c>
      <c r="I85" s="3" t="e">
        <f>IF(ROWS(I$15:I85)-1&gt;$L$10,"",ROWS(I$15:I85)-1)</f>
        <v>#REF!</v>
      </c>
      <c r="J85" s="9" t="e">
        <f t="shared" si="67"/>
        <v>#REF!</v>
      </c>
      <c r="K85" s="7" t="e">
        <f t="shared" si="68"/>
        <v>#REF!</v>
      </c>
      <c r="L85" s="7" t="e">
        <f t="shared" si="69"/>
        <v>#REF!</v>
      </c>
      <c r="M85" s="7" t="e">
        <f t="shared" si="70"/>
        <v>#REF!</v>
      </c>
      <c r="N85" s="7" t="e">
        <f t="shared" si="71"/>
        <v>#REF!</v>
      </c>
      <c r="O85" s="7" t="e">
        <f t="shared" si="72"/>
        <v>#REF!</v>
      </c>
      <c r="Q85" s="3">
        <f>IF(ROWS(Q$15:Q85)-1&gt;$T$10,"",ROWS(Q$15:Q85)-1)</f>
        <v>70</v>
      </c>
      <c r="R85" s="9">
        <f t="shared" si="73"/>
        <v>48000</v>
      </c>
      <c r="S85" s="7">
        <f t="shared" si="42"/>
        <v>14317.108812230334</v>
      </c>
      <c r="T85" s="7">
        <f t="shared" si="43"/>
        <v>280.72762376922299</v>
      </c>
      <c r="U85" s="7">
        <f t="shared" si="44"/>
        <v>184.28996499484151</v>
      </c>
      <c r="V85" s="7">
        <f t="shared" si="45"/>
        <v>96.437658774381489</v>
      </c>
      <c r="W85" s="7">
        <f t="shared" si="46"/>
        <v>14036.381188461111</v>
      </c>
      <c r="Y85" s="3" t="str">
        <f>IF(ROWS(Y$15:Y85)-1&gt;$AB$10,"",ROWS(Y$15:Y85)-1)</f>
        <v/>
      </c>
      <c r="Z85" s="9" t="str">
        <f t="shared" si="74"/>
        <v/>
      </c>
      <c r="AA85" s="7" t="str">
        <f t="shared" si="47"/>
        <v/>
      </c>
      <c r="AB85" s="7" t="str">
        <f t="shared" si="48"/>
        <v/>
      </c>
      <c r="AC85" s="7" t="str">
        <f t="shared" si="49"/>
        <v/>
      </c>
      <c r="AD85" s="7" t="str">
        <f t="shared" si="50"/>
        <v/>
      </c>
      <c r="AE85" s="7" t="str">
        <f t="shared" si="51"/>
        <v/>
      </c>
      <c r="AG85" s="3">
        <f>IF(ROWS(AG$15:AG85)-1&gt;'Yr 2 Loans'!$AJ$10,"",ROWS(AG$15:AG85)-1)</f>
        <v>70</v>
      </c>
      <c r="AH85" s="9">
        <f t="shared" si="75"/>
        <v>48000</v>
      </c>
      <c r="AI85" s="7">
        <f t="shared" si="52"/>
        <v>73912.627667493129</v>
      </c>
      <c r="AJ85" s="7">
        <f t="shared" si="76"/>
        <v>1449.2672091665224</v>
      </c>
      <c r="AK85" s="7">
        <f t="shared" si="53"/>
        <v>889.81021157998907</v>
      </c>
      <c r="AL85" s="7">
        <f t="shared" si="77"/>
        <v>559.45699758653336</v>
      </c>
      <c r="AM85" s="7">
        <f t="shared" si="54"/>
        <v>72463.360458326613</v>
      </c>
      <c r="AO85" s="3" t="str">
        <f>IF(ROWS(AO$15:AO85)-1&gt;'Yr 2 Loans'!$AR$10,"",ROWS(AO$15:AO85)-1)</f>
        <v/>
      </c>
      <c r="AP85" s="9" t="str">
        <f t="shared" si="78"/>
        <v/>
      </c>
      <c r="AQ85" s="7" t="str">
        <f t="shared" si="55"/>
        <v/>
      </c>
      <c r="AR85" s="7" t="str">
        <f t="shared" si="79"/>
        <v/>
      </c>
      <c r="AS85" s="7" t="str">
        <f t="shared" si="56"/>
        <v/>
      </c>
      <c r="AT85" s="7" t="str">
        <f t="shared" si="80"/>
        <v/>
      </c>
      <c r="AU85" s="7" t="str">
        <f t="shared" si="57"/>
        <v/>
      </c>
      <c r="AW85" s="3" t="str">
        <f>IF(ROWS(AW$15:AW85)-1&gt;'Yr 2 Loans'!$AZ$10,"",ROWS(AW$15:AW85)-1)</f>
        <v/>
      </c>
      <c r="AX85" s="9" t="str">
        <f t="shared" si="81"/>
        <v/>
      </c>
      <c r="AY85" s="7" t="str">
        <f t="shared" si="58"/>
        <v/>
      </c>
      <c r="AZ85" s="7" t="str">
        <f t="shared" si="82"/>
        <v/>
      </c>
      <c r="BA85" s="7" t="str">
        <f t="shared" si="59"/>
        <v/>
      </c>
      <c r="BB85" s="7" t="str">
        <f t="shared" si="83"/>
        <v/>
      </c>
      <c r="BC85" s="7" t="str">
        <f t="shared" si="60"/>
        <v/>
      </c>
    </row>
    <row r="86" spans="1:55" x14ac:dyDescent="0.35">
      <c r="A86" s="3" t="e">
        <f>IF(ROWS(A$15:A86)-1&gt;$D$10,"",ROWS(A$15:A86)-1)</f>
        <v>#REF!</v>
      </c>
      <c r="B86" s="9" t="e">
        <f t="shared" si="61"/>
        <v>#REF!</v>
      </c>
      <c r="C86" s="7" t="e">
        <f t="shared" si="62"/>
        <v>#REF!</v>
      </c>
      <c r="D86" s="7" t="e">
        <f t="shared" si="63"/>
        <v>#REF!</v>
      </c>
      <c r="E86" s="7" t="e">
        <f t="shared" si="64"/>
        <v>#REF!</v>
      </c>
      <c r="F86" s="7" t="e">
        <f t="shared" si="65"/>
        <v>#REF!</v>
      </c>
      <c r="G86" s="7" t="e">
        <f t="shared" si="66"/>
        <v>#REF!</v>
      </c>
      <c r="I86" s="3" t="e">
        <f>IF(ROWS(I$15:I86)-1&gt;$L$10,"",ROWS(I$15:I86)-1)</f>
        <v>#REF!</v>
      </c>
      <c r="J86" s="9" t="e">
        <f t="shared" si="67"/>
        <v>#REF!</v>
      </c>
      <c r="K86" s="7" t="e">
        <f t="shared" si="68"/>
        <v>#REF!</v>
      </c>
      <c r="L86" s="7" t="e">
        <f t="shared" si="69"/>
        <v>#REF!</v>
      </c>
      <c r="M86" s="7" t="e">
        <f t="shared" si="70"/>
        <v>#REF!</v>
      </c>
      <c r="N86" s="7" t="e">
        <f t="shared" si="71"/>
        <v>#REF!</v>
      </c>
      <c r="O86" s="7" t="e">
        <f t="shared" si="72"/>
        <v>#REF!</v>
      </c>
      <c r="Q86" s="3">
        <f>IF(ROWS(Q$15:Q86)-1&gt;$T$10,"",ROWS(Q$15:Q86)-1)</f>
        <v>71</v>
      </c>
      <c r="R86" s="9">
        <f t="shared" si="73"/>
        <v>48030</v>
      </c>
      <c r="S86" s="7">
        <f t="shared" si="42"/>
        <v>14036.381188461111</v>
      </c>
      <c r="T86" s="7">
        <f t="shared" si="43"/>
        <v>280.72762376922299</v>
      </c>
      <c r="U86" s="7">
        <f t="shared" si="44"/>
        <v>186.18089948061368</v>
      </c>
      <c r="V86" s="7">
        <f t="shared" si="45"/>
        <v>94.546724288609298</v>
      </c>
      <c r="W86" s="7">
        <f t="shared" si="46"/>
        <v>13755.653564691889</v>
      </c>
      <c r="Y86" s="3" t="str">
        <f>IF(ROWS(Y$15:Y86)-1&gt;$AB$10,"",ROWS(Y$15:Y86)-1)</f>
        <v/>
      </c>
      <c r="Z86" s="9" t="str">
        <f t="shared" si="74"/>
        <v/>
      </c>
      <c r="AA86" s="7" t="str">
        <f t="shared" si="47"/>
        <v/>
      </c>
      <c r="AB86" s="7" t="str">
        <f t="shared" si="48"/>
        <v/>
      </c>
      <c r="AC86" s="7" t="str">
        <f t="shared" si="49"/>
        <v/>
      </c>
      <c r="AD86" s="7" t="str">
        <f t="shared" si="50"/>
        <v/>
      </c>
      <c r="AE86" s="7" t="str">
        <f t="shared" si="51"/>
        <v/>
      </c>
      <c r="AG86" s="3">
        <f>IF(ROWS(AG$15:AG86)-1&gt;'Yr 2 Loans'!$AJ$10,"",ROWS(AG$15:AG86)-1)</f>
        <v>71</v>
      </c>
      <c r="AH86" s="9">
        <f t="shared" si="75"/>
        <v>48030</v>
      </c>
      <c r="AI86" s="7">
        <f t="shared" si="52"/>
        <v>72463.360458326613</v>
      </c>
      <c r="AJ86" s="7">
        <f t="shared" si="76"/>
        <v>1449.2672091665224</v>
      </c>
      <c r="AK86" s="7">
        <f t="shared" si="53"/>
        <v>900.77995663070533</v>
      </c>
      <c r="AL86" s="7">
        <f t="shared" si="77"/>
        <v>548.48725253581711</v>
      </c>
      <c r="AM86" s="7">
        <f t="shared" si="54"/>
        <v>71014.093249160098</v>
      </c>
      <c r="AO86" s="3" t="str">
        <f>IF(ROWS(AO$15:AO86)-1&gt;'Yr 2 Loans'!$AR$10,"",ROWS(AO$15:AO86)-1)</f>
        <v/>
      </c>
      <c r="AP86" s="9" t="str">
        <f t="shared" si="78"/>
        <v/>
      </c>
      <c r="AQ86" s="7" t="str">
        <f t="shared" si="55"/>
        <v/>
      </c>
      <c r="AR86" s="7" t="str">
        <f t="shared" si="79"/>
        <v/>
      </c>
      <c r="AS86" s="7" t="str">
        <f t="shared" si="56"/>
        <v/>
      </c>
      <c r="AT86" s="7" t="str">
        <f t="shared" si="80"/>
        <v/>
      </c>
      <c r="AU86" s="7" t="str">
        <f t="shared" si="57"/>
        <v/>
      </c>
      <c r="AW86" s="3" t="str">
        <f>IF(ROWS(AW$15:AW86)-1&gt;'Yr 2 Loans'!$AZ$10,"",ROWS(AW$15:AW86)-1)</f>
        <v/>
      </c>
      <c r="AX86" s="9" t="str">
        <f t="shared" si="81"/>
        <v/>
      </c>
      <c r="AY86" s="7" t="str">
        <f t="shared" si="58"/>
        <v/>
      </c>
      <c r="AZ86" s="7" t="str">
        <f t="shared" si="82"/>
        <v/>
      </c>
      <c r="BA86" s="7" t="str">
        <f t="shared" si="59"/>
        <v/>
      </c>
      <c r="BB86" s="7" t="str">
        <f t="shared" si="83"/>
        <v/>
      </c>
      <c r="BC86" s="7" t="str">
        <f t="shared" si="60"/>
        <v/>
      </c>
    </row>
    <row r="87" spans="1:55" x14ac:dyDescent="0.35">
      <c r="A87" s="3" t="e">
        <f>IF(ROWS(A$15:A87)-1&gt;$D$10,"",ROWS(A$15:A87)-1)</f>
        <v>#REF!</v>
      </c>
      <c r="B87" s="9" t="e">
        <f t="shared" si="61"/>
        <v>#REF!</v>
      </c>
      <c r="C87" s="7" t="e">
        <f t="shared" si="62"/>
        <v>#REF!</v>
      </c>
      <c r="D87" s="7" t="e">
        <f t="shared" si="63"/>
        <v>#REF!</v>
      </c>
      <c r="E87" s="7" t="e">
        <f t="shared" si="64"/>
        <v>#REF!</v>
      </c>
      <c r="F87" s="7" t="e">
        <f t="shared" si="65"/>
        <v>#REF!</v>
      </c>
      <c r="G87" s="7" t="e">
        <f t="shared" si="66"/>
        <v>#REF!</v>
      </c>
      <c r="I87" s="3" t="e">
        <f>IF(ROWS(I$15:I87)-1&gt;$L$10,"",ROWS(I$15:I87)-1)</f>
        <v>#REF!</v>
      </c>
      <c r="J87" s="9" t="e">
        <f t="shared" si="67"/>
        <v>#REF!</v>
      </c>
      <c r="K87" s="7" t="e">
        <f t="shared" si="68"/>
        <v>#REF!</v>
      </c>
      <c r="L87" s="7" t="e">
        <f t="shared" si="69"/>
        <v>#REF!</v>
      </c>
      <c r="M87" s="7" t="e">
        <f t="shared" si="70"/>
        <v>#REF!</v>
      </c>
      <c r="N87" s="7" t="e">
        <f t="shared" si="71"/>
        <v>#REF!</v>
      </c>
      <c r="O87" s="7" t="e">
        <f t="shared" si="72"/>
        <v>#REF!</v>
      </c>
      <c r="Q87" s="3">
        <f>IF(ROWS(Q$15:Q87)-1&gt;$T$10,"",ROWS(Q$15:Q87)-1)</f>
        <v>72</v>
      </c>
      <c r="R87" s="9">
        <f t="shared" si="73"/>
        <v>48061</v>
      </c>
      <c r="S87" s="7">
        <f t="shared" si="42"/>
        <v>13755.653564691889</v>
      </c>
      <c r="T87" s="7">
        <f t="shared" si="43"/>
        <v>280.72762376922299</v>
      </c>
      <c r="U87" s="7">
        <f t="shared" si="44"/>
        <v>188.07183396638587</v>
      </c>
      <c r="V87" s="7">
        <f t="shared" si="45"/>
        <v>92.65578980283712</v>
      </c>
      <c r="W87" s="7">
        <f t="shared" si="46"/>
        <v>13474.925940922667</v>
      </c>
      <c r="Y87" s="3" t="str">
        <f>IF(ROWS(Y$15:Y87)-1&gt;$AB$10,"",ROWS(Y$15:Y87)-1)</f>
        <v/>
      </c>
      <c r="Z87" s="9" t="str">
        <f t="shared" si="74"/>
        <v/>
      </c>
      <c r="AA87" s="7" t="str">
        <f t="shared" si="47"/>
        <v/>
      </c>
      <c r="AB87" s="7" t="str">
        <f t="shared" si="48"/>
        <v/>
      </c>
      <c r="AC87" s="7" t="str">
        <f t="shared" si="49"/>
        <v/>
      </c>
      <c r="AD87" s="7" t="str">
        <f t="shared" si="50"/>
        <v/>
      </c>
      <c r="AE87" s="7" t="str">
        <f t="shared" si="51"/>
        <v/>
      </c>
      <c r="AG87" s="3">
        <f>IF(ROWS(AG$15:AG87)-1&gt;'Yr 2 Loans'!$AJ$10,"",ROWS(AG$15:AG87)-1)</f>
        <v>72</v>
      </c>
      <c r="AH87" s="9">
        <f t="shared" si="75"/>
        <v>48061</v>
      </c>
      <c r="AI87" s="7">
        <f t="shared" si="52"/>
        <v>71014.093249160098</v>
      </c>
      <c r="AJ87" s="7">
        <f t="shared" si="76"/>
        <v>1449.2672091665224</v>
      </c>
      <c r="AK87" s="7">
        <f t="shared" si="53"/>
        <v>911.74970168142147</v>
      </c>
      <c r="AL87" s="7">
        <f t="shared" si="77"/>
        <v>537.51750748510096</v>
      </c>
      <c r="AM87" s="7">
        <f t="shared" si="54"/>
        <v>69564.826039993583</v>
      </c>
      <c r="AO87" s="3" t="str">
        <f>IF(ROWS(AO$15:AO87)-1&gt;'Yr 2 Loans'!$AR$10,"",ROWS(AO$15:AO87)-1)</f>
        <v/>
      </c>
      <c r="AP87" s="9" t="str">
        <f t="shared" si="78"/>
        <v/>
      </c>
      <c r="AQ87" s="7" t="str">
        <f t="shared" si="55"/>
        <v/>
      </c>
      <c r="AR87" s="7" t="str">
        <f t="shared" si="79"/>
        <v/>
      </c>
      <c r="AS87" s="7" t="str">
        <f t="shared" si="56"/>
        <v/>
      </c>
      <c r="AT87" s="7" t="str">
        <f t="shared" si="80"/>
        <v/>
      </c>
      <c r="AU87" s="7" t="str">
        <f t="shared" si="57"/>
        <v/>
      </c>
      <c r="AW87" s="3" t="str">
        <f>IF(ROWS(AW$15:AW87)-1&gt;'Yr 2 Loans'!$AZ$10,"",ROWS(AW$15:AW87)-1)</f>
        <v/>
      </c>
      <c r="AX87" s="9" t="str">
        <f t="shared" si="81"/>
        <v/>
      </c>
      <c r="AY87" s="7" t="str">
        <f t="shared" si="58"/>
        <v/>
      </c>
      <c r="AZ87" s="7" t="str">
        <f t="shared" si="82"/>
        <v/>
      </c>
      <c r="BA87" s="7" t="str">
        <f t="shared" si="59"/>
        <v/>
      </c>
      <c r="BB87" s="7" t="str">
        <f t="shared" si="83"/>
        <v/>
      </c>
      <c r="BC87" s="7" t="str">
        <f t="shared" si="60"/>
        <v/>
      </c>
    </row>
    <row r="88" spans="1:55" x14ac:dyDescent="0.35">
      <c r="A88" s="3" t="e">
        <f>IF(ROWS(A$15:A88)-1&gt;$D$10,"",ROWS(A$15:A88)-1)</f>
        <v>#REF!</v>
      </c>
      <c r="B88" s="9" t="e">
        <f t="shared" si="61"/>
        <v>#REF!</v>
      </c>
      <c r="C88" s="7" t="e">
        <f t="shared" si="62"/>
        <v>#REF!</v>
      </c>
      <c r="D88" s="7" t="e">
        <f t="shared" si="63"/>
        <v>#REF!</v>
      </c>
      <c r="E88" s="7" t="e">
        <f t="shared" si="64"/>
        <v>#REF!</v>
      </c>
      <c r="F88" s="7" t="e">
        <f t="shared" si="65"/>
        <v>#REF!</v>
      </c>
      <c r="G88" s="7" t="e">
        <f t="shared" si="66"/>
        <v>#REF!</v>
      </c>
      <c r="I88" s="3" t="e">
        <f>IF(ROWS(I$15:I88)-1&gt;$L$10,"",ROWS(I$15:I88)-1)</f>
        <v>#REF!</v>
      </c>
      <c r="J88" s="9" t="e">
        <f t="shared" si="67"/>
        <v>#REF!</v>
      </c>
      <c r="K88" s="7" t="e">
        <f t="shared" si="68"/>
        <v>#REF!</v>
      </c>
      <c r="L88" s="7" t="e">
        <f t="shared" si="69"/>
        <v>#REF!</v>
      </c>
      <c r="M88" s="7" t="e">
        <f t="shared" si="70"/>
        <v>#REF!</v>
      </c>
      <c r="N88" s="7" t="e">
        <f t="shared" si="71"/>
        <v>#REF!</v>
      </c>
      <c r="O88" s="7" t="e">
        <f t="shared" si="72"/>
        <v>#REF!</v>
      </c>
      <c r="Q88" s="3">
        <f>IF(ROWS(Q$15:Q88)-1&gt;$T$10,"",ROWS(Q$15:Q88)-1)</f>
        <v>73</v>
      </c>
      <c r="R88" s="9">
        <f t="shared" si="73"/>
        <v>48092</v>
      </c>
      <c r="S88" s="7">
        <f t="shared" si="42"/>
        <v>13474.925940922667</v>
      </c>
      <c r="T88" s="7">
        <f t="shared" si="43"/>
        <v>280.72762376922299</v>
      </c>
      <c r="U88" s="7">
        <f t="shared" si="44"/>
        <v>189.96276845215806</v>
      </c>
      <c r="V88" s="7">
        <f t="shared" si="45"/>
        <v>90.764855317064928</v>
      </c>
      <c r="W88" s="7">
        <f t="shared" si="46"/>
        <v>13194.198317153445</v>
      </c>
      <c r="Y88" s="3" t="str">
        <f>IF(ROWS(Y$15:Y88)-1&gt;$AB$10,"",ROWS(Y$15:Y88)-1)</f>
        <v/>
      </c>
      <c r="Z88" s="9" t="str">
        <f t="shared" si="74"/>
        <v/>
      </c>
      <c r="AA88" s="7" t="str">
        <f t="shared" si="47"/>
        <v/>
      </c>
      <c r="AB88" s="7" t="str">
        <f t="shared" si="48"/>
        <v/>
      </c>
      <c r="AC88" s="7" t="str">
        <f t="shared" si="49"/>
        <v/>
      </c>
      <c r="AD88" s="7" t="str">
        <f t="shared" si="50"/>
        <v/>
      </c>
      <c r="AE88" s="7" t="str">
        <f t="shared" si="51"/>
        <v/>
      </c>
      <c r="AG88" s="3">
        <f>IF(ROWS(AG$15:AG88)-1&gt;'Yr 2 Loans'!$AJ$10,"",ROWS(AG$15:AG88)-1)</f>
        <v>73</v>
      </c>
      <c r="AH88" s="9">
        <f t="shared" si="75"/>
        <v>48092</v>
      </c>
      <c r="AI88" s="7">
        <f t="shared" si="52"/>
        <v>69564.826039993583</v>
      </c>
      <c r="AJ88" s="7">
        <f t="shared" si="76"/>
        <v>1449.2672091665224</v>
      </c>
      <c r="AK88" s="7">
        <f t="shared" si="53"/>
        <v>922.71944673213773</v>
      </c>
      <c r="AL88" s="7">
        <f t="shared" si="77"/>
        <v>526.54776243438471</v>
      </c>
      <c r="AM88" s="7">
        <f t="shared" si="54"/>
        <v>68115.558830827067</v>
      </c>
      <c r="AO88" s="3" t="str">
        <f>IF(ROWS(AO$15:AO88)-1&gt;'Yr 2 Loans'!$AR$10,"",ROWS(AO$15:AO88)-1)</f>
        <v/>
      </c>
      <c r="AP88" s="9" t="str">
        <f t="shared" si="78"/>
        <v/>
      </c>
      <c r="AQ88" s="7" t="str">
        <f t="shared" si="55"/>
        <v/>
      </c>
      <c r="AR88" s="7" t="str">
        <f t="shared" si="79"/>
        <v/>
      </c>
      <c r="AS88" s="7" t="str">
        <f t="shared" si="56"/>
        <v/>
      </c>
      <c r="AT88" s="7" t="str">
        <f t="shared" si="80"/>
        <v/>
      </c>
      <c r="AU88" s="7" t="str">
        <f t="shared" si="57"/>
        <v/>
      </c>
      <c r="AW88" s="3" t="str">
        <f>IF(ROWS(AW$15:AW88)-1&gt;'Yr 2 Loans'!$AZ$10,"",ROWS(AW$15:AW88)-1)</f>
        <v/>
      </c>
      <c r="AX88" s="9" t="str">
        <f t="shared" si="81"/>
        <v/>
      </c>
      <c r="AY88" s="7" t="str">
        <f t="shared" si="58"/>
        <v/>
      </c>
      <c r="AZ88" s="7" t="str">
        <f t="shared" si="82"/>
        <v/>
      </c>
      <c r="BA88" s="7" t="str">
        <f t="shared" si="59"/>
        <v/>
      </c>
      <c r="BB88" s="7" t="str">
        <f t="shared" si="83"/>
        <v/>
      </c>
      <c r="BC88" s="7" t="str">
        <f t="shared" si="60"/>
        <v/>
      </c>
    </row>
    <row r="89" spans="1:55" x14ac:dyDescent="0.35">
      <c r="A89" s="3" t="e">
        <f>IF(ROWS(A$15:A89)-1&gt;$D$10,"",ROWS(A$15:A89)-1)</f>
        <v>#REF!</v>
      </c>
      <c r="B89" s="9" t="e">
        <f t="shared" si="61"/>
        <v>#REF!</v>
      </c>
      <c r="C89" s="7" t="e">
        <f t="shared" si="62"/>
        <v>#REF!</v>
      </c>
      <c r="D89" s="7" t="e">
        <f t="shared" si="63"/>
        <v>#REF!</v>
      </c>
      <c r="E89" s="7" t="e">
        <f t="shared" si="64"/>
        <v>#REF!</v>
      </c>
      <c r="F89" s="7" t="e">
        <f t="shared" si="65"/>
        <v>#REF!</v>
      </c>
      <c r="G89" s="7" t="e">
        <f t="shared" si="66"/>
        <v>#REF!</v>
      </c>
      <c r="I89" s="3" t="e">
        <f>IF(ROWS(I$15:I89)-1&gt;$L$10,"",ROWS(I$15:I89)-1)</f>
        <v>#REF!</v>
      </c>
      <c r="J89" s="9" t="e">
        <f t="shared" si="67"/>
        <v>#REF!</v>
      </c>
      <c r="K89" s="7" t="e">
        <f t="shared" si="68"/>
        <v>#REF!</v>
      </c>
      <c r="L89" s="7" t="e">
        <f t="shared" si="69"/>
        <v>#REF!</v>
      </c>
      <c r="M89" s="7" t="e">
        <f t="shared" si="70"/>
        <v>#REF!</v>
      </c>
      <c r="N89" s="7" t="e">
        <f t="shared" si="71"/>
        <v>#REF!</v>
      </c>
      <c r="O89" s="7" t="e">
        <f t="shared" si="72"/>
        <v>#REF!</v>
      </c>
      <c r="Q89" s="3">
        <f>IF(ROWS(Q$15:Q89)-1&gt;$T$10,"",ROWS(Q$15:Q89)-1)</f>
        <v>74</v>
      </c>
      <c r="R89" s="9">
        <f t="shared" si="73"/>
        <v>48122</v>
      </c>
      <c r="S89" s="7">
        <f t="shared" si="42"/>
        <v>13194.198317153445</v>
      </c>
      <c r="T89" s="7">
        <f t="shared" si="43"/>
        <v>280.72762376922299</v>
      </c>
      <c r="U89" s="7">
        <f t="shared" si="44"/>
        <v>191.85370293793022</v>
      </c>
      <c r="V89" s="7">
        <f t="shared" si="45"/>
        <v>88.87392083129275</v>
      </c>
      <c r="W89" s="7">
        <f t="shared" si="46"/>
        <v>12913.470693384223</v>
      </c>
      <c r="Y89" s="3" t="str">
        <f>IF(ROWS(Y$15:Y89)-1&gt;$AB$10,"",ROWS(Y$15:Y89)-1)</f>
        <v/>
      </c>
      <c r="Z89" s="9" t="str">
        <f t="shared" si="74"/>
        <v/>
      </c>
      <c r="AA89" s="7" t="str">
        <f t="shared" si="47"/>
        <v/>
      </c>
      <c r="AB89" s="7" t="str">
        <f t="shared" si="48"/>
        <v/>
      </c>
      <c r="AC89" s="7" t="str">
        <f t="shared" si="49"/>
        <v/>
      </c>
      <c r="AD89" s="7" t="str">
        <f t="shared" si="50"/>
        <v/>
      </c>
      <c r="AE89" s="7" t="str">
        <f t="shared" si="51"/>
        <v/>
      </c>
      <c r="AG89" s="3">
        <f>IF(ROWS(AG$15:AG89)-1&gt;'Yr 2 Loans'!$AJ$10,"",ROWS(AG$15:AG89)-1)</f>
        <v>74</v>
      </c>
      <c r="AH89" s="9">
        <f t="shared" si="75"/>
        <v>48122</v>
      </c>
      <c r="AI89" s="7">
        <f t="shared" si="52"/>
        <v>68115.558830827067</v>
      </c>
      <c r="AJ89" s="7">
        <f t="shared" si="76"/>
        <v>1449.2672091665224</v>
      </c>
      <c r="AK89" s="7">
        <f t="shared" si="53"/>
        <v>933.68919178285398</v>
      </c>
      <c r="AL89" s="7">
        <f t="shared" si="77"/>
        <v>515.57801738366845</v>
      </c>
      <c r="AM89" s="7">
        <f t="shared" si="54"/>
        <v>66666.291621660552</v>
      </c>
      <c r="AO89" s="3" t="str">
        <f>IF(ROWS(AO$15:AO89)-1&gt;'Yr 2 Loans'!$AR$10,"",ROWS(AO$15:AO89)-1)</f>
        <v/>
      </c>
      <c r="AP89" s="9" t="str">
        <f t="shared" si="78"/>
        <v/>
      </c>
      <c r="AQ89" s="7" t="str">
        <f t="shared" si="55"/>
        <v/>
      </c>
      <c r="AR89" s="7" t="str">
        <f t="shared" si="79"/>
        <v/>
      </c>
      <c r="AS89" s="7" t="str">
        <f t="shared" si="56"/>
        <v/>
      </c>
      <c r="AT89" s="7" t="str">
        <f t="shared" si="80"/>
        <v/>
      </c>
      <c r="AU89" s="7" t="str">
        <f t="shared" si="57"/>
        <v/>
      </c>
      <c r="AW89" s="3" t="str">
        <f>IF(ROWS(AW$15:AW89)-1&gt;'Yr 2 Loans'!$AZ$10,"",ROWS(AW$15:AW89)-1)</f>
        <v/>
      </c>
      <c r="AX89" s="9" t="str">
        <f t="shared" si="81"/>
        <v/>
      </c>
      <c r="AY89" s="7" t="str">
        <f t="shared" si="58"/>
        <v/>
      </c>
      <c r="AZ89" s="7" t="str">
        <f t="shared" si="82"/>
        <v/>
      </c>
      <c r="BA89" s="7" t="str">
        <f t="shared" si="59"/>
        <v/>
      </c>
      <c r="BB89" s="7" t="str">
        <f t="shared" si="83"/>
        <v/>
      </c>
      <c r="BC89" s="7" t="str">
        <f t="shared" si="60"/>
        <v/>
      </c>
    </row>
    <row r="90" spans="1:55" x14ac:dyDescent="0.35">
      <c r="A90" s="3" t="e">
        <f>IF(ROWS(A$15:A90)-1&gt;$D$10,"",ROWS(A$15:A90)-1)</f>
        <v>#REF!</v>
      </c>
      <c r="B90" s="9" t="e">
        <f t="shared" si="61"/>
        <v>#REF!</v>
      </c>
      <c r="C90" s="7" t="e">
        <f t="shared" si="62"/>
        <v>#REF!</v>
      </c>
      <c r="D90" s="7" t="e">
        <f t="shared" si="63"/>
        <v>#REF!</v>
      </c>
      <c r="E90" s="7" t="e">
        <f t="shared" si="64"/>
        <v>#REF!</v>
      </c>
      <c r="F90" s="7" t="e">
        <f t="shared" si="65"/>
        <v>#REF!</v>
      </c>
      <c r="G90" s="7" t="e">
        <f t="shared" si="66"/>
        <v>#REF!</v>
      </c>
      <c r="I90" s="3" t="e">
        <f>IF(ROWS(I$15:I90)-1&gt;$L$10,"",ROWS(I$15:I90)-1)</f>
        <v>#REF!</v>
      </c>
      <c r="J90" s="9" t="e">
        <f t="shared" si="67"/>
        <v>#REF!</v>
      </c>
      <c r="K90" s="7" t="e">
        <f t="shared" si="68"/>
        <v>#REF!</v>
      </c>
      <c r="L90" s="7" t="e">
        <f t="shared" si="69"/>
        <v>#REF!</v>
      </c>
      <c r="M90" s="7" t="e">
        <f t="shared" si="70"/>
        <v>#REF!</v>
      </c>
      <c r="N90" s="7" t="e">
        <f t="shared" si="71"/>
        <v>#REF!</v>
      </c>
      <c r="O90" s="7" t="e">
        <f t="shared" si="72"/>
        <v>#REF!</v>
      </c>
      <c r="Q90" s="3">
        <f>IF(ROWS(Q$15:Q90)-1&gt;$T$10,"",ROWS(Q$15:Q90)-1)</f>
        <v>75</v>
      </c>
      <c r="R90" s="9">
        <f t="shared" si="73"/>
        <v>48153</v>
      </c>
      <c r="S90" s="7">
        <f t="shared" si="42"/>
        <v>12913.470693384223</v>
      </c>
      <c r="T90" s="7">
        <f t="shared" si="43"/>
        <v>280.72762376922299</v>
      </c>
      <c r="U90" s="7">
        <f t="shared" si="44"/>
        <v>193.74463742370244</v>
      </c>
      <c r="V90" s="7">
        <f t="shared" si="45"/>
        <v>86.982986345520558</v>
      </c>
      <c r="W90" s="7">
        <f t="shared" si="46"/>
        <v>12632.743069615</v>
      </c>
      <c r="Y90" s="3" t="str">
        <f>IF(ROWS(Y$15:Y90)-1&gt;$AB$10,"",ROWS(Y$15:Y90)-1)</f>
        <v/>
      </c>
      <c r="Z90" s="9" t="str">
        <f t="shared" si="74"/>
        <v/>
      </c>
      <c r="AA90" s="7" t="str">
        <f t="shared" si="47"/>
        <v/>
      </c>
      <c r="AB90" s="7" t="str">
        <f t="shared" si="48"/>
        <v/>
      </c>
      <c r="AC90" s="7" t="str">
        <f t="shared" si="49"/>
        <v/>
      </c>
      <c r="AD90" s="7" t="str">
        <f t="shared" si="50"/>
        <v/>
      </c>
      <c r="AE90" s="7" t="str">
        <f t="shared" si="51"/>
        <v/>
      </c>
      <c r="AG90" s="3">
        <f>IF(ROWS(AG$15:AG90)-1&gt;'Yr 2 Loans'!$AJ$10,"",ROWS(AG$15:AG90)-1)</f>
        <v>75</v>
      </c>
      <c r="AH90" s="9">
        <f t="shared" si="75"/>
        <v>48153</v>
      </c>
      <c r="AI90" s="7">
        <f t="shared" si="52"/>
        <v>66666.291621660552</v>
      </c>
      <c r="AJ90" s="7">
        <f t="shared" si="76"/>
        <v>1449.2672091665224</v>
      </c>
      <c r="AK90" s="7">
        <f t="shared" si="53"/>
        <v>944.65893683357012</v>
      </c>
      <c r="AL90" s="7">
        <f t="shared" si="77"/>
        <v>504.60827233295225</v>
      </c>
      <c r="AM90" s="7">
        <f t="shared" si="54"/>
        <v>65217.024412494029</v>
      </c>
      <c r="AO90" s="3" t="str">
        <f>IF(ROWS(AO$15:AO90)-1&gt;'Yr 2 Loans'!$AR$10,"",ROWS(AO$15:AO90)-1)</f>
        <v/>
      </c>
      <c r="AP90" s="9" t="str">
        <f t="shared" si="78"/>
        <v/>
      </c>
      <c r="AQ90" s="7" t="str">
        <f t="shared" si="55"/>
        <v/>
      </c>
      <c r="AR90" s="7" t="str">
        <f t="shared" si="79"/>
        <v/>
      </c>
      <c r="AS90" s="7" t="str">
        <f t="shared" si="56"/>
        <v/>
      </c>
      <c r="AT90" s="7" t="str">
        <f t="shared" si="80"/>
        <v/>
      </c>
      <c r="AU90" s="7" t="str">
        <f t="shared" si="57"/>
        <v/>
      </c>
      <c r="AW90" s="3" t="str">
        <f>IF(ROWS(AW$15:AW90)-1&gt;'Yr 2 Loans'!$AZ$10,"",ROWS(AW$15:AW90)-1)</f>
        <v/>
      </c>
      <c r="AX90" s="9" t="str">
        <f t="shared" si="81"/>
        <v/>
      </c>
      <c r="AY90" s="7" t="str">
        <f t="shared" si="58"/>
        <v/>
      </c>
      <c r="AZ90" s="7" t="str">
        <f t="shared" si="82"/>
        <v/>
      </c>
      <c r="BA90" s="7" t="str">
        <f t="shared" si="59"/>
        <v/>
      </c>
      <c r="BB90" s="7" t="str">
        <f t="shared" si="83"/>
        <v/>
      </c>
      <c r="BC90" s="7" t="str">
        <f t="shared" si="60"/>
        <v/>
      </c>
    </row>
    <row r="91" spans="1:55" x14ac:dyDescent="0.35">
      <c r="A91" s="3" t="e">
        <f>IF(ROWS(A$15:A91)-1&gt;$D$10,"",ROWS(A$15:A91)-1)</f>
        <v>#REF!</v>
      </c>
      <c r="B91" s="9" t="e">
        <f t="shared" si="61"/>
        <v>#REF!</v>
      </c>
      <c r="C91" s="7" t="e">
        <f t="shared" si="62"/>
        <v>#REF!</v>
      </c>
      <c r="D91" s="7" t="e">
        <f t="shared" si="63"/>
        <v>#REF!</v>
      </c>
      <c r="E91" s="7" t="e">
        <f t="shared" si="64"/>
        <v>#REF!</v>
      </c>
      <c r="F91" s="7" t="e">
        <f t="shared" si="65"/>
        <v>#REF!</v>
      </c>
      <c r="G91" s="7" t="e">
        <f t="shared" si="66"/>
        <v>#REF!</v>
      </c>
      <c r="I91" s="3" t="e">
        <f>IF(ROWS(I$15:I91)-1&gt;$L$10,"",ROWS(I$15:I91)-1)</f>
        <v>#REF!</v>
      </c>
      <c r="J91" s="9" t="e">
        <f t="shared" si="67"/>
        <v>#REF!</v>
      </c>
      <c r="K91" s="7" t="e">
        <f t="shared" si="68"/>
        <v>#REF!</v>
      </c>
      <c r="L91" s="7" t="e">
        <f t="shared" si="69"/>
        <v>#REF!</v>
      </c>
      <c r="M91" s="7" t="e">
        <f t="shared" si="70"/>
        <v>#REF!</v>
      </c>
      <c r="N91" s="7" t="e">
        <f t="shared" si="71"/>
        <v>#REF!</v>
      </c>
      <c r="O91" s="7" t="e">
        <f t="shared" si="72"/>
        <v>#REF!</v>
      </c>
      <c r="Q91" s="3">
        <f>IF(ROWS(Q$15:Q91)-1&gt;$T$10,"",ROWS(Q$15:Q91)-1)</f>
        <v>76</v>
      </c>
      <c r="R91" s="9">
        <f t="shared" si="73"/>
        <v>48183</v>
      </c>
      <c r="S91" s="7">
        <f t="shared" si="42"/>
        <v>12632.743069615</v>
      </c>
      <c r="T91" s="7">
        <f t="shared" si="43"/>
        <v>280.72762376922299</v>
      </c>
      <c r="U91" s="7">
        <f t="shared" si="44"/>
        <v>195.63557190947461</v>
      </c>
      <c r="V91" s="7">
        <f t="shared" si="45"/>
        <v>85.092051859748366</v>
      </c>
      <c r="W91" s="7">
        <f t="shared" si="46"/>
        <v>12352.015445845778</v>
      </c>
      <c r="Y91" s="3" t="str">
        <f>IF(ROWS(Y$15:Y91)-1&gt;$AB$10,"",ROWS(Y$15:Y91)-1)</f>
        <v/>
      </c>
      <c r="Z91" s="9" t="str">
        <f t="shared" si="74"/>
        <v/>
      </c>
      <c r="AA91" s="7" t="str">
        <f t="shared" si="47"/>
        <v/>
      </c>
      <c r="AB91" s="7" t="str">
        <f t="shared" si="48"/>
        <v/>
      </c>
      <c r="AC91" s="7" t="str">
        <f t="shared" si="49"/>
        <v/>
      </c>
      <c r="AD91" s="7" t="str">
        <f t="shared" si="50"/>
        <v/>
      </c>
      <c r="AE91" s="7" t="str">
        <f t="shared" si="51"/>
        <v/>
      </c>
      <c r="AG91" s="3">
        <f>IF(ROWS(AG$15:AG91)-1&gt;'Yr 2 Loans'!$AJ$10,"",ROWS(AG$15:AG91)-1)</f>
        <v>76</v>
      </c>
      <c r="AH91" s="9">
        <f t="shared" si="75"/>
        <v>48183</v>
      </c>
      <c r="AI91" s="7">
        <f t="shared" si="52"/>
        <v>65217.024412494029</v>
      </c>
      <c r="AJ91" s="7">
        <f t="shared" si="76"/>
        <v>1449.2672091665224</v>
      </c>
      <c r="AK91" s="7">
        <f t="shared" si="53"/>
        <v>955.62868188428638</v>
      </c>
      <c r="AL91" s="7">
        <f t="shared" si="77"/>
        <v>493.638527282236</v>
      </c>
      <c r="AM91" s="7">
        <f t="shared" si="54"/>
        <v>63767.757203327506</v>
      </c>
      <c r="AO91" s="3" t="str">
        <f>IF(ROWS(AO$15:AO91)-1&gt;'Yr 2 Loans'!$AR$10,"",ROWS(AO$15:AO91)-1)</f>
        <v/>
      </c>
      <c r="AP91" s="9" t="str">
        <f t="shared" si="78"/>
        <v/>
      </c>
      <c r="AQ91" s="7" t="str">
        <f t="shared" si="55"/>
        <v/>
      </c>
      <c r="AR91" s="7" t="str">
        <f t="shared" si="79"/>
        <v/>
      </c>
      <c r="AS91" s="7" t="str">
        <f t="shared" si="56"/>
        <v/>
      </c>
      <c r="AT91" s="7" t="str">
        <f t="shared" si="80"/>
        <v/>
      </c>
      <c r="AU91" s="7" t="str">
        <f t="shared" si="57"/>
        <v/>
      </c>
      <c r="AW91" s="3" t="str">
        <f>IF(ROWS(AW$15:AW91)-1&gt;'Yr 2 Loans'!$AZ$10,"",ROWS(AW$15:AW91)-1)</f>
        <v/>
      </c>
      <c r="AX91" s="9" t="str">
        <f t="shared" si="81"/>
        <v/>
      </c>
      <c r="AY91" s="7" t="str">
        <f t="shared" si="58"/>
        <v/>
      </c>
      <c r="AZ91" s="7" t="str">
        <f t="shared" si="82"/>
        <v/>
      </c>
      <c r="BA91" s="7" t="str">
        <f t="shared" si="59"/>
        <v/>
      </c>
      <c r="BB91" s="7" t="str">
        <f t="shared" si="83"/>
        <v/>
      </c>
      <c r="BC91" s="7" t="str">
        <f t="shared" si="60"/>
        <v/>
      </c>
    </row>
    <row r="92" spans="1:55" x14ac:dyDescent="0.35">
      <c r="A92" s="3" t="e">
        <f>IF(ROWS(A$15:A92)-1&gt;$D$10,"",ROWS(A$15:A92)-1)</f>
        <v>#REF!</v>
      </c>
      <c r="B92" s="9" t="e">
        <f t="shared" si="61"/>
        <v>#REF!</v>
      </c>
      <c r="C92" s="7" t="e">
        <f t="shared" si="62"/>
        <v>#REF!</v>
      </c>
      <c r="D92" s="7" t="e">
        <f t="shared" si="63"/>
        <v>#REF!</v>
      </c>
      <c r="E92" s="7" t="e">
        <f t="shared" si="64"/>
        <v>#REF!</v>
      </c>
      <c r="F92" s="7" t="e">
        <f t="shared" si="65"/>
        <v>#REF!</v>
      </c>
      <c r="G92" s="7" t="e">
        <f t="shared" si="66"/>
        <v>#REF!</v>
      </c>
      <c r="I92" s="3" t="e">
        <f>IF(ROWS(I$15:I92)-1&gt;$L$10,"",ROWS(I$15:I92)-1)</f>
        <v>#REF!</v>
      </c>
      <c r="J92" s="9" t="e">
        <f t="shared" si="67"/>
        <v>#REF!</v>
      </c>
      <c r="K92" s="7" t="e">
        <f t="shared" si="68"/>
        <v>#REF!</v>
      </c>
      <c r="L92" s="7" t="e">
        <f t="shared" si="69"/>
        <v>#REF!</v>
      </c>
      <c r="M92" s="7" t="e">
        <f t="shared" si="70"/>
        <v>#REF!</v>
      </c>
      <c r="N92" s="7" t="e">
        <f t="shared" si="71"/>
        <v>#REF!</v>
      </c>
      <c r="O92" s="7" t="e">
        <f t="shared" si="72"/>
        <v>#REF!</v>
      </c>
      <c r="Q92" s="3">
        <f>IF(ROWS(Q$15:Q92)-1&gt;$T$10,"",ROWS(Q$15:Q92)-1)</f>
        <v>77</v>
      </c>
      <c r="R92" s="9">
        <f t="shared" si="73"/>
        <v>48214</v>
      </c>
      <c r="S92" s="7">
        <f t="shared" si="42"/>
        <v>12352.015445845778</v>
      </c>
      <c r="T92" s="7">
        <f t="shared" si="43"/>
        <v>280.72762376922299</v>
      </c>
      <c r="U92" s="7">
        <f t="shared" si="44"/>
        <v>197.5265063952468</v>
      </c>
      <c r="V92" s="7">
        <f t="shared" si="45"/>
        <v>83.201117373976189</v>
      </c>
      <c r="W92" s="7">
        <f t="shared" si="46"/>
        <v>12071.287822076556</v>
      </c>
      <c r="Y92" s="3" t="str">
        <f>IF(ROWS(Y$15:Y92)-1&gt;$AB$10,"",ROWS(Y$15:Y92)-1)</f>
        <v/>
      </c>
      <c r="Z92" s="9" t="str">
        <f t="shared" si="74"/>
        <v/>
      </c>
      <c r="AA92" s="7" t="str">
        <f t="shared" si="47"/>
        <v/>
      </c>
      <c r="AB92" s="7" t="str">
        <f t="shared" si="48"/>
        <v/>
      </c>
      <c r="AC92" s="7" t="str">
        <f t="shared" si="49"/>
        <v/>
      </c>
      <c r="AD92" s="7" t="str">
        <f t="shared" si="50"/>
        <v/>
      </c>
      <c r="AE92" s="7" t="str">
        <f t="shared" si="51"/>
        <v/>
      </c>
      <c r="AG92" s="3">
        <f>IF(ROWS(AG$15:AG92)-1&gt;'Yr 2 Loans'!$AJ$10,"",ROWS(AG$15:AG92)-1)</f>
        <v>77</v>
      </c>
      <c r="AH92" s="9">
        <f t="shared" si="75"/>
        <v>48214</v>
      </c>
      <c r="AI92" s="7">
        <f t="shared" si="52"/>
        <v>63767.757203327506</v>
      </c>
      <c r="AJ92" s="7">
        <f t="shared" si="76"/>
        <v>1449.2672091665224</v>
      </c>
      <c r="AK92" s="7">
        <f t="shared" si="53"/>
        <v>966.59842693500264</v>
      </c>
      <c r="AL92" s="7">
        <f t="shared" si="77"/>
        <v>482.66878223151974</v>
      </c>
      <c r="AM92" s="7">
        <f t="shared" si="54"/>
        <v>62318.489994160984</v>
      </c>
      <c r="AO92" s="3" t="str">
        <f>IF(ROWS(AO$15:AO92)-1&gt;'Yr 2 Loans'!$AR$10,"",ROWS(AO$15:AO92)-1)</f>
        <v/>
      </c>
      <c r="AP92" s="9" t="str">
        <f t="shared" si="78"/>
        <v/>
      </c>
      <c r="AQ92" s="7" t="str">
        <f t="shared" si="55"/>
        <v/>
      </c>
      <c r="AR92" s="7" t="str">
        <f t="shared" si="79"/>
        <v/>
      </c>
      <c r="AS92" s="7" t="str">
        <f t="shared" si="56"/>
        <v/>
      </c>
      <c r="AT92" s="7" t="str">
        <f t="shared" si="80"/>
        <v/>
      </c>
      <c r="AU92" s="7" t="str">
        <f t="shared" si="57"/>
        <v/>
      </c>
      <c r="AW92" s="3" t="str">
        <f>IF(ROWS(AW$15:AW92)-1&gt;'Yr 2 Loans'!$AZ$10,"",ROWS(AW$15:AW92)-1)</f>
        <v/>
      </c>
      <c r="AX92" s="9" t="str">
        <f t="shared" si="81"/>
        <v/>
      </c>
      <c r="AY92" s="7" t="str">
        <f t="shared" si="58"/>
        <v/>
      </c>
      <c r="AZ92" s="7" t="str">
        <f t="shared" si="82"/>
        <v/>
      </c>
      <c r="BA92" s="7" t="str">
        <f t="shared" si="59"/>
        <v/>
      </c>
      <c r="BB92" s="7" t="str">
        <f t="shared" si="83"/>
        <v/>
      </c>
      <c r="BC92" s="7" t="str">
        <f t="shared" si="60"/>
        <v/>
      </c>
    </row>
    <row r="93" spans="1:55" x14ac:dyDescent="0.35">
      <c r="A93" s="3" t="e">
        <f>IF(ROWS(A$15:A93)-1&gt;$D$10,"",ROWS(A$15:A93)-1)</f>
        <v>#REF!</v>
      </c>
      <c r="B93" s="9" t="e">
        <f t="shared" si="61"/>
        <v>#REF!</v>
      </c>
      <c r="C93" s="7" t="e">
        <f t="shared" si="62"/>
        <v>#REF!</v>
      </c>
      <c r="D93" s="7" t="e">
        <f t="shared" si="63"/>
        <v>#REF!</v>
      </c>
      <c r="E93" s="7" t="e">
        <f t="shared" si="64"/>
        <v>#REF!</v>
      </c>
      <c r="F93" s="7" t="e">
        <f t="shared" si="65"/>
        <v>#REF!</v>
      </c>
      <c r="G93" s="7" t="e">
        <f t="shared" si="66"/>
        <v>#REF!</v>
      </c>
      <c r="I93" s="3" t="e">
        <f>IF(ROWS(I$15:I93)-1&gt;$L$10,"",ROWS(I$15:I93)-1)</f>
        <v>#REF!</v>
      </c>
      <c r="J93" s="9" t="e">
        <f t="shared" si="67"/>
        <v>#REF!</v>
      </c>
      <c r="K93" s="7" t="e">
        <f t="shared" si="68"/>
        <v>#REF!</v>
      </c>
      <c r="L93" s="7" t="e">
        <f t="shared" si="69"/>
        <v>#REF!</v>
      </c>
      <c r="M93" s="7" t="e">
        <f t="shared" si="70"/>
        <v>#REF!</v>
      </c>
      <c r="N93" s="7" t="e">
        <f t="shared" si="71"/>
        <v>#REF!</v>
      </c>
      <c r="O93" s="7" t="e">
        <f t="shared" si="72"/>
        <v>#REF!</v>
      </c>
      <c r="Q93" s="3">
        <f>IF(ROWS(Q$15:Q93)-1&gt;$T$10,"",ROWS(Q$15:Q93)-1)</f>
        <v>78</v>
      </c>
      <c r="R93" s="9">
        <f t="shared" si="73"/>
        <v>48245</v>
      </c>
      <c r="S93" s="7">
        <f t="shared" si="42"/>
        <v>12071.287822076556</v>
      </c>
      <c r="T93" s="7">
        <f t="shared" si="43"/>
        <v>280.72762376922299</v>
      </c>
      <c r="U93" s="7">
        <f t="shared" si="44"/>
        <v>199.41744088101899</v>
      </c>
      <c r="V93" s="7">
        <f t="shared" si="45"/>
        <v>81.310182888203997</v>
      </c>
      <c r="W93" s="7">
        <f t="shared" si="46"/>
        <v>11790.560198307334</v>
      </c>
      <c r="Y93" s="3" t="str">
        <f>IF(ROWS(Y$15:Y93)-1&gt;$AB$10,"",ROWS(Y$15:Y93)-1)</f>
        <v/>
      </c>
      <c r="Z93" s="9" t="str">
        <f t="shared" si="74"/>
        <v/>
      </c>
      <c r="AA93" s="7" t="str">
        <f t="shared" si="47"/>
        <v/>
      </c>
      <c r="AB93" s="7" t="str">
        <f t="shared" si="48"/>
        <v/>
      </c>
      <c r="AC93" s="7" t="str">
        <f t="shared" si="49"/>
        <v/>
      </c>
      <c r="AD93" s="7" t="str">
        <f t="shared" si="50"/>
        <v/>
      </c>
      <c r="AE93" s="7" t="str">
        <f t="shared" si="51"/>
        <v/>
      </c>
      <c r="AG93" s="3">
        <f>IF(ROWS(AG$15:AG93)-1&gt;'Yr 2 Loans'!$AJ$10,"",ROWS(AG$15:AG93)-1)</f>
        <v>78</v>
      </c>
      <c r="AH93" s="9">
        <f t="shared" si="75"/>
        <v>48245</v>
      </c>
      <c r="AI93" s="7">
        <f t="shared" si="52"/>
        <v>62318.489994160984</v>
      </c>
      <c r="AJ93" s="7">
        <f t="shared" si="76"/>
        <v>1449.2672091665224</v>
      </c>
      <c r="AK93" s="7">
        <f t="shared" si="53"/>
        <v>977.56817198571889</v>
      </c>
      <c r="AL93" s="7">
        <f t="shared" si="77"/>
        <v>471.69903718080349</v>
      </c>
      <c r="AM93" s="7">
        <f t="shared" si="54"/>
        <v>60869.222784994461</v>
      </c>
      <c r="AO93" s="3" t="str">
        <f>IF(ROWS(AO$15:AO93)-1&gt;'Yr 2 Loans'!$AR$10,"",ROWS(AO$15:AO93)-1)</f>
        <v/>
      </c>
      <c r="AP93" s="9" t="str">
        <f t="shared" si="78"/>
        <v/>
      </c>
      <c r="AQ93" s="7" t="str">
        <f t="shared" si="55"/>
        <v/>
      </c>
      <c r="AR93" s="7" t="str">
        <f t="shared" si="79"/>
        <v/>
      </c>
      <c r="AS93" s="7" t="str">
        <f t="shared" si="56"/>
        <v/>
      </c>
      <c r="AT93" s="7" t="str">
        <f t="shared" si="80"/>
        <v/>
      </c>
      <c r="AU93" s="7" t="str">
        <f t="shared" si="57"/>
        <v/>
      </c>
      <c r="AW93" s="3" t="str">
        <f>IF(ROWS(AW$15:AW93)-1&gt;'Yr 2 Loans'!$AZ$10,"",ROWS(AW$15:AW93)-1)</f>
        <v/>
      </c>
      <c r="AX93" s="9" t="str">
        <f t="shared" si="81"/>
        <v/>
      </c>
      <c r="AY93" s="7" t="str">
        <f t="shared" si="58"/>
        <v/>
      </c>
      <c r="AZ93" s="7" t="str">
        <f t="shared" si="82"/>
        <v/>
      </c>
      <c r="BA93" s="7" t="str">
        <f t="shared" si="59"/>
        <v/>
      </c>
      <c r="BB93" s="7" t="str">
        <f t="shared" si="83"/>
        <v/>
      </c>
      <c r="BC93" s="7" t="str">
        <f t="shared" si="60"/>
        <v/>
      </c>
    </row>
    <row r="94" spans="1:55" x14ac:dyDescent="0.35">
      <c r="A94" s="3" t="e">
        <f>IF(ROWS(A$15:A94)-1&gt;$D$10,"",ROWS(A$15:A94)-1)</f>
        <v>#REF!</v>
      </c>
      <c r="B94" s="9" t="e">
        <f t="shared" si="61"/>
        <v>#REF!</v>
      </c>
      <c r="C94" s="7" t="e">
        <f t="shared" si="62"/>
        <v>#REF!</v>
      </c>
      <c r="D94" s="7" t="e">
        <f t="shared" si="63"/>
        <v>#REF!</v>
      </c>
      <c r="E94" s="7" t="e">
        <f t="shared" si="64"/>
        <v>#REF!</v>
      </c>
      <c r="F94" s="7" t="e">
        <f t="shared" si="65"/>
        <v>#REF!</v>
      </c>
      <c r="G94" s="7" t="e">
        <f t="shared" si="66"/>
        <v>#REF!</v>
      </c>
      <c r="I94" s="3" t="e">
        <f>IF(ROWS(I$15:I94)-1&gt;$L$10,"",ROWS(I$15:I94)-1)</f>
        <v>#REF!</v>
      </c>
      <c r="J94" s="9" t="e">
        <f t="shared" si="67"/>
        <v>#REF!</v>
      </c>
      <c r="K94" s="7" t="e">
        <f t="shared" si="68"/>
        <v>#REF!</v>
      </c>
      <c r="L94" s="7" t="e">
        <f t="shared" si="69"/>
        <v>#REF!</v>
      </c>
      <c r="M94" s="7" t="e">
        <f t="shared" si="70"/>
        <v>#REF!</v>
      </c>
      <c r="N94" s="7" t="e">
        <f t="shared" si="71"/>
        <v>#REF!</v>
      </c>
      <c r="O94" s="7" t="e">
        <f t="shared" si="72"/>
        <v>#REF!</v>
      </c>
      <c r="Q94" s="3">
        <f>IF(ROWS(Q$15:Q94)-1&gt;$T$10,"",ROWS(Q$15:Q94)-1)</f>
        <v>79</v>
      </c>
      <c r="R94" s="9">
        <f t="shared" si="73"/>
        <v>48274</v>
      </c>
      <c r="S94" s="7">
        <f t="shared" si="42"/>
        <v>11790.560198307334</v>
      </c>
      <c r="T94" s="7">
        <f t="shared" si="43"/>
        <v>280.72762376922299</v>
      </c>
      <c r="U94" s="7">
        <f t="shared" si="44"/>
        <v>201.30837536679115</v>
      </c>
      <c r="V94" s="7">
        <f t="shared" si="45"/>
        <v>79.419248402431819</v>
      </c>
      <c r="W94" s="7">
        <f t="shared" si="46"/>
        <v>11509.832574538112</v>
      </c>
      <c r="Y94" s="3" t="str">
        <f>IF(ROWS(Y$15:Y94)-1&gt;$AB$10,"",ROWS(Y$15:Y94)-1)</f>
        <v/>
      </c>
      <c r="Z94" s="9" t="str">
        <f t="shared" si="74"/>
        <v/>
      </c>
      <c r="AA94" s="7" t="str">
        <f t="shared" si="47"/>
        <v/>
      </c>
      <c r="AB94" s="7" t="str">
        <f t="shared" si="48"/>
        <v/>
      </c>
      <c r="AC94" s="7" t="str">
        <f t="shared" si="49"/>
        <v/>
      </c>
      <c r="AD94" s="7" t="str">
        <f t="shared" si="50"/>
        <v/>
      </c>
      <c r="AE94" s="7" t="str">
        <f t="shared" si="51"/>
        <v/>
      </c>
      <c r="AG94" s="3">
        <f>IF(ROWS(AG$15:AG94)-1&gt;'Yr 2 Loans'!$AJ$10,"",ROWS(AG$15:AG94)-1)</f>
        <v>79</v>
      </c>
      <c r="AH94" s="9">
        <f t="shared" si="75"/>
        <v>48274</v>
      </c>
      <c r="AI94" s="7">
        <f t="shared" si="52"/>
        <v>60869.222784994461</v>
      </c>
      <c r="AJ94" s="7">
        <f t="shared" si="76"/>
        <v>1449.2672091665224</v>
      </c>
      <c r="AK94" s="7">
        <f t="shared" si="53"/>
        <v>988.53791703643526</v>
      </c>
      <c r="AL94" s="7">
        <f t="shared" si="77"/>
        <v>460.72929213008717</v>
      </c>
      <c r="AM94" s="7">
        <f t="shared" si="54"/>
        <v>59419.955575827938</v>
      </c>
      <c r="AO94" s="3" t="str">
        <f>IF(ROWS(AO$15:AO94)-1&gt;'Yr 2 Loans'!$AR$10,"",ROWS(AO$15:AO94)-1)</f>
        <v/>
      </c>
      <c r="AP94" s="9" t="str">
        <f t="shared" si="78"/>
        <v/>
      </c>
      <c r="AQ94" s="7" t="str">
        <f t="shared" si="55"/>
        <v/>
      </c>
      <c r="AR94" s="7" t="str">
        <f t="shared" si="79"/>
        <v/>
      </c>
      <c r="AS94" s="7" t="str">
        <f t="shared" si="56"/>
        <v/>
      </c>
      <c r="AT94" s="7" t="str">
        <f t="shared" si="80"/>
        <v/>
      </c>
      <c r="AU94" s="7" t="str">
        <f t="shared" si="57"/>
        <v/>
      </c>
      <c r="AW94" s="3" t="str">
        <f>IF(ROWS(AW$15:AW94)-1&gt;'Yr 2 Loans'!$AZ$10,"",ROWS(AW$15:AW94)-1)</f>
        <v/>
      </c>
      <c r="AX94" s="9" t="str">
        <f t="shared" si="81"/>
        <v/>
      </c>
      <c r="AY94" s="7" t="str">
        <f t="shared" si="58"/>
        <v/>
      </c>
      <c r="AZ94" s="7" t="str">
        <f t="shared" si="82"/>
        <v/>
      </c>
      <c r="BA94" s="7" t="str">
        <f t="shared" si="59"/>
        <v/>
      </c>
      <c r="BB94" s="7" t="str">
        <f t="shared" si="83"/>
        <v/>
      </c>
      <c r="BC94" s="7" t="str">
        <f t="shared" si="60"/>
        <v/>
      </c>
    </row>
    <row r="95" spans="1:55" x14ac:dyDescent="0.35">
      <c r="A95" s="3" t="e">
        <f>IF(ROWS(A$15:A95)-1&gt;$D$10,"",ROWS(A$15:A95)-1)</f>
        <v>#REF!</v>
      </c>
      <c r="B95" s="9" t="e">
        <f t="shared" si="61"/>
        <v>#REF!</v>
      </c>
      <c r="C95" s="7" t="e">
        <f t="shared" si="62"/>
        <v>#REF!</v>
      </c>
      <c r="D95" s="7" t="e">
        <f t="shared" si="63"/>
        <v>#REF!</v>
      </c>
      <c r="E95" s="7" t="e">
        <f t="shared" si="64"/>
        <v>#REF!</v>
      </c>
      <c r="F95" s="7" t="e">
        <f t="shared" si="65"/>
        <v>#REF!</v>
      </c>
      <c r="G95" s="7" t="e">
        <f t="shared" si="66"/>
        <v>#REF!</v>
      </c>
      <c r="I95" s="3" t="e">
        <f>IF(ROWS(I$15:I95)-1&gt;$L$10,"",ROWS(I$15:I95)-1)</f>
        <v>#REF!</v>
      </c>
      <c r="J95" s="9" t="e">
        <f t="shared" si="67"/>
        <v>#REF!</v>
      </c>
      <c r="K95" s="7" t="e">
        <f t="shared" si="68"/>
        <v>#REF!</v>
      </c>
      <c r="L95" s="7" t="e">
        <f t="shared" si="69"/>
        <v>#REF!</v>
      </c>
      <c r="M95" s="7" t="e">
        <f t="shared" si="70"/>
        <v>#REF!</v>
      </c>
      <c r="N95" s="7" t="e">
        <f t="shared" si="71"/>
        <v>#REF!</v>
      </c>
      <c r="O95" s="7" t="e">
        <f t="shared" si="72"/>
        <v>#REF!</v>
      </c>
      <c r="Q95" s="3">
        <f>IF(ROWS(Q$15:Q95)-1&gt;$T$10,"",ROWS(Q$15:Q95)-1)</f>
        <v>80</v>
      </c>
      <c r="R95" s="9">
        <f t="shared" si="73"/>
        <v>48305</v>
      </c>
      <c r="S95" s="7">
        <f t="shared" si="42"/>
        <v>11509.832574538112</v>
      </c>
      <c r="T95" s="7">
        <f t="shared" si="43"/>
        <v>280.72762376922299</v>
      </c>
      <c r="U95" s="7">
        <f t="shared" si="44"/>
        <v>203.19930985256337</v>
      </c>
      <c r="V95" s="7">
        <f t="shared" si="45"/>
        <v>77.528313916659627</v>
      </c>
      <c r="W95" s="7">
        <f t="shared" si="46"/>
        <v>11229.104950768889</v>
      </c>
      <c r="Y95" s="3" t="str">
        <f>IF(ROWS(Y$15:Y95)-1&gt;$AB$10,"",ROWS(Y$15:Y95)-1)</f>
        <v/>
      </c>
      <c r="Z95" s="9" t="str">
        <f t="shared" si="74"/>
        <v/>
      </c>
      <c r="AA95" s="7" t="str">
        <f t="shared" si="47"/>
        <v/>
      </c>
      <c r="AB95" s="7" t="str">
        <f t="shared" si="48"/>
        <v/>
      </c>
      <c r="AC95" s="7" t="str">
        <f t="shared" si="49"/>
        <v/>
      </c>
      <c r="AD95" s="7" t="str">
        <f t="shared" si="50"/>
        <v/>
      </c>
      <c r="AE95" s="7" t="str">
        <f t="shared" si="51"/>
        <v/>
      </c>
      <c r="AG95" s="3">
        <f>IF(ROWS(AG$15:AG95)-1&gt;'Yr 2 Loans'!$AJ$10,"",ROWS(AG$15:AG95)-1)</f>
        <v>80</v>
      </c>
      <c r="AH95" s="9">
        <f t="shared" si="75"/>
        <v>48305</v>
      </c>
      <c r="AI95" s="7">
        <f t="shared" si="52"/>
        <v>59419.955575827938</v>
      </c>
      <c r="AJ95" s="7">
        <f t="shared" si="76"/>
        <v>1449.2672091665224</v>
      </c>
      <c r="AK95" s="7">
        <f t="shared" si="53"/>
        <v>999.50766208715152</v>
      </c>
      <c r="AL95" s="7">
        <f t="shared" si="77"/>
        <v>449.75954707937092</v>
      </c>
      <c r="AM95" s="7">
        <f t="shared" si="54"/>
        <v>57970.688366661416</v>
      </c>
      <c r="AO95" s="3" t="str">
        <f>IF(ROWS(AO$15:AO95)-1&gt;'Yr 2 Loans'!$AR$10,"",ROWS(AO$15:AO95)-1)</f>
        <v/>
      </c>
      <c r="AP95" s="9" t="str">
        <f t="shared" si="78"/>
        <v/>
      </c>
      <c r="AQ95" s="7" t="str">
        <f t="shared" si="55"/>
        <v/>
      </c>
      <c r="AR95" s="7" t="str">
        <f t="shared" si="79"/>
        <v/>
      </c>
      <c r="AS95" s="7" t="str">
        <f t="shared" si="56"/>
        <v/>
      </c>
      <c r="AT95" s="7" t="str">
        <f t="shared" si="80"/>
        <v/>
      </c>
      <c r="AU95" s="7" t="str">
        <f t="shared" si="57"/>
        <v/>
      </c>
      <c r="AW95" s="3" t="str">
        <f>IF(ROWS(AW$15:AW95)-1&gt;'Yr 2 Loans'!$AZ$10,"",ROWS(AW$15:AW95)-1)</f>
        <v/>
      </c>
      <c r="AX95" s="9" t="str">
        <f t="shared" si="81"/>
        <v/>
      </c>
      <c r="AY95" s="7" t="str">
        <f t="shared" si="58"/>
        <v/>
      </c>
      <c r="AZ95" s="7" t="str">
        <f t="shared" si="82"/>
        <v/>
      </c>
      <c r="BA95" s="7" t="str">
        <f t="shared" si="59"/>
        <v/>
      </c>
      <c r="BB95" s="7" t="str">
        <f t="shared" si="83"/>
        <v/>
      </c>
      <c r="BC95" s="7" t="str">
        <f t="shared" si="60"/>
        <v/>
      </c>
    </row>
    <row r="96" spans="1:55" x14ac:dyDescent="0.35">
      <c r="A96" s="3" t="e">
        <f>IF(ROWS(A$15:A96)-1&gt;$D$10,"",ROWS(A$15:A96)-1)</f>
        <v>#REF!</v>
      </c>
      <c r="B96" s="9" t="e">
        <f t="shared" si="61"/>
        <v>#REF!</v>
      </c>
      <c r="C96" s="7" t="e">
        <f t="shared" si="62"/>
        <v>#REF!</v>
      </c>
      <c r="D96" s="7" t="e">
        <f t="shared" si="63"/>
        <v>#REF!</v>
      </c>
      <c r="E96" s="7" t="e">
        <f t="shared" si="64"/>
        <v>#REF!</v>
      </c>
      <c r="F96" s="7" t="e">
        <f t="shared" si="65"/>
        <v>#REF!</v>
      </c>
      <c r="G96" s="7" t="e">
        <f t="shared" si="66"/>
        <v>#REF!</v>
      </c>
      <c r="I96" s="3" t="e">
        <f>IF(ROWS(I$15:I96)-1&gt;$L$10,"",ROWS(I$15:I96)-1)</f>
        <v>#REF!</v>
      </c>
      <c r="J96" s="9" t="e">
        <f t="shared" si="67"/>
        <v>#REF!</v>
      </c>
      <c r="K96" s="7" t="e">
        <f t="shared" si="68"/>
        <v>#REF!</v>
      </c>
      <c r="L96" s="7" t="e">
        <f t="shared" si="69"/>
        <v>#REF!</v>
      </c>
      <c r="M96" s="7" t="e">
        <f t="shared" si="70"/>
        <v>#REF!</v>
      </c>
      <c r="N96" s="7" t="e">
        <f t="shared" si="71"/>
        <v>#REF!</v>
      </c>
      <c r="O96" s="7" t="e">
        <f t="shared" si="72"/>
        <v>#REF!</v>
      </c>
      <c r="Q96" s="3">
        <f>IF(ROWS(Q$15:Q96)-1&gt;$T$10,"",ROWS(Q$15:Q96)-1)</f>
        <v>81</v>
      </c>
      <c r="R96" s="9">
        <f t="shared" si="73"/>
        <v>48335</v>
      </c>
      <c r="S96" s="7">
        <f t="shared" si="42"/>
        <v>11229.104950768889</v>
      </c>
      <c r="T96" s="7">
        <f t="shared" si="43"/>
        <v>280.72762376922299</v>
      </c>
      <c r="U96" s="7">
        <f t="shared" si="44"/>
        <v>205.09024433833554</v>
      </c>
      <c r="V96" s="7">
        <f t="shared" si="45"/>
        <v>75.637379430887449</v>
      </c>
      <c r="W96" s="7">
        <f t="shared" si="46"/>
        <v>10948.377326999667</v>
      </c>
      <c r="Y96" s="3" t="str">
        <f>IF(ROWS(Y$15:Y96)-1&gt;$AB$10,"",ROWS(Y$15:Y96)-1)</f>
        <v/>
      </c>
      <c r="Z96" s="9" t="str">
        <f t="shared" si="74"/>
        <v/>
      </c>
      <c r="AA96" s="7" t="str">
        <f t="shared" si="47"/>
        <v/>
      </c>
      <c r="AB96" s="7" t="str">
        <f t="shared" si="48"/>
        <v/>
      </c>
      <c r="AC96" s="7" t="str">
        <f t="shared" si="49"/>
        <v/>
      </c>
      <c r="AD96" s="7" t="str">
        <f t="shared" si="50"/>
        <v/>
      </c>
      <c r="AE96" s="7" t="str">
        <f t="shared" si="51"/>
        <v/>
      </c>
      <c r="AG96" s="3">
        <f>IF(ROWS(AG$15:AG96)-1&gt;'Yr 2 Loans'!$AJ$10,"",ROWS(AG$15:AG96)-1)</f>
        <v>81</v>
      </c>
      <c r="AH96" s="9">
        <f t="shared" si="75"/>
        <v>48335</v>
      </c>
      <c r="AI96" s="7">
        <f t="shared" si="52"/>
        <v>57970.688366661416</v>
      </c>
      <c r="AJ96" s="7">
        <f t="shared" si="76"/>
        <v>1449.2672091665224</v>
      </c>
      <c r="AK96" s="7">
        <f t="shared" si="53"/>
        <v>1010.4774071378678</v>
      </c>
      <c r="AL96" s="7">
        <f t="shared" si="77"/>
        <v>438.78980202865466</v>
      </c>
      <c r="AM96" s="7">
        <f t="shared" si="54"/>
        <v>56521.421157494893</v>
      </c>
      <c r="AO96" s="3" t="str">
        <f>IF(ROWS(AO$15:AO96)-1&gt;'Yr 2 Loans'!$AR$10,"",ROWS(AO$15:AO96)-1)</f>
        <v/>
      </c>
      <c r="AP96" s="9" t="str">
        <f t="shared" si="78"/>
        <v/>
      </c>
      <c r="AQ96" s="7" t="str">
        <f t="shared" si="55"/>
        <v/>
      </c>
      <c r="AR96" s="7" t="str">
        <f t="shared" si="79"/>
        <v/>
      </c>
      <c r="AS96" s="7" t="str">
        <f t="shared" si="56"/>
        <v/>
      </c>
      <c r="AT96" s="7" t="str">
        <f t="shared" si="80"/>
        <v/>
      </c>
      <c r="AU96" s="7" t="str">
        <f t="shared" si="57"/>
        <v/>
      </c>
      <c r="AW96" s="3" t="str">
        <f>IF(ROWS(AW$15:AW96)-1&gt;'Yr 2 Loans'!$AZ$10,"",ROWS(AW$15:AW96)-1)</f>
        <v/>
      </c>
      <c r="AX96" s="9" t="str">
        <f t="shared" si="81"/>
        <v/>
      </c>
      <c r="AY96" s="7" t="str">
        <f t="shared" si="58"/>
        <v/>
      </c>
      <c r="AZ96" s="7" t="str">
        <f t="shared" si="82"/>
        <v/>
      </c>
      <c r="BA96" s="7" t="str">
        <f t="shared" si="59"/>
        <v/>
      </c>
      <c r="BB96" s="7" t="str">
        <f t="shared" si="83"/>
        <v/>
      </c>
      <c r="BC96" s="7" t="str">
        <f t="shared" si="60"/>
        <v/>
      </c>
    </row>
    <row r="97" spans="1:55" x14ac:dyDescent="0.35">
      <c r="A97" s="3" t="e">
        <f>IF(ROWS(A$15:A97)-1&gt;$D$10,"",ROWS(A$15:A97)-1)</f>
        <v>#REF!</v>
      </c>
      <c r="B97" s="9" t="e">
        <f t="shared" si="61"/>
        <v>#REF!</v>
      </c>
      <c r="C97" s="7" t="e">
        <f t="shared" si="62"/>
        <v>#REF!</v>
      </c>
      <c r="D97" s="7" t="e">
        <f t="shared" si="63"/>
        <v>#REF!</v>
      </c>
      <c r="E97" s="7" t="e">
        <f t="shared" si="64"/>
        <v>#REF!</v>
      </c>
      <c r="F97" s="7" t="e">
        <f t="shared" si="65"/>
        <v>#REF!</v>
      </c>
      <c r="G97" s="7" t="e">
        <f t="shared" si="66"/>
        <v>#REF!</v>
      </c>
      <c r="I97" s="3" t="e">
        <f>IF(ROWS(I$15:I97)-1&gt;$L$10,"",ROWS(I$15:I97)-1)</f>
        <v>#REF!</v>
      </c>
      <c r="J97" s="9" t="e">
        <f t="shared" si="67"/>
        <v>#REF!</v>
      </c>
      <c r="K97" s="7" t="e">
        <f t="shared" si="68"/>
        <v>#REF!</v>
      </c>
      <c r="L97" s="7" t="e">
        <f t="shared" si="69"/>
        <v>#REF!</v>
      </c>
      <c r="M97" s="7" t="e">
        <f t="shared" si="70"/>
        <v>#REF!</v>
      </c>
      <c r="N97" s="7" t="e">
        <f t="shared" si="71"/>
        <v>#REF!</v>
      </c>
      <c r="O97" s="7" t="e">
        <f t="shared" si="72"/>
        <v>#REF!</v>
      </c>
      <c r="Q97" s="3">
        <f>IF(ROWS(Q$15:Q97)-1&gt;$T$10,"",ROWS(Q$15:Q97)-1)</f>
        <v>82</v>
      </c>
      <c r="R97" s="9">
        <f t="shared" si="73"/>
        <v>48366</v>
      </c>
      <c r="S97" s="7">
        <f t="shared" si="42"/>
        <v>10948.377326999667</v>
      </c>
      <c r="T97" s="7">
        <f t="shared" si="43"/>
        <v>280.72762376922299</v>
      </c>
      <c r="U97" s="7">
        <f t="shared" si="44"/>
        <v>206.98117882410773</v>
      </c>
      <c r="V97" s="7">
        <f t="shared" si="45"/>
        <v>73.746444945115257</v>
      </c>
      <c r="W97" s="7">
        <f t="shared" si="46"/>
        <v>10667.649703230445</v>
      </c>
      <c r="Y97" s="3" t="str">
        <f>IF(ROWS(Y$15:Y97)-1&gt;$AB$10,"",ROWS(Y$15:Y97)-1)</f>
        <v/>
      </c>
      <c r="Z97" s="9" t="str">
        <f t="shared" si="74"/>
        <v/>
      </c>
      <c r="AA97" s="7" t="str">
        <f t="shared" si="47"/>
        <v/>
      </c>
      <c r="AB97" s="7" t="str">
        <f t="shared" si="48"/>
        <v/>
      </c>
      <c r="AC97" s="7" t="str">
        <f t="shared" si="49"/>
        <v/>
      </c>
      <c r="AD97" s="7" t="str">
        <f t="shared" si="50"/>
        <v/>
      </c>
      <c r="AE97" s="7" t="str">
        <f t="shared" si="51"/>
        <v/>
      </c>
      <c r="AG97" s="3">
        <f>IF(ROWS(AG$15:AG97)-1&gt;'Yr 2 Loans'!$AJ$10,"",ROWS(AG$15:AG97)-1)</f>
        <v>82</v>
      </c>
      <c r="AH97" s="9">
        <f t="shared" si="75"/>
        <v>48366</v>
      </c>
      <c r="AI97" s="7">
        <f t="shared" si="52"/>
        <v>56521.421157494893</v>
      </c>
      <c r="AJ97" s="7">
        <f t="shared" si="76"/>
        <v>1449.2672091665224</v>
      </c>
      <c r="AK97" s="7">
        <f t="shared" si="53"/>
        <v>1021.447152188584</v>
      </c>
      <c r="AL97" s="7">
        <f t="shared" si="77"/>
        <v>427.82005697793841</v>
      </c>
      <c r="AM97" s="7">
        <f t="shared" si="54"/>
        <v>55072.15394832837</v>
      </c>
      <c r="AO97" s="3" t="str">
        <f>IF(ROWS(AO$15:AO97)-1&gt;'Yr 2 Loans'!$AR$10,"",ROWS(AO$15:AO97)-1)</f>
        <v/>
      </c>
      <c r="AP97" s="9" t="str">
        <f t="shared" si="78"/>
        <v/>
      </c>
      <c r="AQ97" s="7" t="str">
        <f t="shared" si="55"/>
        <v/>
      </c>
      <c r="AR97" s="7" t="str">
        <f t="shared" si="79"/>
        <v/>
      </c>
      <c r="AS97" s="7" t="str">
        <f t="shared" si="56"/>
        <v/>
      </c>
      <c r="AT97" s="7" t="str">
        <f t="shared" si="80"/>
        <v/>
      </c>
      <c r="AU97" s="7" t="str">
        <f t="shared" si="57"/>
        <v/>
      </c>
      <c r="AW97" s="3" t="str">
        <f>IF(ROWS(AW$15:AW97)-1&gt;'Yr 2 Loans'!$AZ$10,"",ROWS(AW$15:AW97)-1)</f>
        <v/>
      </c>
      <c r="AX97" s="9" t="str">
        <f t="shared" si="81"/>
        <v/>
      </c>
      <c r="AY97" s="7" t="str">
        <f t="shared" si="58"/>
        <v/>
      </c>
      <c r="AZ97" s="7" t="str">
        <f t="shared" si="82"/>
        <v/>
      </c>
      <c r="BA97" s="7" t="str">
        <f t="shared" si="59"/>
        <v/>
      </c>
      <c r="BB97" s="7" t="str">
        <f t="shared" si="83"/>
        <v/>
      </c>
      <c r="BC97" s="7" t="str">
        <f t="shared" si="60"/>
        <v/>
      </c>
    </row>
    <row r="98" spans="1:55" x14ac:dyDescent="0.35">
      <c r="A98" s="3" t="e">
        <f>IF(ROWS(A$15:A98)-1&gt;$D$10,"",ROWS(A$15:A98)-1)</f>
        <v>#REF!</v>
      </c>
      <c r="B98" s="9" t="e">
        <f t="shared" si="61"/>
        <v>#REF!</v>
      </c>
      <c r="C98" s="7" t="e">
        <f t="shared" si="62"/>
        <v>#REF!</v>
      </c>
      <c r="D98" s="7" t="e">
        <f t="shared" si="63"/>
        <v>#REF!</v>
      </c>
      <c r="E98" s="7" t="e">
        <f t="shared" si="64"/>
        <v>#REF!</v>
      </c>
      <c r="F98" s="7" t="e">
        <f t="shared" si="65"/>
        <v>#REF!</v>
      </c>
      <c r="G98" s="7" t="e">
        <f t="shared" si="66"/>
        <v>#REF!</v>
      </c>
      <c r="I98" s="3" t="e">
        <f>IF(ROWS(I$15:I98)-1&gt;$L$10,"",ROWS(I$15:I98)-1)</f>
        <v>#REF!</v>
      </c>
      <c r="J98" s="9" t="e">
        <f t="shared" si="67"/>
        <v>#REF!</v>
      </c>
      <c r="K98" s="7" t="e">
        <f t="shared" si="68"/>
        <v>#REF!</v>
      </c>
      <c r="L98" s="7" t="e">
        <f t="shared" si="69"/>
        <v>#REF!</v>
      </c>
      <c r="M98" s="7" t="e">
        <f t="shared" si="70"/>
        <v>#REF!</v>
      </c>
      <c r="N98" s="7" t="e">
        <f t="shared" si="71"/>
        <v>#REF!</v>
      </c>
      <c r="O98" s="7" t="e">
        <f t="shared" si="72"/>
        <v>#REF!</v>
      </c>
      <c r="Q98" s="3">
        <f>IF(ROWS(Q$15:Q98)-1&gt;$T$10,"",ROWS(Q$15:Q98)-1)</f>
        <v>83</v>
      </c>
      <c r="R98" s="9">
        <f t="shared" si="73"/>
        <v>48396</v>
      </c>
      <c r="S98" s="7">
        <f t="shared" si="42"/>
        <v>10667.649703230445</v>
      </c>
      <c r="T98" s="7">
        <f t="shared" si="43"/>
        <v>280.72762376922299</v>
      </c>
      <c r="U98" s="7">
        <f t="shared" si="44"/>
        <v>208.87211330987992</v>
      </c>
      <c r="V98" s="7">
        <f t="shared" si="45"/>
        <v>71.855510459343066</v>
      </c>
      <c r="W98" s="7">
        <f t="shared" si="46"/>
        <v>10386.922079461223</v>
      </c>
      <c r="Y98" s="3" t="str">
        <f>IF(ROWS(Y$15:Y98)-1&gt;$AB$10,"",ROWS(Y$15:Y98)-1)</f>
        <v/>
      </c>
      <c r="Z98" s="9" t="str">
        <f t="shared" si="74"/>
        <v/>
      </c>
      <c r="AA98" s="7" t="str">
        <f t="shared" si="47"/>
        <v/>
      </c>
      <c r="AB98" s="7" t="str">
        <f t="shared" si="48"/>
        <v/>
      </c>
      <c r="AC98" s="7" t="str">
        <f t="shared" si="49"/>
        <v/>
      </c>
      <c r="AD98" s="7" t="str">
        <f t="shared" si="50"/>
        <v/>
      </c>
      <c r="AE98" s="7" t="str">
        <f t="shared" si="51"/>
        <v/>
      </c>
      <c r="AG98" s="3">
        <f>IF(ROWS(AG$15:AG98)-1&gt;'Yr 2 Loans'!$AJ$10,"",ROWS(AG$15:AG98)-1)</f>
        <v>83</v>
      </c>
      <c r="AH98" s="9">
        <f t="shared" si="75"/>
        <v>48396</v>
      </c>
      <c r="AI98" s="7">
        <f t="shared" si="52"/>
        <v>55072.15394832837</v>
      </c>
      <c r="AJ98" s="7">
        <f t="shared" si="76"/>
        <v>1449.2672091665224</v>
      </c>
      <c r="AK98" s="7">
        <f t="shared" si="53"/>
        <v>1032.4168972393004</v>
      </c>
      <c r="AL98" s="7">
        <f t="shared" si="77"/>
        <v>416.85031192722209</v>
      </c>
      <c r="AM98" s="7">
        <f t="shared" si="54"/>
        <v>53622.886739161848</v>
      </c>
      <c r="AO98" s="3" t="str">
        <f>IF(ROWS(AO$15:AO98)-1&gt;'Yr 2 Loans'!$AR$10,"",ROWS(AO$15:AO98)-1)</f>
        <v/>
      </c>
      <c r="AP98" s="9" t="str">
        <f t="shared" si="78"/>
        <v/>
      </c>
      <c r="AQ98" s="7" t="str">
        <f t="shared" si="55"/>
        <v/>
      </c>
      <c r="AR98" s="7" t="str">
        <f t="shared" si="79"/>
        <v/>
      </c>
      <c r="AS98" s="7" t="str">
        <f t="shared" si="56"/>
        <v/>
      </c>
      <c r="AT98" s="7" t="str">
        <f t="shared" si="80"/>
        <v/>
      </c>
      <c r="AU98" s="7" t="str">
        <f t="shared" si="57"/>
        <v/>
      </c>
      <c r="AW98" s="3" t="str">
        <f>IF(ROWS(AW$15:AW98)-1&gt;'Yr 2 Loans'!$AZ$10,"",ROWS(AW$15:AW98)-1)</f>
        <v/>
      </c>
      <c r="AX98" s="9" t="str">
        <f t="shared" si="81"/>
        <v/>
      </c>
      <c r="AY98" s="7" t="str">
        <f t="shared" si="58"/>
        <v/>
      </c>
      <c r="AZ98" s="7" t="str">
        <f t="shared" si="82"/>
        <v/>
      </c>
      <c r="BA98" s="7" t="str">
        <f t="shared" si="59"/>
        <v/>
      </c>
      <c r="BB98" s="7" t="str">
        <f t="shared" si="83"/>
        <v/>
      </c>
      <c r="BC98" s="7" t="str">
        <f t="shared" si="60"/>
        <v/>
      </c>
    </row>
    <row r="99" spans="1:55" x14ac:dyDescent="0.35">
      <c r="A99" s="3" t="e">
        <f>IF(ROWS(A$15:A99)-1&gt;$D$10,"",ROWS(A$15:A99)-1)</f>
        <v>#REF!</v>
      </c>
      <c r="B99" s="9" t="e">
        <f t="shared" si="61"/>
        <v>#REF!</v>
      </c>
      <c r="C99" s="7" t="e">
        <f t="shared" si="62"/>
        <v>#REF!</v>
      </c>
      <c r="D99" s="7" t="e">
        <f t="shared" si="63"/>
        <v>#REF!</v>
      </c>
      <c r="E99" s="7" t="e">
        <f t="shared" si="64"/>
        <v>#REF!</v>
      </c>
      <c r="F99" s="7" t="e">
        <f t="shared" si="65"/>
        <v>#REF!</v>
      </c>
      <c r="G99" s="7" t="e">
        <f t="shared" si="66"/>
        <v>#REF!</v>
      </c>
      <c r="I99" s="3" t="e">
        <f>IF(ROWS(I$15:I99)-1&gt;$L$10,"",ROWS(I$15:I99)-1)</f>
        <v>#REF!</v>
      </c>
      <c r="J99" s="9" t="e">
        <f t="shared" si="67"/>
        <v>#REF!</v>
      </c>
      <c r="K99" s="7" t="e">
        <f t="shared" si="68"/>
        <v>#REF!</v>
      </c>
      <c r="L99" s="7" t="e">
        <f t="shared" si="69"/>
        <v>#REF!</v>
      </c>
      <c r="M99" s="7" t="e">
        <f t="shared" si="70"/>
        <v>#REF!</v>
      </c>
      <c r="N99" s="7" t="e">
        <f t="shared" si="71"/>
        <v>#REF!</v>
      </c>
      <c r="O99" s="7" t="e">
        <f t="shared" si="72"/>
        <v>#REF!</v>
      </c>
      <c r="Q99" s="3">
        <f>IF(ROWS(Q$15:Q99)-1&gt;$T$10,"",ROWS(Q$15:Q99)-1)</f>
        <v>84</v>
      </c>
      <c r="R99" s="9">
        <f t="shared" si="73"/>
        <v>48427</v>
      </c>
      <c r="S99" s="7">
        <f t="shared" si="42"/>
        <v>10386.922079461223</v>
      </c>
      <c r="T99" s="7">
        <f t="shared" si="43"/>
        <v>280.72762376922299</v>
      </c>
      <c r="U99" s="7">
        <f t="shared" si="44"/>
        <v>210.76304779565208</v>
      </c>
      <c r="V99" s="7">
        <f t="shared" si="45"/>
        <v>69.964575973570888</v>
      </c>
      <c r="W99" s="7">
        <f t="shared" si="46"/>
        <v>10106.194455692001</v>
      </c>
      <c r="Y99" s="3" t="str">
        <f>IF(ROWS(Y$15:Y99)-1&gt;$AB$10,"",ROWS(Y$15:Y99)-1)</f>
        <v/>
      </c>
      <c r="Z99" s="9" t="str">
        <f t="shared" si="74"/>
        <v/>
      </c>
      <c r="AA99" s="7" t="str">
        <f t="shared" si="47"/>
        <v/>
      </c>
      <c r="AB99" s="7" t="str">
        <f t="shared" si="48"/>
        <v/>
      </c>
      <c r="AC99" s="7" t="str">
        <f t="shared" si="49"/>
        <v/>
      </c>
      <c r="AD99" s="7" t="str">
        <f t="shared" si="50"/>
        <v/>
      </c>
      <c r="AE99" s="7" t="str">
        <f t="shared" si="51"/>
        <v/>
      </c>
      <c r="AG99" s="3">
        <f>IF(ROWS(AG$15:AG99)-1&gt;'Yr 2 Loans'!$AJ$10,"",ROWS(AG$15:AG99)-1)</f>
        <v>84</v>
      </c>
      <c r="AH99" s="9">
        <f t="shared" si="75"/>
        <v>48427</v>
      </c>
      <c r="AI99" s="7">
        <f t="shared" si="52"/>
        <v>53622.886739161848</v>
      </c>
      <c r="AJ99" s="7">
        <f t="shared" si="76"/>
        <v>1449.2672091665224</v>
      </c>
      <c r="AK99" s="7">
        <f t="shared" si="53"/>
        <v>1043.3866422900167</v>
      </c>
      <c r="AL99" s="7">
        <f t="shared" si="77"/>
        <v>405.88056687650584</v>
      </c>
      <c r="AM99" s="7">
        <f t="shared" si="54"/>
        <v>52173.619529995325</v>
      </c>
      <c r="AO99" s="3" t="str">
        <f>IF(ROWS(AO$15:AO99)-1&gt;'Yr 2 Loans'!$AR$10,"",ROWS(AO$15:AO99)-1)</f>
        <v/>
      </c>
      <c r="AP99" s="9" t="str">
        <f t="shared" si="78"/>
        <v/>
      </c>
      <c r="AQ99" s="7" t="str">
        <f t="shared" si="55"/>
        <v/>
      </c>
      <c r="AR99" s="7" t="str">
        <f t="shared" si="79"/>
        <v/>
      </c>
      <c r="AS99" s="7" t="str">
        <f t="shared" si="56"/>
        <v/>
      </c>
      <c r="AT99" s="7" t="str">
        <f t="shared" si="80"/>
        <v/>
      </c>
      <c r="AU99" s="7" t="str">
        <f t="shared" si="57"/>
        <v/>
      </c>
      <c r="AW99" s="3" t="str">
        <f>IF(ROWS(AW$15:AW99)-1&gt;'Yr 2 Loans'!$AZ$10,"",ROWS(AW$15:AW99)-1)</f>
        <v/>
      </c>
      <c r="AX99" s="9" t="str">
        <f t="shared" si="81"/>
        <v/>
      </c>
      <c r="AY99" s="7" t="str">
        <f t="shared" si="58"/>
        <v/>
      </c>
      <c r="AZ99" s="7" t="str">
        <f t="shared" si="82"/>
        <v/>
      </c>
      <c r="BA99" s="7" t="str">
        <f t="shared" si="59"/>
        <v/>
      </c>
      <c r="BB99" s="7" t="str">
        <f t="shared" si="83"/>
        <v/>
      </c>
      <c r="BC99" s="7" t="str">
        <f t="shared" si="60"/>
        <v/>
      </c>
    </row>
    <row r="100" spans="1:55" x14ac:dyDescent="0.35">
      <c r="A100" s="3" t="e">
        <f>IF(ROWS(A$15:A100)-1&gt;$D$10,"",ROWS(A$15:A100)-1)</f>
        <v>#REF!</v>
      </c>
      <c r="B100" s="9" t="e">
        <f t="shared" si="61"/>
        <v>#REF!</v>
      </c>
      <c r="C100" s="7" t="e">
        <f t="shared" si="62"/>
        <v>#REF!</v>
      </c>
      <c r="D100" s="7" t="e">
        <f t="shared" si="63"/>
        <v>#REF!</v>
      </c>
      <c r="E100" s="7" t="e">
        <f t="shared" si="64"/>
        <v>#REF!</v>
      </c>
      <c r="F100" s="7" t="e">
        <f t="shared" si="65"/>
        <v>#REF!</v>
      </c>
      <c r="G100" s="7" t="e">
        <f t="shared" si="66"/>
        <v>#REF!</v>
      </c>
      <c r="I100" s="3" t="e">
        <f>IF(ROWS(I$15:I100)-1&gt;$L$10,"",ROWS(I$15:I100)-1)</f>
        <v>#REF!</v>
      </c>
      <c r="J100" s="9" t="e">
        <f t="shared" si="67"/>
        <v>#REF!</v>
      </c>
      <c r="K100" s="7" t="e">
        <f t="shared" si="68"/>
        <v>#REF!</v>
      </c>
      <c r="L100" s="7" t="e">
        <f t="shared" si="69"/>
        <v>#REF!</v>
      </c>
      <c r="M100" s="7" t="e">
        <f t="shared" si="70"/>
        <v>#REF!</v>
      </c>
      <c r="N100" s="7" t="e">
        <f t="shared" si="71"/>
        <v>#REF!</v>
      </c>
      <c r="O100" s="7" t="e">
        <f t="shared" si="72"/>
        <v>#REF!</v>
      </c>
      <c r="Q100" s="3">
        <f>IF(ROWS(Q$15:Q100)-1&gt;$T$10,"",ROWS(Q$15:Q100)-1)</f>
        <v>85</v>
      </c>
      <c r="R100" s="9">
        <f t="shared" si="73"/>
        <v>48458</v>
      </c>
      <c r="S100" s="7">
        <f t="shared" si="42"/>
        <v>10106.194455692001</v>
      </c>
      <c r="T100" s="7">
        <f t="shared" si="43"/>
        <v>280.72762376922299</v>
      </c>
      <c r="U100" s="7">
        <f t="shared" si="44"/>
        <v>212.65398228142431</v>
      </c>
      <c r="V100" s="7">
        <f t="shared" si="45"/>
        <v>68.073641487798696</v>
      </c>
      <c r="W100" s="7">
        <f t="shared" si="46"/>
        <v>9825.4668319227785</v>
      </c>
      <c r="Y100" s="3" t="str">
        <f>IF(ROWS(Y$15:Y100)-1&gt;$AB$10,"",ROWS(Y$15:Y100)-1)</f>
        <v/>
      </c>
      <c r="Z100" s="9" t="str">
        <f t="shared" si="74"/>
        <v/>
      </c>
      <c r="AA100" s="7" t="str">
        <f t="shared" si="47"/>
        <v/>
      </c>
      <c r="AB100" s="7" t="str">
        <f t="shared" si="48"/>
        <v/>
      </c>
      <c r="AC100" s="7" t="str">
        <f t="shared" si="49"/>
        <v/>
      </c>
      <c r="AD100" s="7" t="str">
        <f t="shared" si="50"/>
        <v/>
      </c>
      <c r="AE100" s="7" t="str">
        <f t="shared" si="51"/>
        <v/>
      </c>
      <c r="AG100" s="3">
        <f>IF(ROWS(AG$15:AG100)-1&gt;'Yr 2 Loans'!$AJ$10,"",ROWS(AG$15:AG100)-1)</f>
        <v>85</v>
      </c>
      <c r="AH100" s="9">
        <f t="shared" si="75"/>
        <v>48458</v>
      </c>
      <c r="AI100" s="7">
        <f t="shared" si="52"/>
        <v>52173.619529995325</v>
      </c>
      <c r="AJ100" s="7">
        <f t="shared" si="76"/>
        <v>1449.2672091665224</v>
      </c>
      <c r="AK100" s="7">
        <f t="shared" si="53"/>
        <v>1054.3563873407329</v>
      </c>
      <c r="AL100" s="7">
        <f t="shared" si="77"/>
        <v>394.91082182578958</v>
      </c>
      <c r="AM100" s="7">
        <f t="shared" si="54"/>
        <v>50724.352320828802</v>
      </c>
      <c r="AO100" s="3" t="str">
        <f>IF(ROWS(AO$15:AO100)-1&gt;'Yr 2 Loans'!$AR$10,"",ROWS(AO$15:AO100)-1)</f>
        <v/>
      </c>
      <c r="AP100" s="9" t="str">
        <f t="shared" si="78"/>
        <v/>
      </c>
      <c r="AQ100" s="7" t="str">
        <f t="shared" si="55"/>
        <v/>
      </c>
      <c r="AR100" s="7" t="str">
        <f t="shared" si="79"/>
        <v/>
      </c>
      <c r="AS100" s="7" t="str">
        <f t="shared" si="56"/>
        <v/>
      </c>
      <c r="AT100" s="7" t="str">
        <f t="shared" si="80"/>
        <v/>
      </c>
      <c r="AU100" s="7" t="str">
        <f t="shared" si="57"/>
        <v/>
      </c>
      <c r="AW100" s="3" t="str">
        <f>IF(ROWS(AW$15:AW100)-1&gt;'Yr 2 Loans'!$AZ$10,"",ROWS(AW$15:AW100)-1)</f>
        <v/>
      </c>
      <c r="AX100" s="9" t="str">
        <f t="shared" si="81"/>
        <v/>
      </c>
      <c r="AY100" s="7" t="str">
        <f t="shared" si="58"/>
        <v/>
      </c>
      <c r="AZ100" s="7" t="str">
        <f t="shared" si="82"/>
        <v/>
      </c>
      <c r="BA100" s="7" t="str">
        <f t="shared" si="59"/>
        <v/>
      </c>
      <c r="BB100" s="7" t="str">
        <f t="shared" si="83"/>
        <v/>
      </c>
      <c r="BC100" s="7" t="str">
        <f t="shared" si="60"/>
        <v/>
      </c>
    </row>
    <row r="101" spans="1:55" x14ac:dyDescent="0.35">
      <c r="A101" s="3" t="e">
        <f>IF(ROWS(A$15:A101)-1&gt;$D$10,"",ROWS(A$15:A101)-1)</f>
        <v>#REF!</v>
      </c>
      <c r="B101" s="9" t="e">
        <f t="shared" si="61"/>
        <v>#REF!</v>
      </c>
      <c r="C101" s="7" t="e">
        <f t="shared" si="62"/>
        <v>#REF!</v>
      </c>
      <c r="D101" s="7" t="e">
        <f t="shared" si="63"/>
        <v>#REF!</v>
      </c>
      <c r="E101" s="7" t="e">
        <f t="shared" si="64"/>
        <v>#REF!</v>
      </c>
      <c r="F101" s="7" t="e">
        <f t="shared" si="65"/>
        <v>#REF!</v>
      </c>
      <c r="G101" s="7" t="e">
        <f t="shared" si="66"/>
        <v>#REF!</v>
      </c>
      <c r="I101" s="3" t="e">
        <f>IF(ROWS(I$15:I101)-1&gt;$L$10,"",ROWS(I$15:I101)-1)</f>
        <v>#REF!</v>
      </c>
      <c r="J101" s="9" t="e">
        <f t="shared" si="67"/>
        <v>#REF!</v>
      </c>
      <c r="K101" s="7" t="e">
        <f t="shared" si="68"/>
        <v>#REF!</v>
      </c>
      <c r="L101" s="7" t="e">
        <f t="shared" si="69"/>
        <v>#REF!</v>
      </c>
      <c r="M101" s="7" t="e">
        <f t="shared" si="70"/>
        <v>#REF!</v>
      </c>
      <c r="N101" s="7" t="e">
        <f t="shared" si="71"/>
        <v>#REF!</v>
      </c>
      <c r="O101" s="7" t="e">
        <f t="shared" si="72"/>
        <v>#REF!</v>
      </c>
      <c r="Q101" s="3">
        <f>IF(ROWS(Q$15:Q101)-1&gt;$T$10,"",ROWS(Q$15:Q101)-1)</f>
        <v>86</v>
      </c>
      <c r="R101" s="9">
        <f t="shared" si="73"/>
        <v>48488</v>
      </c>
      <c r="S101" s="7">
        <f t="shared" si="42"/>
        <v>9825.4668319227785</v>
      </c>
      <c r="T101" s="7">
        <f t="shared" si="43"/>
        <v>280.72762376922299</v>
      </c>
      <c r="U101" s="7">
        <f t="shared" si="44"/>
        <v>214.54491676719647</v>
      </c>
      <c r="V101" s="7">
        <f t="shared" si="45"/>
        <v>66.182707002026518</v>
      </c>
      <c r="W101" s="7">
        <f t="shared" si="46"/>
        <v>9544.7392081535563</v>
      </c>
      <c r="Y101" s="3" t="str">
        <f>IF(ROWS(Y$15:Y101)-1&gt;$AB$10,"",ROWS(Y$15:Y101)-1)</f>
        <v/>
      </c>
      <c r="Z101" s="9" t="str">
        <f t="shared" si="74"/>
        <v/>
      </c>
      <c r="AA101" s="7" t="str">
        <f t="shared" si="47"/>
        <v/>
      </c>
      <c r="AB101" s="7" t="str">
        <f t="shared" si="48"/>
        <v/>
      </c>
      <c r="AC101" s="7" t="str">
        <f t="shared" si="49"/>
        <v/>
      </c>
      <c r="AD101" s="7" t="str">
        <f t="shared" si="50"/>
        <v/>
      </c>
      <c r="AE101" s="7" t="str">
        <f t="shared" si="51"/>
        <v/>
      </c>
      <c r="AG101" s="3">
        <f>IF(ROWS(AG$15:AG101)-1&gt;'Yr 2 Loans'!$AJ$10,"",ROWS(AG$15:AG101)-1)</f>
        <v>86</v>
      </c>
      <c r="AH101" s="9">
        <f t="shared" si="75"/>
        <v>48488</v>
      </c>
      <c r="AI101" s="7">
        <f t="shared" si="52"/>
        <v>50724.352320828802</v>
      </c>
      <c r="AJ101" s="7">
        <f t="shared" si="76"/>
        <v>1449.2672091665224</v>
      </c>
      <c r="AK101" s="7">
        <f t="shared" si="53"/>
        <v>1065.3261323914492</v>
      </c>
      <c r="AL101" s="7">
        <f t="shared" si="77"/>
        <v>383.94107677507333</v>
      </c>
      <c r="AM101" s="7">
        <f t="shared" si="54"/>
        <v>49275.08511166228</v>
      </c>
      <c r="AO101" s="3" t="str">
        <f>IF(ROWS(AO$15:AO101)-1&gt;'Yr 2 Loans'!$AR$10,"",ROWS(AO$15:AO101)-1)</f>
        <v/>
      </c>
      <c r="AP101" s="9" t="str">
        <f t="shared" si="78"/>
        <v/>
      </c>
      <c r="AQ101" s="7" t="str">
        <f t="shared" si="55"/>
        <v/>
      </c>
      <c r="AR101" s="7" t="str">
        <f t="shared" si="79"/>
        <v/>
      </c>
      <c r="AS101" s="7" t="str">
        <f t="shared" si="56"/>
        <v/>
      </c>
      <c r="AT101" s="7" t="str">
        <f t="shared" si="80"/>
        <v/>
      </c>
      <c r="AU101" s="7" t="str">
        <f t="shared" si="57"/>
        <v/>
      </c>
      <c r="AW101" s="3" t="str">
        <f>IF(ROWS(AW$15:AW101)-1&gt;'Yr 2 Loans'!$AZ$10,"",ROWS(AW$15:AW101)-1)</f>
        <v/>
      </c>
      <c r="AX101" s="9" t="str">
        <f t="shared" si="81"/>
        <v/>
      </c>
      <c r="AY101" s="7" t="str">
        <f t="shared" si="58"/>
        <v/>
      </c>
      <c r="AZ101" s="7" t="str">
        <f t="shared" si="82"/>
        <v/>
      </c>
      <c r="BA101" s="7" t="str">
        <f t="shared" si="59"/>
        <v/>
      </c>
      <c r="BB101" s="7" t="str">
        <f t="shared" si="83"/>
        <v/>
      </c>
      <c r="BC101" s="7" t="str">
        <f t="shared" si="60"/>
        <v/>
      </c>
    </row>
    <row r="102" spans="1:55" x14ac:dyDescent="0.35">
      <c r="A102" s="3" t="e">
        <f>IF(ROWS(A$15:A102)-1&gt;$D$10,"",ROWS(A$15:A102)-1)</f>
        <v>#REF!</v>
      </c>
      <c r="B102" s="9" t="e">
        <f t="shared" si="61"/>
        <v>#REF!</v>
      </c>
      <c r="C102" s="7" t="e">
        <f t="shared" si="62"/>
        <v>#REF!</v>
      </c>
      <c r="D102" s="7" t="e">
        <f t="shared" si="63"/>
        <v>#REF!</v>
      </c>
      <c r="E102" s="7" t="e">
        <f t="shared" si="64"/>
        <v>#REF!</v>
      </c>
      <c r="F102" s="7" t="e">
        <f t="shared" si="65"/>
        <v>#REF!</v>
      </c>
      <c r="G102" s="7" t="e">
        <f t="shared" si="66"/>
        <v>#REF!</v>
      </c>
      <c r="I102" s="3" t="e">
        <f>IF(ROWS(I$15:I102)-1&gt;$L$10,"",ROWS(I$15:I102)-1)</f>
        <v>#REF!</v>
      </c>
      <c r="J102" s="9" t="e">
        <f t="shared" si="67"/>
        <v>#REF!</v>
      </c>
      <c r="K102" s="7" t="e">
        <f t="shared" si="68"/>
        <v>#REF!</v>
      </c>
      <c r="L102" s="7" t="e">
        <f t="shared" si="69"/>
        <v>#REF!</v>
      </c>
      <c r="M102" s="7" t="e">
        <f t="shared" si="70"/>
        <v>#REF!</v>
      </c>
      <c r="N102" s="7" t="e">
        <f t="shared" si="71"/>
        <v>#REF!</v>
      </c>
      <c r="O102" s="7" t="e">
        <f t="shared" si="72"/>
        <v>#REF!</v>
      </c>
      <c r="Q102" s="3">
        <f>IF(ROWS(Q$15:Q102)-1&gt;$T$10,"",ROWS(Q$15:Q102)-1)</f>
        <v>87</v>
      </c>
      <c r="R102" s="9">
        <f t="shared" si="73"/>
        <v>48519</v>
      </c>
      <c r="S102" s="7">
        <f t="shared" si="42"/>
        <v>9544.7392081535563</v>
      </c>
      <c r="T102" s="7">
        <f t="shared" si="43"/>
        <v>280.72762376922299</v>
      </c>
      <c r="U102" s="7">
        <f t="shared" si="44"/>
        <v>216.43585125296866</v>
      </c>
      <c r="V102" s="7">
        <f t="shared" si="45"/>
        <v>64.291772516254326</v>
      </c>
      <c r="W102" s="7">
        <f t="shared" si="46"/>
        <v>9264.0115843843341</v>
      </c>
      <c r="Y102" s="3" t="str">
        <f>IF(ROWS(Y$15:Y102)-1&gt;$AB$10,"",ROWS(Y$15:Y102)-1)</f>
        <v/>
      </c>
      <c r="Z102" s="9" t="str">
        <f t="shared" si="74"/>
        <v/>
      </c>
      <c r="AA102" s="7" t="str">
        <f t="shared" si="47"/>
        <v/>
      </c>
      <c r="AB102" s="7" t="str">
        <f t="shared" si="48"/>
        <v/>
      </c>
      <c r="AC102" s="7" t="str">
        <f t="shared" si="49"/>
        <v/>
      </c>
      <c r="AD102" s="7" t="str">
        <f t="shared" si="50"/>
        <v/>
      </c>
      <c r="AE102" s="7" t="str">
        <f t="shared" si="51"/>
        <v/>
      </c>
      <c r="AG102" s="3">
        <f>IF(ROWS(AG$15:AG102)-1&gt;'Yr 2 Loans'!$AJ$10,"",ROWS(AG$15:AG102)-1)</f>
        <v>87</v>
      </c>
      <c r="AH102" s="9">
        <f t="shared" si="75"/>
        <v>48519</v>
      </c>
      <c r="AI102" s="7">
        <f t="shared" si="52"/>
        <v>49275.08511166228</v>
      </c>
      <c r="AJ102" s="7">
        <f t="shared" si="76"/>
        <v>1449.2672091665224</v>
      </c>
      <c r="AK102" s="7">
        <f t="shared" si="53"/>
        <v>1076.2958774421654</v>
      </c>
      <c r="AL102" s="7">
        <f t="shared" si="77"/>
        <v>372.97133172435701</v>
      </c>
      <c r="AM102" s="7">
        <f t="shared" si="54"/>
        <v>47825.817902495757</v>
      </c>
      <c r="AO102" s="3" t="str">
        <f>IF(ROWS(AO$15:AO102)-1&gt;'Yr 2 Loans'!$AR$10,"",ROWS(AO$15:AO102)-1)</f>
        <v/>
      </c>
      <c r="AP102" s="9" t="str">
        <f t="shared" si="78"/>
        <v/>
      </c>
      <c r="AQ102" s="7" t="str">
        <f t="shared" si="55"/>
        <v/>
      </c>
      <c r="AR102" s="7" t="str">
        <f t="shared" si="79"/>
        <v/>
      </c>
      <c r="AS102" s="7" t="str">
        <f t="shared" si="56"/>
        <v/>
      </c>
      <c r="AT102" s="7" t="str">
        <f t="shared" si="80"/>
        <v/>
      </c>
      <c r="AU102" s="7" t="str">
        <f t="shared" si="57"/>
        <v/>
      </c>
      <c r="AW102" s="3" t="str">
        <f>IF(ROWS(AW$15:AW102)-1&gt;'Yr 2 Loans'!$AZ$10,"",ROWS(AW$15:AW102)-1)</f>
        <v/>
      </c>
      <c r="AX102" s="9" t="str">
        <f t="shared" si="81"/>
        <v/>
      </c>
      <c r="AY102" s="7" t="str">
        <f t="shared" si="58"/>
        <v/>
      </c>
      <c r="AZ102" s="7" t="str">
        <f t="shared" si="82"/>
        <v/>
      </c>
      <c r="BA102" s="7" t="str">
        <f t="shared" si="59"/>
        <v/>
      </c>
      <c r="BB102" s="7" t="str">
        <f t="shared" si="83"/>
        <v/>
      </c>
      <c r="BC102" s="7" t="str">
        <f t="shared" si="60"/>
        <v/>
      </c>
    </row>
    <row r="103" spans="1:55" x14ac:dyDescent="0.35">
      <c r="A103" s="3" t="e">
        <f>IF(ROWS(A$15:A103)-1&gt;$D$10,"",ROWS(A$15:A103)-1)</f>
        <v>#REF!</v>
      </c>
      <c r="B103" s="9" t="e">
        <f t="shared" si="61"/>
        <v>#REF!</v>
      </c>
      <c r="C103" s="7" t="e">
        <f t="shared" si="62"/>
        <v>#REF!</v>
      </c>
      <c r="D103" s="7" t="e">
        <f t="shared" si="63"/>
        <v>#REF!</v>
      </c>
      <c r="E103" s="7" t="e">
        <f t="shared" si="64"/>
        <v>#REF!</v>
      </c>
      <c r="F103" s="7" t="e">
        <f t="shared" si="65"/>
        <v>#REF!</v>
      </c>
      <c r="G103" s="7" t="e">
        <f t="shared" si="66"/>
        <v>#REF!</v>
      </c>
      <c r="I103" s="3" t="e">
        <f>IF(ROWS(I$15:I103)-1&gt;$L$10,"",ROWS(I$15:I103)-1)</f>
        <v>#REF!</v>
      </c>
      <c r="J103" s="9" t="e">
        <f t="shared" si="67"/>
        <v>#REF!</v>
      </c>
      <c r="K103" s="7" t="e">
        <f t="shared" si="68"/>
        <v>#REF!</v>
      </c>
      <c r="L103" s="7" t="e">
        <f t="shared" si="69"/>
        <v>#REF!</v>
      </c>
      <c r="M103" s="7" t="e">
        <f t="shared" si="70"/>
        <v>#REF!</v>
      </c>
      <c r="N103" s="7" t="e">
        <f t="shared" si="71"/>
        <v>#REF!</v>
      </c>
      <c r="O103" s="7" t="e">
        <f t="shared" si="72"/>
        <v>#REF!</v>
      </c>
      <c r="Q103" s="3">
        <f>IF(ROWS(Q$15:Q103)-1&gt;$T$10,"",ROWS(Q$15:Q103)-1)</f>
        <v>88</v>
      </c>
      <c r="R103" s="9">
        <f t="shared" si="73"/>
        <v>48549</v>
      </c>
      <c r="S103" s="7">
        <f t="shared" si="42"/>
        <v>9264.0115843843341</v>
      </c>
      <c r="T103" s="7">
        <f t="shared" si="43"/>
        <v>280.72762376922299</v>
      </c>
      <c r="U103" s="7">
        <f t="shared" si="44"/>
        <v>218.32678573874085</v>
      </c>
      <c r="V103" s="7">
        <f t="shared" si="45"/>
        <v>62.400838030482142</v>
      </c>
      <c r="W103" s="7">
        <f t="shared" si="46"/>
        <v>8983.2839606151119</v>
      </c>
      <c r="Y103" s="3" t="str">
        <f>IF(ROWS(Y$15:Y103)-1&gt;$AB$10,"",ROWS(Y$15:Y103)-1)</f>
        <v/>
      </c>
      <c r="Z103" s="9" t="str">
        <f t="shared" si="74"/>
        <v/>
      </c>
      <c r="AA103" s="7" t="str">
        <f t="shared" si="47"/>
        <v/>
      </c>
      <c r="AB103" s="7" t="str">
        <f t="shared" si="48"/>
        <v/>
      </c>
      <c r="AC103" s="7" t="str">
        <f t="shared" si="49"/>
        <v/>
      </c>
      <c r="AD103" s="7" t="str">
        <f t="shared" si="50"/>
        <v/>
      </c>
      <c r="AE103" s="7" t="str">
        <f t="shared" si="51"/>
        <v/>
      </c>
      <c r="AG103" s="3">
        <f>IF(ROWS(AG$15:AG103)-1&gt;'Yr 2 Loans'!$AJ$10,"",ROWS(AG$15:AG103)-1)</f>
        <v>88</v>
      </c>
      <c r="AH103" s="9">
        <f t="shared" si="75"/>
        <v>48549</v>
      </c>
      <c r="AI103" s="7">
        <f t="shared" si="52"/>
        <v>47825.817902495757</v>
      </c>
      <c r="AJ103" s="7">
        <f t="shared" si="76"/>
        <v>1449.2672091665224</v>
      </c>
      <c r="AK103" s="7">
        <f t="shared" si="53"/>
        <v>1087.2656224928817</v>
      </c>
      <c r="AL103" s="7">
        <f t="shared" si="77"/>
        <v>362.00158667364076</v>
      </c>
      <c r="AM103" s="7">
        <f t="shared" si="54"/>
        <v>46376.550693329234</v>
      </c>
      <c r="AO103" s="3" t="str">
        <f>IF(ROWS(AO$15:AO103)-1&gt;'Yr 2 Loans'!$AR$10,"",ROWS(AO$15:AO103)-1)</f>
        <v/>
      </c>
      <c r="AP103" s="9" t="str">
        <f t="shared" si="78"/>
        <v/>
      </c>
      <c r="AQ103" s="7" t="str">
        <f t="shared" si="55"/>
        <v/>
      </c>
      <c r="AR103" s="7" t="str">
        <f t="shared" si="79"/>
        <v/>
      </c>
      <c r="AS103" s="7" t="str">
        <f t="shared" si="56"/>
        <v/>
      </c>
      <c r="AT103" s="7" t="str">
        <f t="shared" si="80"/>
        <v/>
      </c>
      <c r="AU103" s="7" t="str">
        <f t="shared" si="57"/>
        <v/>
      </c>
      <c r="AW103" s="3" t="str">
        <f>IF(ROWS(AW$15:AW103)-1&gt;'Yr 2 Loans'!$AZ$10,"",ROWS(AW$15:AW103)-1)</f>
        <v/>
      </c>
      <c r="AX103" s="9" t="str">
        <f t="shared" si="81"/>
        <v/>
      </c>
      <c r="AY103" s="7" t="str">
        <f t="shared" si="58"/>
        <v/>
      </c>
      <c r="AZ103" s="7" t="str">
        <f t="shared" si="82"/>
        <v/>
      </c>
      <c r="BA103" s="7" t="str">
        <f t="shared" si="59"/>
        <v/>
      </c>
      <c r="BB103" s="7" t="str">
        <f t="shared" si="83"/>
        <v/>
      </c>
      <c r="BC103" s="7" t="str">
        <f t="shared" si="60"/>
        <v/>
      </c>
    </row>
    <row r="104" spans="1:55" x14ac:dyDescent="0.35">
      <c r="A104" s="3" t="e">
        <f>IF(ROWS(A$15:A104)-1&gt;$D$10,"",ROWS(A$15:A104)-1)</f>
        <v>#REF!</v>
      </c>
      <c r="B104" s="9" t="e">
        <f t="shared" si="61"/>
        <v>#REF!</v>
      </c>
      <c r="C104" s="7" t="e">
        <f t="shared" si="62"/>
        <v>#REF!</v>
      </c>
      <c r="D104" s="7" t="e">
        <f t="shared" si="63"/>
        <v>#REF!</v>
      </c>
      <c r="E104" s="7" t="e">
        <f t="shared" si="64"/>
        <v>#REF!</v>
      </c>
      <c r="F104" s="7" t="e">
        <f t="shared" si="65"/>
        <v>#REF!</v>
      </c>
      <c r="G104" s="7" t="e">
        <f t="shared" si="66"/>
        <v>#REF!</v>
      </c>
      <c r="I104" s="3" t="e">
        <f>IF(ROWS(I$15:I104)-1&gt;$L$10,"",ROWS(I$15:I104)-1)</f>
        <v>#REF!</v>
      </c>
      <c r="J104" s="9" t="e">
        <f t="shared" si="67"/>
        <v>#REF!</v>
      </c>
      <c r="K104" s="7" t="e">
        <f t="shared" si="68"/>
        <v>#REF!</v>
      </c>
      <c r="L104" s="7" t="e">
        <f t="shared" si="69"/>
        <v>#REF!</v>
      </c>
      <c r="M104" s="7" t="e">
        <f t="shared" si="70"/>
        <v>#REF!</v>
      </c>
      <c r="N104" s="7" t="e">
        <f t="shared" si="71"/>
        <v>#REF!</v>
      </c>
      <c r="O104" s="7" t="e">
        <f t="shared" si="72"/>
        <v>#REF!</v>
      </c>
      <c r="Q104" s="3">
        <f>IF(ROWS(Q$15:Q104)-1&gt;$T$10,"",ROWS(Q$15:Q104)-1)</f>
        <v>89</v>
      </c>
      <c r="R104" s="9">
        <f t="shared" si="73"/>
        <v>48580</v>
      </c>
      <c r="S104" s="7">
        <f t="shared" si="42"/>
        <v>8983.2839606151119</v>
      </c>
      <c r="T104" s="7">
        <f t="shared" si="43"/>
        <v>280.72762376922299</v>
      </c>
      <c r="U104" s="7">
        <f t="shared" si="44"/>
        <v>220.21772022451302</v>
      </c>
      <c r="V104" s="7">
        <f t="shared" si="45"/>
        <v>60.509903544709957</v>
      </c>
      <c r="W104" s="7">
        <f t="shared" si="46"/>
        <v>8702.5563368458897</v>
      </c>
      <c r="Y104" s="3" t="str">
        <f>IF(ROWS(Y$15:Y104)-1&gt;$AB$10,"",ROWS(Y$15:Y104)-1)</f>
        <v/>
      </c>
      <c r="Z104" s="9" t="str">
        <f t="shared" si="74"/>
        <v/>
      </c>
      <c r="AA104" s="7" t="str">
        <f t="shared" si="47"/>
        <v/>
      </c>
      <c r="AB104" s="7" t="str">
        <f t="shared" si="48"/>
        <v/>
      </c>
      <c r="AC104" s="7" t="str">
        <f t="shared" si="49"/>
        <v/>
      </c>
      <c r="AD104" s="7" t="str">
        <f t="shared" si="50"/>
        <v/>
      </c>
      <c r="AE104" s="7" t="str">
        <f t="shared" si="51"/>
        <v/>
      </c>
      <c r="AG104" s="3">
        <f>IF(ROWS(AG$15:AG104)-1&gt;'Yr 2 Loans'!$AJ$10,"",ROWS(AG$15:AG104)-1)</f>
        <v>89</v>
      </c>
      <c r="AH104" s="9">
        <f t="shared" si="75"/>
        <v>48580</v>
      </c>
      <c r="AI104" s="7">
        <f t="shared" si="52"/>
        <v>46376.550693329234</v>
      </c>
      <c r="AJ104" s="7">
        <f t="shared" si="76"/>
        <v>1449.2672091665224</v>
      </c>
      <c r="AK104" s="7">
        <f t="shared" si="53"/>
        <v>1098.2353675435979</v>
      </c>
      <c r="AL104" s="7">
        <f t="shared" si="77"/>
        <v>351.0318416229245</v>
      </c>
      <c r="AM104" s="7">
        <f t="shared" si="54"/>
        <v>44927.283484162712</v>
      </c>
      <c r="AO104" s="3" t="str">
        <f>IF(ROWS(AO$15:AO104)-1&gt;'Yr 2 Loans'!$AR$10,"",ROWS(AO$15:AO104)-1)</f>
        <v/>
      </c>
      <c r="AP104" s="9" t="str">
        <f t="shared" si="78"/>
        <v/>
      </c>
      <c r="AQ104" s="7" t="str">
        <f t="shared" si="55"/>
        <v/>
      </c>
      <c r="AR104" s="7" t="str">
        <f t="shared" si="79"/>
        <v/>
      </c>
      <c r="AS104" s="7" t="str">
        <f t="shared" si="56"/>
        <v/>
      </c>
      <c r="AT104" s="7" t="str">
        <f t="shared" si="80"/>
        <v/>
      </c>
      <c r="AU104" s="7" t="str">
        <f t="shared" si="57"/>
        <v/>
      </c>
      <c r="AW104" s="3" t="str">
        <f>IF(ROWS(AW$15:AW104)-1&gt;'Yr 2 Loans'!$AZ$10,"",ROWS(AW$15:AW104)-1)</f>
        <v/>
      </c>
      <c r="AX104" s="9" t="str">
        <f t="shared" si="81"/>
        <v/>
      </c>
      <c r="AY104" s="7" t="str">
        <f t="shared" si="58"/>
        <v/>
      </c>
      <c r="AZ104" s="7" t="str">
        <f t="shared" si="82"/>
        <v/>
      </c>
      <c r="BA104" s="7" t="str">
        <f t="shared" si="59"/>
        <v/>
      </c>
      <c r="BB104" s="7" t="str">
        <f t="shared" si="83"/>
        <v/>
      </c>
      <c r="BC104" s="7" t="str">
        <f t="shared" si="60"/>
        <v/>
      </c>
    </row>
    <row r="105" spans="1:55" x14ac:dyDescent="0.35">
      <c r="A105" s="3" t="e">
        <f>IF(ROWS(A$15:A105)-1&gt;$D$10,"",ROWS(A$15:A105)-1)</f>
        <v>#REF!</v>
      </c>
      <c r="B105" s="9" t="e">
        <f t="shared" si="61"/>
        <v>#REF!</v>
      </c>
      <c r="C105" s="7" t="e">
        <f t="shared" si="62"/>
        <v>#REF!</v>
      </c>
      <c r="D105" s="7" t="e">
        <f t="shared" si="63"/>
        <v>#REF!</v>
      </c>
      <c r="E105" s="7" t="e">
        <f t="shared" si="64"/>
        <v>#REF!</v>
      </c>
      <c r="F105" s="7" t="e">
        <f t="shared" si="65"/>
        <v>#REF!</v>
      </c>
      <c r="G105" s="7" t="e">
        <f t="shared" si="66"/>
        <v>#REF!</v>
      </c>
      <c r="I105" s="3" t="e">
        <f>IF(ROWS(I$15:I105)-1&gt;$L$10,"",ROWS(I$15:I105)-1)</f>
        <v>#REF!</v>
      </c>
      <c r="J105" s="9" t="e">
        <f t="shared" si="67"/>
        <v>#REF!</v>
      </c>
      <c r="K105" s="7" t="e">
        <f t="shared" si="68"/>
        <v>#REF!</v>
      </c>
      <c r="L105" s="7" t="e">
        <f t="shared" si="69"/>
        <v>#REF!</v>
      </c>
      <c r="M105" s="7" t="e">
        <f t="shared" si="70"/>
        <v>#REF!</v>
      </c>
      <c r="N105" s="7" t="e">
        <f t="shared" si="71"/>
        <v>#REF!</v>
      </c>
      <c r="O105" s="7" t="e">
        <f t="shared" si="72"/>
        <v>#REF!</v>
      </c>
      <c r="Q105" s="3">
        <f>IF(ROWS(Q$15:Q105)-1&gt;$T$10,"",ROWS(Q$15:Q105)-1)</f>
        <v>90</v>
      </c>
      <c r="R105" s="9">
        <f t="shared" si="73"/>
        <v>48611</v>
      </c>
      <c r="S105" s="7">
        <f t="shared" si="42"/>
        <v>8702.5563368458897</v>
      </c>
      <c r="T105" s="7">
        <f t="shared" si="43"/>
        <v>280.72762376922299</v>
      </c>
      <c r="U105" s="7">
        <f t="shared" si="44"/>
        <v>222.10865471028521</v>
      </c>
      <c r="V105" s="7">
        <f t="shared" si="45"/>
        <v>58.618969058937772</v>
      </c>
      <c r="W105" s="7">
        <f t="shared" si="46"/>
        <v>8421.8287130766676</v>
      </c>
      <c r="Y105" s="3" t="str">
        <f>IF(ROWS(Y$15:Y105)-1&gt;$AB$10,"",ROWS(Y$15:Y105)-1)</f>
        <v/>
      </c>
      <c r="Z105" s="9" t="str">
        <f t="shared" si="74"/>
        <v/>
      </c>
      <c r="AA105" s="7" t="str">
        <f t="shared" si="47"/>
        <v/>
      </c>
      <c r="AB105" s="7" t="str">
        <f t="shared" si="48"/>
        <v/>
      </c>
      <c r="AC105" s="7" t="str">
        <f t="shared" si="49"/>
        <v/>
      </c>
      <c r="AD105" s="7" t="str">
        <f t="shared" si="50"/>
        <v/>
      </c>
      <c r="AE105" s="7" t="str">
        <f t="shared" si="51"/>
        <v/>
      </c>
      <c r="AG105" s="3">
        <f>IF(ROWS(AG$15:AG105)-1&gt;'Yr 2 Loans'!$AJ$10,"",ROWS(AG$15:AG105)-1)</f>
        <v>90</v>
      </c>
      <c r="AH105" s="9">
        <f t="shared" si="75"/>
        <v>48611</v>
      </c>
      <c r="AI105" s="7">
        <f t="shared" si="52"/>
        <v>44927.283484162712</v>
      </c>
      <c r="AJ105" s="7">
        <f t="shared" si="76"/>
        <v>1449.2672091665224</v>
      </c>
      <c r="AK105" s="7">
        <f t="shared" si="53"/>
        <v>1109.2051125943142</v>
      </c>
      <c r="AL105" s="7">
        <f t="shared" si="77"/>
        <v>340.06209657220825</v>
      </c>
      <c r="AM105" s="7">
        <f t="shared" si="54"/>
        <v>43478.016274996189</v>
      </c>
      <c r="AO105" s="3" t="str">
        <f>IF(ROWS(AO$15:AO105)-1&gt;'Yr 2 Loans'!$AR$10,"",ROWS(AO$15:AO105)-1)</f>
        <v/>
      </c>
      <c r="AP105" s="9" t="str">
        <f t="shared" si="78"/>
        <v/>
      </c>
      <c r="AQ105" s="7" t="str">
        <f t="shared" si="55"/>
        <v/>
      </c>
      <c r="AR105" s="7" t="str">
        <f t="shared" si="79"/>
        <v/>
      </c>
      <c r="AS105" s="7" t="str">
        <f t="shared" si="56"/>
        <v/>
      </c>
      <c r="AT105" s="7" t="str">
        <f t="shared" si="80"/>
        <v/>
      </c>
      <c r="AU105" s="7" t="str">
        <f t="shared" si="57"/>
        <v/>
      </c>
      <c r="AW105" s="3" t="str">
        <f>IF(ROWS(AW$15:AW105)-1&gt;'Yr 2 Loans'!$AZ$10,"",ROWS(AW$15:AW105)-1)</f>
        <v/>
      </c>
      <c r="AX105" s="9" t="str">
        <f t="shared" si="81"/>
        <v/>
      </c>
      <c r="AY105" s="7" t="str">
        <f t="shared" si="58"/>
        <v/>
      </c>
      <c r="AZ105" s="7" t="str">
        <f t="shared" si="82"/>
        <v/>
      </c>
      <c r="BA105" s="7" t="str">
        <f t="shared" si="59"/>
        <v/>
      </c>
      <c r="BB105" s="7" t="str">
        <f t="shared" si="83"/>
        <v/>
      </c>
      <c r="BC105" s="7" t="str">
        <f t="shared" si="60"/>
        <v/>
      </c>
    </row>
    <row r="106" spans="1:55" x14ac:dyDescent="0.35">
      <c r="A106" s="3" t="e">
        <f>IF(ROWS(A$15:A106)-1&gt;$D$10,"",ROWS(A$15:A106)-1)</f>
        <v>#REF!</v>
      </c>
      <c r="B106" s="9" t="e">
        <f t="shared" si="61"/>
        <v>#REF!</v>
      </c>
      <c r="C106" s="7" t="e">
        <f t="shared" si="62"/>
        <v>#REF!</v>
      </c>
      <c r="D106" s="7" t="e">
        <f t="shared" si="63"/>
        <v>#REF!</v>
      </c>
      <c r="E106" s="7" t="e">
        <f t="shared" si="64"/>
        <v>#REF!</v>
      </c>
      <c r="F106" s="7" t="e">
        <f t="shared" si="65"/>
        <v>#REF!</v>
      </c>
      <c r="G106" s="7" t="e">
        <f t="shared" si="66"/>
        <v>#REF!</v>
      </c>
      <c r="I106" s="3" t="e">
        <f>IF(ROWS(I$15:I106)-1&gt;$L$10,"",ROWS(I$15:I106)-1)</f>
        <v>#REF!</v>
      </c>
      <c r="J106" s="9" t="e">
        <f t="shared" si="67"/>
        <v>#REF!</v>
      </c>
      <c r="K106" s="7" t="e">
        <f t="shared" si="68"/>
        <v>#REF!</v>
      </c>
      <c r="L106" s="7" t="e">
        <f t="shared" si="69"/>
        <v>#REF!</v>
      </c>
      <c r="M106" s="7" t="e">
        <f t="shared" si="70"/>
        <v>#REF!</v>
      </c>
      <c r="N106" s="7" t="e">
        <f t="shared" si="71"/>
        <v>#REF!</v>
      </c>
      <c r="O106" s="7" t="e">
        <f t="shared" si="72"/>
        <v>#REF!</v>
      </c>
      <c r="Q106" s="3">
        <f>IF(ROWS(Q$15:Q106)-1&gt;$T$10,"",ROWS(Q$15:Q106)-1)</f>
        <v>91</v>
      </c>
      <c r="R106" s="9">
        <f t="shared" si="73"/>
        <v>48639</v>
      </c>
      <c r="S106" s="7">
        <f t="shared" si="42"/>
        <v>8421.8287130766676</v>
      </c>
      <c r="T106" s="7">
        <f t="shared" si="43"/>
        <v>280.72762376922299</v>
      </c>
      <c r="U106" s="7">
        <f t="shared" si="44"/>
        <v>223.9995891960574</v>
      </c>
      <c r="V106" s="7">
        <f t="shared" si="45"/>
        <v>56.728034573165587</v>
      </c>
      <c r="W106" s="7">
        <f t="shared" si="46"/>
        <v>8141.1010893074445</v>
      </c>
      <c r="Y106" s="3" t="str">
        <f>IF(ROWS(Y$15:Y106)-1&gt;$AB$10,"",ROWS(Y$15:Y106)-1)</f>
        <v/>
      </c>
      <c r="Z106" s="9" t="str">
        <f t="shared" si="74"/>
        <v/>
      </c>
      <c r="AA106" s="7" t="str">
        <f t="shared" si="47"/>
        <v/>
      </c>
      <c r="AB106" s="7" t="str">
        <f t="shared" si="48"/>
        <v/>
      </c>
      <c r="AC106" s="7" t="str">
        <f t="shared" si="49"/>
        <v/>
      </c>
      <c r="AD106" s="7" t="str">
        <f t="shared" si="50"/>
        <v/>
      </c>
      <c r="AE106" s="7" t="str">
        <f t="shared" si="51"/>
        <v/>
      </c>
      <c r="AG106" s="3">
        <f>IF(ROWS(AG$15:AG106)-1&gt;'Yr 2 Loans'!$AJ$10,"",ROWS(AG$15:AG106)-1)</f>
        <v>91</v>
      </c>
      <c r="AH106" s="9">
        <f t="shared" si="75"/>
        <v>48639</v>
      </c>
      <c r="AI106" s="7">
        <f t="shared" si="52"/>
        <v>43478.016274996189</v>
      </c>
      <c r="AJ106" s="7">
        <f t="shared" si="76"/>
        <v>1449.2672091665224</v>
      </c>
      <c r="AK106" s="7">
        <f t="shared" si="53"/>
        <v>1120.1748576450304</v>
      </c>
      <c r="AL106" s="7">
        <f t="shared" si="77"/>
        <v>329.09235152149193</v>
      </c>
      <c r="AM106" s="7">
        <f t="shared" si="54"/>
        <v>42028.749065829667</v>
      </c>
      <c r="AO106" s="3" t="str">
        <f>IF(ROWS(AO$15:AO106)-1&gt;'Yr 2 Loans'!$AR$10,"",ROWS(AO$15:AO106)-1)</f>
        <v/>
      </c>
      <c r="AP106" s="9" t="str">
        <f t="shared" si="78"/>
        <v/>
      </c>
      <c r="AQ106" s="7" t="str">
        <f t="shared" si="55"/>
        <v/>
      </c>
      <c r="AR106" s="7" t="str">
        <f t="shared" si="79"/>
        <v/>
      </c>
      <c r="AS106" s="7" t="str">
        <f t="shared" si="56"/>
        <v/>
      </c>
      <c r="AT106" s="7" t="str">
        <f t="shared" si="80"/>
        <v/>
      </c>
      <c r="AU106" s="7" t="str">
        <f t="shared" si="57"/>
        <v/>
      </c>
      <c r="AW106" s="3" t="str">
        <f>IF(ROWS(AW$15:AW106)-1&gt;'Yr 2 Loans'!$AZ$10,"",ROWS(AW$15:AW106)-1)</f>
        <v/>
      </c>
      <c r="AX106" s="9" t="str">
        <f t="shared" si="81"/>
        <v/>
      </c>
      <c r="AY106" s="7" t="str">
        <f t="shared" si="58"/>
        <v/>
      </c>
      <c r="AZ106" s="7" t="str">
        <f t="shared" si="82"/>
        <v/>
      </c>
      <c r="BA106" s="7" t="str">
        <f t="shared" si="59"/>
        <v/>
      </c>
      <c r="BB106" s="7" t="str">
        <f t="shared" si="83"/>
        <v/>
      </c>
      <c r="BC106" s="7" t="str">
        <f t="shared" si="60"/>
        <v/>
      </c>
    </row>
    <row r="107" spans="1:55" x14ac:dyDescent="0.35">
      <c r="A107" s="3" t="e">
        <f>IF(ROWS(A$15:A107)-1&gt;$D$10,"",ROWS(A$15:A107)-1)</f>
        <v>#REF!</v>
      </c>
      <c r="B107" s="9" t="e">
        <f t="shared" si="61"/>
        <v>#REF!</v>
      </c>
      <c r="C107" s="7" t="e">
        <f t="shared" si="62"/>
        <v>#REF!</v>
      </c>
      <c r="D107" s="7" t="e">
        <f t="shared" si="63"/>
        <v>#REF!</v>
      </c>
      <c r="E107" s="7" t="e">
        <f t="shared" si="64"/>
        <v>#REF!</v>
      </c>
      <c r="F107" s="7" t="e">
        <f t="shared" si="65"/>
        <v>#REF!</v>
      </c>
      <c r="G107" s="7" t="e">
        <f t="shared" si="66"/>
        <v>#REF!</v>
      </c>
      <c r="I107" s="3" t="e">
        <f>IF(ROWS(I$15:I107)-1&gt;$L$10,"",ROWS(I$15:I107)-1)</f>
        <v>#REF!</v>
      </c>
      <c r="J107" s="9" t="e">
        <f t="shared" si="67"/>
        <v>#REF!</v>
      </c>
      <c r="K107" s="7" t="e">
        <f t="shared" si="68"/>
        <v>#REF!</v>
      </c>
      <c r="L107" s="7" t="e">
        <f t="shared" si="69"/>
        <v>#REF!</v>
      </c>
      <c r="M107" s="7" t="e">
        <f t="shared" si="70"/>
        <v>#REF!</v>
      </c>
      <c r="N107" s="7" t="e">
        <f t="shared" si="71"/>
        <v>#REF!</v>
      </c>
      <c r="O107" s="7" t="e">
        <f t="shared" si="72"/>
        <v>#REF!</v>
      </c>
      <c r="Q107" s="3">
        <f>IF(ROWS(Q$15:Q107)-1&gt;$T$10,"",ROWS(Q$15:Q107)-1)</f>
        <v>92</v>
      </c>
      <c r="R107" s="9">
        <f t="shared" si="73"/>
        <v>48670</v>
      </c>
      <c r="S107" s="7">
        <f t="shared" si="42"/>
        <v>8141.1010893074445</v>
      </c>
      <c r="T107" s="7">
        <f t="shared" si="43"/>
        <v>280.72762376922299</v>
      </c>
      <c r="U107" s="7">
        <f t="shared" si="44"/>
        <v>225.89052368182959</v>
      </c>
      <c r="V107" s="7">
        <f t="shared" si="45"/>
        <v>54.837100087393395</v>
      </c>
      <c r="W107" s="7">
        <f t="shared" si="46"/>
        <v>7860.3734655382214</v>
      </c>
      <c r="Y107" s="3" t="str">
        <f>IF(ROWS(Y$15:Y107)-1&gt;$AB$10,"",ROWS(Y$15:Y107)-1)</f>
        <v/>
      </c>
      <c r="Z107" s="9" t="str">
        <f t="shared" si="74"/>
        <v/>
      </c>
      <c r="AA107" s="7" t="str">
        <f t="shared" si="47"/>
        <v/>
      </c>
      <c r="AB107" s="7" t="str">
        <f t="shared" si="48"/>
        <v/>
      </c>
      <c r="AC107" s="7" t="str">
        <f t="shared" si="49"/>
        <v/>
      </c>
      <c r="AD107" s="7" t="str">
        <f t="shared" si="50"/>
        <v/>
      </c>
      <c r="AE107" s="7" t="str">
        <f t="shared" si="51"/>
        <v/>
      </c>
      <c r="AG107" s="3">
        <f>IF(ROWS(AG$15:AG107)-1&gt;'Yr 2 Loans'!$AJ$10,"",ROWS(AG$15:AG107)-1)</f>
        <v>92</v>
      </c>
      <c r="AH107" s="9">
        <f t="shared" si="75"/>
        <v>48670</v>
      </c>
      <c r="AI107" s="7">
        <f t="shared" si="52"/>
        <v>42028.749065829667</v>
      </c>
      <c r="AJ107" s="7">
        <f t="shared" si="76"/>
        <v>1449.2672091665224</v>
      </c>
      <c r="AK107" s="7">
        <f t="shared" si="53"/>
        <v>1131.1446026957467</v>
      </c>
      <c r="AL107" s="7">
        <f t="shared" si="77"/>
        <v>318.12260647077568</v>
      </c>
      <c r="AM107" s="7">
        <f t="shared" si="54"/>
        <v>40579.481856663144</v>
      </c>
      <c r="AO107" s="3" t="str">
        <f>IF(ROWS(AO$15:AO107)-1&gt;'Yr 2 Loans'!$AR$10,"",ROWS(AO$15:AO107)-1)</f>
        <v/>
      </c>
      <c r="AP107" s="9" t="str">
        <f t="shared" si="78"/>
        <v/>
      </c>
      <c r="AQ107" s="7" t="str">
        <f t="shared" si="55"/>
        <v/>
      </c>
      <c r="AR107" s="7" t="str">
        <f t="shared" si="79"/>
        <v/>
      </c>
      <c r="AS107" s="7" t="str">
        <f t="shared" si="56"/>
        <v/>
      </c>
      <c r="AT107" s="7" t="str">
        <f t="shared" si="80"/>
        <v/>
      </c>
      <c r="AU107" s="7" t="str">
        <f t="shared" si="57"/>
        <v/>
      </c>
      <c r="AW107" s="3" t="str">
        <f>IF(ROWS(AW$15:AW107)-1&gt;'Yr 2 Loans'!$AZ$10,"",ROWS(AW$15:AW107)-1)</f>
        <v/>
      </c>
      <c r="AX107" s="9" t="str">
        <f t="shared" si="81"/>
        <v/>
      </c>
      <c r="AY107" s="7" t="str">
        <f t="shared" si="58"/>
        <v/>
      </c>
      <c r="AZ107" s="7" t="str">
        <f t="shared" si="82"/>
        <v/>
      </c>
      <c r="BA107" s="7" t="str">
        <f t="shared" si="59"/>
        <v/>
      </c>
      <c r="BB107" s="7" t="str">
        <f t="shared" si="83"/>
        <v/>
      </c>
      <c r="BC107" s="7" t="str">
        <f t="shared" si="60"/>
        <v/>
      </c>
    </row>
    <row r="108" spans="1:55" x14ac:dyDescent="0.35">
      <c r="A108" s="3" t="e">
        <f>IF(ROWS(A$15:A108)-1&gt;$D$10,"",ROWS(A$15:A108)-1)</f>
        <v>#REF!</v>
      </c>
      <c r="B108" s="9" t="e">
        <f t="shared" si="61"/>
        <v>#REF!</v>
      </c>
      <c r="C108" s="7" t="e">
        <f t="shared" si="62"/>
        <v>#REF!</v>
      </c>
      <c r="D108" s="7" t="e">
        <f t="shared" si="63"/>
        <v>#REF!</v>
      </c>
      <c r="E108" s="7" t="e">
        <f t="shared" si="64"/>
        <v>#REF!</v>
      </c>
      <c r="F108" s="7" t="e">
        <f t="shared" si="65"/>
        <v>#REF!</v>
      </c>
      <c r="G108" s="7" t="e">
        <f t="shared" si="66"/>
        <v>#REF!</v>
      </c>
      <c r="I108" s="3" t="e">
        <f>IF(ROWS(I$15:I108)-1&gt;$L$10,"",ROWS(I$15:I108)-1)</f>
        <v>#REF!</v>
      </c>
      <c r="J108" s="9" t="e">
        <f t="shared" si="67"/>
        <v>#REF!</v>
      </c>
      <c r="K108" s="7" t="e">
        <f t="shared" si="68"/>
        <v>#REF!</v>
      </c>
      <c r="L108" s="7" t="e">
        <f t="shared" si="69"/>
        <v>#REF!</v>
      </c>
      <c r="M108" s="7" t="e">
        <f t="shared" si="70"/>
        <v>#REF!</v>
      </c>
      <c r="N108" s="7" t="e">
        <f t="shared" si="71"/>
        <v>#REF!</v>
      </c>
      <c r="O108" s="7" t="e">
        <f t="shared" si="72"/>
        <v>#REF!</v>
      </c>
      <c r="Q108" s="3">
        <f>IF(ROWS(Q$15:Q108)-1&gt;$T$10,"",ROWS(Q$15:Q108)-1)</f>
        <v>93</v>
      </c>
      <c r="R108" s="9">
        <f t="shared" si="73"/>
        <v>48700</v>
      </c>
      <c r="S108" s="7">
        <f t="shared" si="42"/>
        <v>7860.3734655382214</v>
      </c>
      <c r="T108" s="7">
        <f t="shared" si="43"/>
        <v>280.72762376922299</v>
      </c>
      <c r="U108" s="7">
        <f t="shared" si="44"/>
        <v>227.78145816760178</v>
      </c>
      <c r="V108" s="7">
        <f t="shared" si="45"/>
        <v>52.946165601621203</v>
      </c>
      <c r="W108" s="7">
        <f t="shared" si="46"/>
        <v>7579.6458417689983</v>
      </c>
      <c r="Y108" s="3" t="str">
        <f>IF(ROWS(Y$15:Y108)-1&gt;$AB$10,"",ROWS(Y$15:Y108)-1)</f>
        <v/>
      </c>
      <c r="Z108" s="9" t="str">
        <f t="shared" si="74"/>
        <v/>
      </c>
      <c r="AA108" s="7" t="str">
        <f t="shared" si="47"/>
        <v/>
      </c>
      <c r="AB108" s="7" t="str">
        <f t="shared" si="48"/>
        <v/>
      </c>
      <c r="AC108" s="7" t="str">
        <f t="shared" si="49"/>
        <v/>
      </c>
      <c r="AD108" s="7" t="str">
        <f t="shared" si="50"/>
        <v/>
      </c>
      <c r="AE108" s="7" t="str">
        <f t="shared" si="51"/>
        <v/>
      </c>
      <c r="AG108" s="3">
        <f>IF(ROWS(AG$15:AG108)-1&gt;'Yr 2 Loans'!$AJ$10,"",ROWS(AG$15:AG108)-1)</f>
        <v>93</v>
      </c>
      <c r="AH108" s="9">
        <f t="shared" si="75"/>
        <v>48700</v>
      </c>
      <c r="AI108" s="7">
        <f t="shared" si="52"/>
        <v>40579.481856663144</v>
      </c>
      <c r="AJ108" s="7">
        <f t="shared" si="76"/>
        <v>1449.2672091665224</v>
      </c>
      <c r="AK108" s="7">
        <f t="shared" si="53"/>
        <v>1142.114347746463</v>
      </c>
      <c r="AL108" s="7">
        <f t="shared" si="77"/>
        <v>307.15286142005942</v>
      </c>
      <c r="AM108" s="7">
        <f t="shared" si="54"/>
        <v>39130.214647496621</v>
      </c>
      <c r="AO108" s="3" t="str">
        <f>IF(ROWS(AO$15:AO108)-1&gt;'Yr 2 Loans'!$AR$10,"",ROWS(AO$15:AO108)-1)</f>
        <v/>
      </c>
      <c r="AP108" s="9" t="str">
        <f t="shared" si="78"/>
        <v/>
      </c>
      <c r="AQ108" s="7" t="str">
        <f t="shared" si="55"/>
        <v/>
      </c>
      <c r="AR108" s="7" t="str">
        <f t="shared" si="79"/>
        <v/>
      </c>
      <c r="AS108" s="7" t="str">
        <f t="shared" si="56"/>
        <v/>
      </c>
      <c r="AT108" s="7" t="str">
        <f t="shared" si="80"/>
        <v/>
      </c>
      <c r="AU108" s="7" t="str">
        <f t="shared" si="57"/>
        <v/>
      </c>
      <c r="AW108" s="3" t="str">
        <f>IF(ROWS(AW$15:AW108)-1&gt;'Yr 2 Loans'!$AZ$10,"",ROWS(AW$15:AW108)-1)</f>
        <v/>
      </c>
      <c r="AX108" s="9" t="str">
        <f t="shared" si="81"/>
        <v/>
      </c>
      <c r="AY108" s="7" t="str">
        <f t="shared" si="58"/>
        <v/>
      </c>
      <c r="AZ108" s="7" t="str">
        <f t="shared" si="82"/>
        <v/>
      </c>
      <c r="BA108" s="7" t="str">
        <f t="shared" si="59"/>
        <v/>
      </c>
      <c r="BB108" s="7" t="str">
        <f t="shared" si="83"/>
        <v/>
      </c>
      <c r="BC108" s="7" t="str">
        <f t="shared" si="60"/>
        <v/>
      </c>
    </row>
    <row r="109" spans="1:55" x14ac:dyDescent="0.35">
      <c r="A109" s="3" t="e">
        <f>IF(ROWS(A$15:A109)-1&gt;$D$10,"",ROWS(A$15:A109)-1)</f>
        <v>#REF!</v>
      </c>
      <c r="B109" s="9" t="e">
        <f t="shared" si="61"/>
        <v>#REF!</v>
      </c>
      <c r="C109" s="7" t="e">
        <f t="shared" si="62"/>
        <v>#REF!</v>
      </c>
      <c r="D109" s="7" t="e">
        <f t="shared" si="63"/>
        <v>#REF!</v>
      </c>
      <c r="E109" s="7" t="e">
        <f t="shared" si="64"/>
        <v>#REF!</v>
      </c>
      <c r="F109" s="7" t="e">
        <f t="shared" si="65"/>
        <v>#REF!</v>
      </c>
      <c r="G109" s="7" t="e">
        <f t="shared" si="66"/>
        <v>#REF!</v>
      </c>
      <c r="I109" s="3" t="e">
        <f>IF(ROWS(I$15:I109)-1&gt;$L$10,"",ROWS(I$15:I109)-1)</f>
        <v>#REF!</v>
      </c>
      <c r="J109" s="9" t="e">
        <f t="shared" si="67"/>
        <v>#REF!</v>
      </c>
      <c r="K109" s="7" t="e">
        <f t="shared" si="68"/>
        <v>#REF!</v>
      </c>
      <c r="L109" s="7" t="e">
        <f t="shared" si="69"/>
        <v>#REF!</v>
      </c>
      <c r="M109" s="7" t="e">
        <f t="shared" si="70"/>
        <v>#REF!</v>
      </c>
      <c r="N109" s="7" t="e">
        <f t="shared" si="71"/>
        <v>#REF!</v>
      </c>
      <c r="O109" s="7" t="e">
        <f t="shared" si="72"/>
        <v>#REF!</v>
      </c>
      <c r="Q109" s="3">
        <f>IF(ROWS(Q$15:Q109)-1&gt;$T$10,"",ROWS(Q$15:Q109)-1)</f>
        <v>94</v>
      </c>
      <c r="R109" s="9">
        <f t="shared" si="73"/>
        <v>48731</v>
      </c>
      <c r="S109" s="7">
        <f t="shared" si="42"/>
        <v>7579.6458417689983</v>
      </c>
      <c r="T109" s="7">
        <f t="shared" si="43"/>
        <v>280.72762376922299</v>
      </c>
      <c r="U109" s="7">
        <f t="shared" si="44"/>
        <v>229.67239265337398</v>
      </c>
      <c r="V109" s="7">
        <f t="shared" si="45"/>
        <v>51.055231115849011</v>
      </c>
      <c r="W109" s="7">
        <f t="shared" si="46"/>
        <v>7298.9182179997752</v>
      </c>
      <c r="Y109" s="3" t="str">
        <f>IF(ROWS(Y$15:Y109)-1&gt;$AB$10,"",ROWS(Y$15:Y109)-1)</f>
        <v/>
      </c>
      <c r="Z109" s="9" t="str">
        <f t="shared" si="74"/>
        <v/>
      </c>
      <c r="AA109" s="7" t="str">
        <f t="shared" si="47"/>
        <v/>
      </c>
      <c r="AB109" s="7" t="str">
        <f t="shared" si="48"/>
        <v/>
      </c>
      <c r="AC109" s="7" t="str">
        <f t="shared" si="49"/>
        <v/>
      </c>
      <c r="AD109" s="7" t="str">
        <f t="shared" si="50"/>
        <v/>
      </c>
      <c r="AE109" s="7" t="str">
        <f t="shared" si="51"/>
        <v/>
      </c>
      <c r="AG109" s="3">
        <f>IF(ROWS(AG$15:AG109)-1&gt;'Yr 2 Loans'!$AJ$10,"",ROWS(AG$15:AG109)-1)</f>
        <v>94</v>
      </c>
      <c r="AH109" s="9">
        <f t="shared" si="75"/>
        <v>48731</v>
      </c>
      <c r="AI109" s="7">
        <f t="shared" si="52"/>
        <v>39130.214647496621</v>
      </c>
      <c r="AJ109" s="7">
        <f t="shared" si="76"/>
        <v>1449.2672091665224</v>
      </c>
      <c r="AK109" s="7">
        <f t="shared" si="53"/>
        <v>1153.0840927971792</v>
      </c>
      <c r="AL109" s="7">
        <f t="shared" si="77"/>
        <v>296.18311636934317</v>
      </c>
      <c r="AM109" s="7">
        <f t="shared" si="54"/>
        <v>37680.947438330099</v>
      </c>
      <c r="AO109" s="3" t="str">
        <f>IF(ROWS(AO$15:AO109)-1&gt;'Yr 2 Loans'!$AR$10,"",ROWS(AO$15:AO109)-1)</f>
        <v/>
      </c>
      <c r="AP109" s="9" t="str">
        <f t="shared" si="78"/>
        <v/>
      </c>
      <c r="AQ109" s="7" t="str">
        <f t="shared" si="55"/>
        <v/>
      </c>
      <c r="AR109" s="7" t="str">
        <f t="shared" si="79"/>
        <v/>
      </c>
      <c r="AS109" s="7" t="str">
        <f t="shared" si="56"/>
        <v/>
      </c>
      <c r="AT109" s="7" t="str">
        <f t="shared" si="80"/>
        <v/>
      </c>
      <c r="AU109" s="7" t="str">
        <f t="shared" si="57"/>
        <v/>
      </c>
      <c r="AW109" s="3" t="str">
        <f>IF(ROWS(AW$15:AW109)-1&gt;'Yr 2 Loans'!$AZ$10,"",ROWS(AW$15:AW109)-1)</f>
        <v/>
      </c>
      <c r="AX109" s="9" t="str">
        <f t="shared" si="81"/>
        <v/>
      </c>
      <c r="AY109" s="7" t="str">
        <f t="shared" si="58"/>
        <v/>
      </c>
      <c r="AZ109" s="7" t="str">
        <f t="shared" si="82"/>
        <v/>
      </c>
      <c r="BA109" s="7" t="str">
        <f t="shared" si="59"/>
        <v/>
      </c>
      <c r="BB109" s="7" t="str">
        <f t="shared" si="83"/>
        <v/>
      </c>
      <c r="BC109" s="7" t="str">
        <f t="shared" si="60"/>
        <v/>
      </c>
    </row>
    <row r="110" spans="1:55" x14ac:dyDescent="0.35">
      <c r="A110" s="3" t="e">
        <f>IF(ROWS(A$15:A110)-1&gt;$D$10,"",ROWS(A$15:A110)-1)</f>
        <v>#REF!</v>
      </c>
      <c r="B110" s="9" t="e">
        <f t="shared" si="61"/>
        <v>#REF!</v>
      </c>
      <c r="C110" s="7" t="e">
        <f t="shared" si="62"/>
        <v>#REF!</v>
      </c>
      <c r="D110" s="7" t="e">
        <f t="shared" si="63"/>
        <v>#REF!</v>
      </c>
      <c r="E110" s="7" t="e">
        <f t="shared" si="64"/>
        <v>#REF!</v>
      </c>
      <c r="F110" s="7" t="e">
        <f t="shared" si="65"/>
        <v>#REF!</v>
      </c>
      <c r="G110" s="7" t="e">
        <f t="shared" si="66"/>
        <v>#REF!</v>
      </c>
      <c r="I110" s="3" t="e">
        <f>IF(ROWS(I$15:I110)-1&gt;$L$10,"",ROWS(I$15:I110)-1)</f>
        <v>#REF!</v>
      </c>
      <c r="J110" s="9" t="e">
        <f t="shared" si="67"/>
        <v>#REF!</v>
      </c>
      <c r="K110" s="7" t="e">
        <f t="shared" si="68"/>
        <v>#REF!</v>
      </c>
      <c r="L110" s="7" t="e">
        <f t="shared" si="69"/>
        <v>#REF!</v>
      </c>
      <c r="M110" s="7" t="e">
        <f t="shared" si="70"/>
        <v>#REF!</v>
      </c>
      <c r="N110" s="7" t="e">
        <f t="shared" si="71"/>
        <v>#REF!</v>
      </c>
      <c r="O110" s="7" t="e">
        <f t="shared" si="72"/>
        <v>#REF!</v>
      </c>
      <c r="Q110" s="3">
        <f>IF(ROWS(Q$15:Q110)-1&gt;$T$10,"",ROWS(Q$15:Q110)-1)</f>
        <v>95</v>
      </c>
      <c r="R110" s="9">
        <f t="shared" si="73"/>
        <v>48761</v>
      </c>
      <c r="S110" s="7">
        <f t="shared" si="42"/>
        <v>7298.9182179997752</v>
      </c>
      <c r="T110" s="7">
        <f t="shared" si="43"/>
        <v>280.72762376922299</v>
      </c>
      <c r="U110" s="7">
        <f t="shared" si="44"/>
        <v>231.56332713914617</v>
      </c>
      <c r="V110" s="7">
        <f t="shared" si="45"/>
        <v>49.164296630076819</v>
      </c>
      <c r="W110" s="7">
        <f t="shared" si="46"/>
        <v>7018.1905942305521</v>
      </c>
      <c r="Y110" s="3" t="str">
        <f>IF(ROWS(Y$15:Y110)-1&gt;$AB$10,"",ROWS(Y$15:Y110)-1)</f>
        <v/>
      </c>
      <c r="Z110" s="9" t="str">
        <f t="shared" si="74"/>
        <v/>
      </c>
      <c r="AA110" s="7" t="str">
        <f t="shared" si="47"/>
        <v/>
      </c>
      <c r="AB110" s="7" t="str">
        <f t="shared" si="48"/>
        <v/>
      </c>
      <c r="AC110" s="7" t="str">
        <f t="shared" si="49"/>
        <v/>
      </c>
      <c r="AD110" s="7" t="str">
        <f t="shared" si="50"/>
        <v/>
      </c>
      <c r="AE110" s="7" t="str">
        <f t="shared" si="51"/>
        <v/>
      </c>
      <c r="AG110" s="3">
        <f>IF(ROWS(AG$15:AG110)-1&gt;'Yr 2 Loans'!$AJ$10,"",ROWS(AG$15:AG110)-1)</f>
        <v>95</v>
      </c>
      <c r="AH110" s="9">
        <f t="shared" si="75"/>
        <v>48761</v>
      </c>
      <c r="AI110" s="7">
        <f t="shared" si="52"/>
        <v>37680.947438330099</v>
      </c>
      <c r="AJ110" s="7">
        <f t="shared" si="76"/>
        <v>1449.2672091665224</v>
      </c>
      <c r="AK110" s="7">
        <f t="shared" si="53"/>
        <v>1164.0538378478955</v>
      </c>
      <c r="AL110" s="7">
        <f t="shared" si="77"/>
        <v>285.21337131862686</v>
      </c>
      <c r="AM110" s="7">
        <f t="shared" si="54"/>
        <v>36231.680229163576</v>
      </c>
      <c r="AO110" s="3" t="str">
        <f>IF(ROWS(AO$15:AO110)-1&gt;'Yr 2 Loans'!$AR$10,"",ROWS(AO$15:AO110)-1)</f>
        <v/>
      </c>
      <c r="AP110" s="9" t="str">
        <f t="shared" si="78"/>
        <v/>
      </c>
      <c r="AQ110" s="7" t="str">
        <f t="shared" si="55"/>
        <v/>
      </c>
      <c r="AR110" s="7" t="str">
        <f t="shared" si="79"/>
        <v/>
      </c>
      <c r="AS110" s="7" t="str">
        <f t="shared" si="56"/>
        <v/>
      </c>
      <c r="AT110" s="7" t="str">
        <f t="shared" si="80"/>
        <v/>
      </c>
      <c r="AU110" s="7" t="str">
        <f t="shared" si="57"/>
        <v/>
      </c>
      <c r="AW110" s="3" t="str">
        <f>IF(ROWS(AW$15:AW110)-1&gt;'Yr 2 Loans'!$AZ$10,"",ROWS(AW$15:AW110)-1)</f>
        <v/>
      </c>
      <c r="AX110" s="9" t="str">
        <f t="shared" si="81"/>
        <v/>
      </c>
      <c r="AY110" s="7" t="str">
        <f t="shared" si="58"/>
        <v/>
      </c>
      <c r="AZ110" s="7" t="str">
        <f t="shared" si="82"/>
        <v/>
      </c>
      <c r="BA110" s="7" t="str">
        <f t="shared" si="59"/>
        <v/>
      </c>
      <c r="BB110" s="7" t="str">
        <f t="shared" si="83"/>
        <v/>
      </c>
      <c r="BC110" s="7" t="str">
        <f t="shared" si="60"/>
        <v/>
      </c>
    </row>
    <row r="111" spans="1:55" x14ac:dyDescent="0.35">
      <c r="A111" s="3" t="e">
        <f>IF(ROWS(A$15:A111)-1&gt;$D$10,"",ROWS(A$15:A111)-1)</f>
        <v>#REF!</v>
      </c>
      <c r="B111" s="9" t="e">
        <f t="shared" si="61"/>
        <v>#REF!</v>
      </c>
      <c r="C111" s="7" t="e">
        <f t="shared" si="62"/>
        <v>#REF!</v>
      </c>
      <c r="D111" s="7" t="e">
        <f t="shared" si="63"/>
        <v>#REF!</v>
      </c>
      <c r="E111" s="7" t="e">
        <f t="shared" si="64"/>
        <v>#REF!</v>
      </c>
      <c r="F111" s="7" t="e">
        <f t="shared" si="65"/>
        <v>#REF!</v>
      </c>
      <c r="G111" s="7" t="e">
        <f t="shared" si="66"/>
        <v>#REF!</v>
      </c>
      <c r="I111" s="3" t="e">
        <f>IF(ROWS(I$15:I111)-1&gt;$L$10,"",ROWS(I$15:I111)-1)</f>
        <v>#REF!</v>
      </c>
      <c r="J111" s="9" t="e">
        <f t="shared" si="67"/>
        <v>#REF!</v>
      </c>
      <c r="K111" s="7" t="e">
        <f t="shared" si="68"/>
        <v>#REF!</v>
      </c>
      <c r="L111" s="7" t="e">
        <f t="shared" si="69"/>
        <v>#REF!</v>
      </c>
      <c r="M111" s="7" t="e">
        <f t="shared" si="70"/>
        <v>#REF!</v>
      </c>
      <c r="N111" s="7" t="e">
        <f t="shared" si="71"/>
        <v>#REF!</v>
      </c>
      <c r="O111" s="7" t="e">
        <f t="shared" si="72"/>
        <v>#REF!</v>
      </c>
      <c r="Q111" s="3">
        <f>IF(ROWS(Q$15:Q111)-1&gt;$T$10,"",ROWS(Q$15:Q111)-1)</f>
        <v>96</v>
      </c>
      <c r="R111" s="9">
        <f t="shared" si="73"/>
        <v>48792</v>
      </c>
      <c r="S111" s="7">
        <f t="shared" si="42"/>
        <v>7018.1905942305521</v>
      </c>
      <c r="T111" s="7">
        <f t="shared" si="43"/>
        <v>280.72762376922299</v>
      </c>
      <c r="U111" s="7">
        <f t="shared" si="44"/>
        <v>233.45426162491836</v>
      </c>
      <c r="V111" s="7">
        <f t="shared" si="45"/>
        <v>47.273362144304627</v>
      </c>
      <c r="W111" s="7">
        <f t="shared" si="46"/>
        <v>6737.462970461329</v>
      </c>
      <c r="Y111" s="3" t="str">
        <f>IF(ROWS(Y$15:Y111)-1&gt;$AB$10,"",ROWS(Y$15:Y111)-1)</f>
        <v/>
      </c>
      <c r="Z111" s="9" t="str">
        <f t="shared" si="74"/>
        <v/>
      </c>
      <c r="AA111" s="7" t="str">
        <f t="shared" si="47"/>
        <v/>
      </c>
      <c r="AB111" s="7" t="str">
        <f t="shared" si="48"/>
        <v/>
      </c>
      <c r="AC111" s="7" t="str">
        <f t="shared" si="49"/>
        <v/>
      </c>
      <c r="AD111" s="7" t="str">
        <f t="shared" si="50"/>
        <v/>
      </c>
      <c r="AE111" s="7" t="str">
        <f t="shared" si="51"/>
        <v/>
      </c>
      <c r="AG111" s="3">
        <f>IF(ROWS(AG$15:AG111)-1&gt;'Yr 2 Loans'!$AJ$10,"",ROWS(AG$15:AG111)-1)</f>
        <v>96</v>
      </c>
      <c r="AH111" s="9">
        <f t="shared" si="75"/>
        <v>48792</v>
      </c>
      <c r="AI111" s="7">
        <f t="shared" si="52"/>
        <v>36231.680229163576</v>
      </c>
      <c r="AJ111" s="7">
        <f t="shared" si="76"/>
        <v>1449.2672091665224</v>
      </c>
      <c r="AK111" s="7">
        <f t="shared" si="53"/>
        <v>1175.0235828986119</v>
      </c>
      <c r="AL111" s="7">
        <f t="shared" si="77"/>
        <v>274.2436262679106</v>
      </c>
      <c r="AM111" s="7">
        <f t="shared" si="54"/>
        <v>34782.413019997053</v>
      </c>
      <c r="AO111" s="3" t="str">
        <f>IF(ROWS(AO$15:AO111)-1&gt;'Yr 2 Loans'!$AR$10,"",ROWS(AO$15:AO111)-1)</f>
        <v/>
      </c>
      <c r="AP111" s="9" t="str">
        <f t="shared" si="78"/>
        <v/>
      </c>
      <c r="AQ111" s="7" t="str">
        <f t="shared" si="55"/>
        <v/>
      </c>
      <c r="AR111" s="7" t="str">
        <f t="shared" si="79"/>
        <v/>
      </c>
      <c r="AS111" s="7" t="str">
        <f t="shared" si="56"/>
        <v/>
      </c>
      <c r="AT111" s="7" t="str">
        <f t="shared" si="80"/>
        <v/>
      </c>
      <c r="AU111" s="7" t="str">
        <f t="shared" si="57"/>
        <v/>
      </c>
      <c r="AW111" s="3" t="str">
        <f>IF(ROWS(AW$15:AW111)-1&gt;'Yr 2 Loans'!$AZ$10,"",ROWS(AW$15:AW111)-1)</f>
        <v/>
      </c>
      <c r="AX111" s="9" t="str">
        <f t="shared" si="81"/>
        <v/>
      </c>
      <c r="AY111" s="7" t="str">
        <f t="shared" si="58"/>
        <v/>
      </c>
      <c r="AZ111" s="7" t="str">
        <f t="shared" si="82"/>
        <v/>
      </c>
      <c r="BA111" s="7" t="str">
        <f t="shared" si="59"/>
        <v/>
      </c>
      <c r="BB111" s="7" t="str">
        <f t="shared" si="83"/>
        <v/>
      </c>
      <c r="BC111" s="7" t="str">
        <f t="shared" si="60"/>
        <v/>
      </c>
    </row>
    <row r="112" spans="1:55" x14ac:dyDescent="0.35">
      <c r="A112" s="3" t="e">
        <f>IF(ROWS(A$15:A112)-1&gt;$D$10,"",ROWS(A$15:A112)-1)</f>
        <v>#REF!</v>
      </c>
      <c r="B112" s="9" t="e">
        <f t="shared" si="61"/>
        <v>#REF!</v>
      </c>
      <c r="C112" s="7" t="e">
        <f t="shared" si="62"/>
        <v>#REF!</v>
      </c>
      <c r="D112" s="7" t="e">
        <f t="shared" si="63"/>
        <v>#REF!</v>
      </c>
      <c r="E112" s="7" t="e">
        <f t="shared" si="64"/>
        <v>#REF!</v>
      </c>
      <c r="F112" s="7" t="e">
        <f t="shared" si="65"/>
        <v>#REF!</v>
      </c>
      <c r="G112" s="7" t="e">
        <f t="shared" si="66"/>
        <v>#REF!</v>
      </c>
      <c r="I112" s="3" t="e">
        <f>IF(ROWS(I$15:I112)-1&gt;$L$10,"",ROWS(I$15:I112)-1)</f>
        <v>#REF!</v>
      </c>
      <c r="J112" s="9" t="e">
        <f t="shared" si="67"/>
        <v>#REF!</v>
      </c>
      <c r="K112" s="7" t="e">
        <f t="shared" si="68"/>
        <v>#REF!</v>
      </c>
      <c r="L112" s="7" t="e">
        <f t="shared" si="69"/>
        <v>#REF!</v>
      </c>
      <c r="M112" s="7" t="e">
        <f t="shared" si="70"/>
        <v>#REF!</v>
      </c>
      <c r="N112" s="7" t="e">
        <f t="shared" si="71"/>
        <v>#REF!</v>
      </c>
      <c r="O112" s="7" t="e">
        <f t="shared" si="72"/>
        <v>#REF!</v>
      </c>
      <c r="Q112" s="3">
        <f>IF(ROWS(Q$15:Q112)-1&gt;$T$10,"",ROWS(Q$15:Q112)-1)</f>
        <v>97</v>
      </c>
      <c r="R112" s="9">
        <f t="shared" si="73"/>
        <v>48823</v>
      </c>
      <c r="S112" s="7">
        <f t="shared" si="42"/>
        <v>6737.462970461329</v>
      </c>
      <c r="T112" s="7">
        <f t="shared" si="43"/>
        <v>280.72762376922299</v>
      </c>
      <c r="U112" s="7">
        <f t="shared" si="44"/>
        <v>235.34519611069055</v>
      </c>
      <c r="V112" s="7">
        <f t="shared" si="45"/>
        <v>45.382427658532436</v>
      </c>
      <c r="W112" s="7">
        <f t="shared" si="46"/>
        <v>6456.7353466921058</v>
      </c>
      <c r="Y112" s="3" t="str">
        <f>IF(ROWS(Y$15:Y112)-1&gt;$AB$10,"",ROWS(Y$15:Y112)-1)</f>
        <v/>
      </c>
      <c r="Z112" s="9" t="str">
        <f t="shared" si="74"/>
        <v/>
      </c>
      <c r="AA112" s="7" t="str">
        <f t="shared" si="47"/>
        <v/>
      </c>
      <c r="AB112" s="7" t="str">
        <f t="shared" si="48"/>
        <v/>
      </c>
      <c r="AC112" s="7" t="str">
        <f t="shared" si="49"/>
        <v/>
      </c>
      <c r="AD112" s="7" t="str">
        <f t="shared" si="50"/>
        <v/>
      </c>
      <c r="AE112" s="7" t="str">
        <f t="shared" si="51"/>
        <v/>
      </c>
      <c r="AG112" s="3">
        <f>IF(ROWS(AG$15:AG112)-1&gt;'Yr 2 Loans'!$AJ$10,"",ROWS(AG$15:AG112)-1)</f>
        <v>97</v>
      </c>
      <c r="AH112" s="9">
        <f t="shared" si="75"/>
        <v>48823</v>
      </c>
      <c r="AI112" s="7">
        <f t="shared" si="52"/>
        <v>34782.413019997053</v>
      </c>
      <c r="AJ112" s="7">
        <f t="shared" si="76"/>
        <v>1449.2672091665224</v>
      </c>
      <c r="AK112" s="7">
        <f t="shared" si="53"/>
        <v>1185.993327949328</v>
      </c>
      <c r="AL112" s="7">
        <f t="shared" si="77"/>
        <v>263.27388121719434</v>
      </c>
      <c r="AM112" s="7">
        <f t="shared" si="54"/>
        <v>33333.145810830531</v>
      </c>
      <c r="AO112" s="3" t="str">
        <f>IF(ROWS(AO$15:AO112)-1&gt;'Yr 2 Loans'!$AR$10,"",ROWS(AO$15:AO112)-1)</f>
        <v/>
      </c>
      <c r="AP112" s="9" t="str">
        <f t="shared" si="78"/>
        <v/>
      </c>
      <c r="AQ112" s="7" t="str">
        <f t="shared" si="55"/>
        <v/>
      </c>
      <c r="AR112" s="7" t="str">
        <f t="shared" si="79"/>
        <v/>
      </c>
      <c r="AS112" s="7" t="str">
        <f t="shared" si="56"/>
        <v/>
      </c>
      <c r="AT112" s="7" t="str">
        <f t="shared" si="80"/>
        <v/>
      </c>
      <c r="AU112" s="7" t="str">
        <f t="shared" si="57"/>
        <v/>
      </c>
      <c r="AW112" s="3" t="str">
        <f>IF(ROWS(AW$15:AW112)-1&gt;'Yr 2 Loans'!$AZ$10,"",ROWS(AW$15:AW112)-1)</f>
        <v/>
      </c>
      <c r="AX112" s="9" t="str">
        <f t="shared" si="81"/>
        <v/>
      </c>
      <c r="AY112" s="7" t="str">
        <f t="shared" si="58"/>
        <v/>
      </c>
      <c r="AZ112" s="7" t="str">
        <f t="shared" si="82"/>
        <v/>
      </c>
      <c r="BA112" s="7" t="str">
        <f t="shared" si="59"/>
        <v/>
      </c>
      <c r="BB112" s="7" t="str">
        <f t="shared" si="83"/>
        <v/>
      </c>
      <c r="BC112" s="7" t="str">
        <f t="shared" si="60"/>
        <v/>
      </c>
    </row>
    <row r="113" spans="1:55" x14ac:dyDescent="0.35">
      <c r="A113" s="3" t="e">
        <f>IF(ROWS(A$15:A113)-1&gt;$D$10,"",ROWS(A$15:A113)-1)</f>
        <v>#REF!</v>
      </c>
      <c r="B113" s="9" t="e">
        <f t="shared" si="61"/>
        <v>#REF!</v>
      </c>
      <c r="C113" s="7" t="e">
        <f t="shared" si="62"/>
        <v>#REF!</v>
      </c>
      <c r="D113" s="7" t="e">
        <f t="shared" si="63"/>
        <v>#REF!</v>
      </c>
      <c r="E113" s="7" t="e">
        <f t="shared" si="64"/>
        <v>#REF!</v>
      </c>
      <c r="F113" s="7" t="e">
        <f t="shared" si="65"/>
        <v>#REF!</v>
      </c>
      <c r="G113" s="7" t="e">
        <f t="shared" si="66"/>
        <v>#REF!</v>
      </c>
      <c r="I113" s="3" t="e">
        <f>IF(ROWS(I$15:I113)-1&gt;$L$10,"",ROWS(I$15:I113)-1)</f>
        <v>#REF!</v>
      </c>
      <c r="J113" s="9" t="e">
        <f t="shared" si="67"/>
        <v>#REF!</v>
      </c>
      <c r="K113" s="7" t="e">
        <f t="shared" si="68"/>
        <v>#REF!</v>
      </c>
      <c r="L113" s="7" t="e">
        <f t="shared" si="69"/>
        <v>#REF!</v>
      </c>
      <c r="M113" s="7" t="e">
        <f t="shared" si="70"/>
        <v>#REF!</v>
      </c>
      <c r="N113" s="7" t="e">
        <f t="shared" si="71"/>
        <v>#REF!</v>
      </c>
      <c r="O113" s="7" t="e">
        <f t="shared" si="72"/>
        <v>#REF!</v>
      </c>
      <c r="Q113" s="3">
        <f>IF(ROWS(Q$15:Q113)-1&gt;$T$10,"",ROWS(Q$15:Q113)-1)</f>
        <v>98</v>
      </c>
      <c r="R113" s="9">
        <f t="shared" si="73"/>
        <v>48853</v>
      </c>
      <c r="S113" s="7">
        <f t="shared" si="42"/>
        <v>6456.7353466921058</v>
      </c>
      <c r="T113" s="7">
        <f t="shared" si="43"/>
        <v>280.72762376922299</v>
      </c>
      <c r="U113" s="7">
        <f t="shared" si="44"/>
        <v>237.23613059646274</v>
      </c>
      <c r="V113" s="7">
        <f t="shared" si="45"/>
        <v>43.491493172760244</v>
      </c>
      <c r="W113" s="7">
        <f t="shared" si="46"/>
        <v>6176.0077229228827</v>
      </c>
      <c r="Y113" s="3" t="str">
        <f>IF(ROWS(Y$15:Y113)-1&gt;$AB$10,"",ROWS(Y$15:Y113)-1)</f>
        <v/>
      </c>
      <c r="Z113" s="9" t="str">
        <f t="shared" si="74"/>
        <v/>
      </c>
      <c r="AA113" s="7" t="str">
        <f t="shared" si="47"/>
        <v/>
      </c>
      <c r="AB113" s="7" t="str">
        <f t="shared" si="48"/>
        <v/>
      </c>
      <c r="AC113" s="7" t="str">
        <f t="shared" si="49"/>
        <v/>
      </c>
      <c r="AD113" s="7" t="str">
        <f t="shared" si="50"/>
        <v/>
      </c>
      <c r="AE113" s="7" t="str">
        <f t="shared" si="51"/>
        <v/>
      </c>
      <c r="AG113" s="3">
        <f>IF(ROWS(AG$15:AG113)-1&gt;'Yr 2 Loans'!$AJ$10,"",ROWS(AG$15:AG113)-1)</f>
        <v>98</v>
      </c>
      <c r="AH113" s="9">
        <f t="shared" si="75"/>
        <v>48853</v>
      </c>
      <c r="AI113" s="7">
        <f t="shared" si="52"/>
        <v>33333.145810830531</v>
      </c>
      <c r="AJ113" s="7">
        <f t="shared" si="76"/>
        <v>1449.2672091665224</v>
      </c>
      <c r="AK113" s="7">
        <f t="shared" si="53"/>
        <v>1196.9630730000445</v>
      </c>
      <c r="AL113" s="7">
        <f t="shared" si="77"/>
        <v>252.30413616647806</v>
      </c>
      <c r="AM113" s="7">
        <f t="shared" si="54"/>
        <v>31883.878601664008</v>
      </c>
      <c r="AO113" s="3" t="str">
        <f>IF(ROWS(AO$15:AO113)-1&gt;'Yr 2 Loans'!$AR$10,"",ROWS(AO$15:AO113)-1)</f>
        <v/>
      </c>
      <c r="AP113" s="9" t="str">
        <f t="shared" si="78"/>
        <v/>
      </c>
      <c r="AQ113" s="7" t="str">
        <f t="shared" si="55"/>
        <v/>
      </c>
      <c r="AR113" s="7" t="str">
        <f t="shared" si="79"/>
        <v/>
      </c>
      <c r="AS113" s="7" t="str">
        <f t="shared" si="56"/>
        <v/>
      </c>
      <c r="AT113" s="7" t="str">
        <f t="shared" si="80"/>
        <v/>
      </c>
      <c r="AU113" s="7" t="str">
        <f t="shared" si="57"/>
        <v/>
      </c>
      <c r="AW113" s="3" t="str">
        <f>IF(ROWS(AW$15:AW113)-1&gt;'Yr 2 Loans'!$AZ$10,"",ROWS(AW$15:AW113)-1)</f>
        <v/>
      </c>
      <c r="AX113" s="9" t="str">
        <f t="shared" si="81"/>
        <v/>
      </c>
      <c r="AY113" s="7" t="str">
        <f t="shared" si="58"/>
        <v/>
      </c>
      <c r="AZ113" s="7" t="str">
        <f t="shared" si="82"/>
        <v/>
      </c>
      <c r="BA113" s="7" t="str">
        <f t="shared" si="59"/>
        <v/>
      </c>
      <c r="BB113" s="7" t="str">
        <f t="shared" si="83"/>
        <v/>
      </c>
      <c r="BC113" s="7" t="str">
        <f t="shared" si="60"/>
        <v/>
      </c>
    </row>
    <row r="114" spans="1:55" x14ac:dyDescent="0.35">
      <c r="A114" s="3" t="e">
        <f>IF(ROWS(A$15:A114)-1&gt;$D$10,"",ROWS(A$15:A114)-1)</f>
        <v>#REF!</v>
      </c>
      <c r="B114" s="9" t="e">
        <f t="shared" si="61"/>
        <v>#REF!</v>
      </c>
      <c r="C114" s="7" t="e">
        <f t="shared" si="62"/>
        <v>#REF!</v>
      </c>
      <c r="D114" s="7" t="e">
        <f t="shared" si="63"/>
        <v>#REF!</v>
      </c>
      <c r="E114" s="7" t="e">
        <f t="shared" si="64"/>
        <v>#REF!</v>
      </c>
      <c r="F114" s="7" t="e">
        <f t="shared" si="65"/>
        <v>#REF!</v>
      </c>
      <c r="G114" s="7" t="e">
        <f t="shared" si="66"/>
        <v>#REF!</v>
      </c>
      <c r="I114" s="3" t="e">
        <f>IF(ROWS(I$15:I114)-1&gt;$L$10,"",ROWS(I$15:I114)-1)</f>
        <v>#REF!</v>
      </c>
      <c r="J114" s="9" t="e">
        <f t="shared" si="67"/>
        <v>#REF!</v>
      </c>
      <c r="K114" s="7" t="e">
        <f t="shared" si="68"/>
        <v>#REF!</v>
      </c>
      <c r="L114" s="7" t="e">
        <f t="shared" si="69"/>
        <v>#REF!</v>
      </c>
      <c r="M114" s="7" t="e">
        <f t="shared" si="70"/>
        <v>#REF!</v>
      </c>
      <c r="N114" s="7" t="e">
        <f t="shared" si="71"/>
        <v>#REF!</v>
      </c>
      <c r="O114" s="7" t="e">
        <f t="shared" si="72"/>
        <v>#REF!</v>
      </c>
      <c r="Q114" s="3">
        <f>IF(ROWS(Q$15:Q114)-1&gt;$T$10,"",ROWS(Q$15:Q114)-1)</f>
        <v>99</v>
      </c>
      <c r="R114" s="9">
        <f t="shared" si="73"/>
        <v>48884</v>
      </c>
      <c r="S114" s="7">
        <f t="shared" si="42"/>
        <v>6176.0077229228827</v>
      </c>
      <c r="T114" s="7">
        <f t="shared" si="43"/>
        <v>280.72762376922299</v>
      </c>
      <c r="U114" s="7">
        <f t="shared" si="44"/>
        <v>239.12706508223494</v>
      </c>
      <c r="V114" s="7">
        <f t="shared" si="45"/>
        <v>41.600558686988052</v>
      </c>
      <c r="W114" s="7">
        <f t="shared" si="46"/>
        <v>5895.2800991536596</v>
      </c>
      <c r="Y114" s="3" t="str">
        <f>IF(ROWS(Y$15:Y114)-1&gt;$AB$10,"",ROWS(Y$15:Y114)-1)</f>
        <v/>
      </c>
      <c r="Z114" s="9" t="str">
        <f t="shared" si="74"/>
        <v/>
      </c>
      <c r="AA114" s="7" t="str">
        <f t="shared" si="47"/>
        <v/>
      </c>
      <c r="AB114" s="7" t="str">
        <f t="shared" si="48"/>
        <v/>
      </c>
      <c r="AC114" s="7" t="str">
        <f t="shared" si="49"/>
        <v/>
      </c>
      <c r="AD114" s="7" t="str">
        <f t="shared" si="50"/>
        <v/>
      </c>
      <c r="AE114" s="7" t="str">
        <f t="shared" si="51"/>
        <v/>
      </c>
      <c r="AG114" s="3">
        <f>IF(ROWS(AG$15:AG114)-1&gt;'Yr 2 Loans'!$AJ$10,"",ROWS(AG$15:AG114)-1)</f>
        <v>99</v>
      </c>
      <c r="AH114" s="9">
        <f t="shared" si="75"/>
        <v>48884</v>
      </c>
      <c r="AI114" s="7">
        <f t="shared" si="52"/>
        <v>31883.878601664008</v>
      </c>
      <c r="AJ114" s="7">
        <f t="shared" si="76"/>
        <v>1449.2672091665224</v>
      </c>
      <c r="AK114" s="7">
        <f t="shared" si="53"/>
        <v>1207.9328180507607</v>
      </c>
      <c r="AL114" s="7">
        <f t="shared" si="77"/>
        <v>241.3343911157618</v>
      </c>
      <c r="AM114" s="7">
        <f t="shared" si="54"/>
        <v>30434.611392497485</v>
      </c>
      <c r="AO114" s="3" t="str">
        <f>IF(ROWS(AO$15:AO114)-1&gt;'Yr 2 Loans'!$AR$10,"",ROWS(AO$15:AO114)-1)</f>
        <v/>
      </c>
      <c r="AP114" s="9" t="str">
        <f t="shared" si="78"/>
        <v/>
      </c>
      <c r="AQ114" s="7" t="str">
        <f t="shared" si="55"/>
        <v/>
      </c>
      <c r="AR114" s="7" t="str">
        <f t="shared" si="79"/>
        <v/>
      </c>
      <c r="AS114" s="7" t="str">
        <f t="shared" si="56"/>
        <v/>
      </c>
      <c r="AT114" s="7" t="str">
        <f t="shared" si="80"/>
        <v/>
      </c>
      <c r="AU114" s="7" t="str">
        <f t="shared" si="57"/>
        <v/>
      </c>
      <c r="AW114" s="3" t="str">
        <f>IF(ROWS(AW$15:AW114)-1&gt;'Yr 2 Loans'!$AZ$10,"",ROWS(AW$15:AW114)-1)</f>
        <v/>
      </c>
      <c r="AX114" s="9" t="str">
        <f t="shared" si="81"/>
        <v/>
      </c>
      <c r="AY114" s="7" t="str">
        <f t="shared" si="58"/>
        <v/>
      </c>
      <c r="AZ114" s="7" t="str">
        <f t="shared" si="82"/>
        <v/>
      </c>
      <c r="BA114" s="7" t="str">
        <f t="shared" si="59"/>
        <v/>
      </c>
      <c r="BB114" s="7" t="str">
        <f t="shared" si="83"/>
        <v/>
      </c>
      <c r="BC114" s="7" t="str">
        <f t="shared" si="60"/>
        <v/>
      </c>
    </row>
    <row r="115" spans="1:55" x14ac:dyDescent="0.35">
      <c r="A115" s="3" t="e">
        <f>IF(ROWS(A$15:A115)-1&gt;$D$10,"",ROWS(A$15:A115)-1)</f>
        <v>#REF!</v>
      </c>
      <c r="B115" s="9" t="e">
        <f t="shared" si="61"/>
        <v>#REF!</v>
      </c>
      <c r="C115" s="7" t="e">
        <f t="shared" si="62"/>
        <v>#REF!</v>
      </c>
      <c r="D115" s="7" t="e">
        <f t="shared" si="63"/>
        <v>#REF!</v>
      </c>
      <c r="E115" s="7" t="e">
        <f t="shared" si="64"/>
        <v>#REF!</v>
      </c>
      <c r="F115" s="7" t="e">
        <f t="shared" si="65"/>
        <v>#REF!</v>
      </c>
      <c r="G115" s="7" t="e">
        <f t="shared" si="66"/>
        <v>#REF!</v>
      </c>
      <c r="I115" s="3" t="e">
        <f>IF(ROWS(I$15:I115)-1&gt;$L$10,"",ROWS(I$15:I115)-1)</f>
        <v>#REF!</v>
      </c>
      <c r="J115" s="9" t="e">
        <f t="shared" si="67"/>
        <v>#REF!</v>
      </c>
      <c r="K115" s="7" t="e">
        <f t="shared" si="68"/>
        <v>#REF!</v>
      </c>
      <c r="L115" s="7" t="e">
        <f t="shared" si="69"/>
        <v>#REF!</v>
      </c>
      <c r="M115" s="7" t="e">
        <f t="shared" si="70"/>
        <v>#REF!</v>
      </c>
      <c r="N115" s="7" t="e">
        <f t="shared" si="71"/>
        <v>#REF!</v>
      </c>
      <c r="O115" s="7" t="e">
        <f t="shared" si="72"/>
        <v>#REF!</v>
      </c>
      <c r="Q115" s="3">
        <f>IF(ROWS(Q$15:Q115)-1&gt;$T$10,"",ROWS(Q$15:Q115)-1)</f>
        <v>100</v>
      </c>
      <c r="R115" s="9">
        <f t="shared" si="73"/>
        <v>48914</v>
      </c>
      <c r="S115" s="7">
        <f t="shared" si="42"/>
        <v>5895.2800991536596</v>
      </c>
      <c r="T115" s="7">
        <f t="shared" si="43"/>
        <v>280.72762376922299</v>
      </c>
      <c r="U115" s="7">
        <f t="shared" si="44"/>
        <v>241.01799956800713</v>
      </c>
      <c r="V115" s="7">
        <f t="shared" si="45"/>
        <v>39.70962420121586</v>
      </c>
      <c r="W115" s="7">
        <f t="shared" si="46"/>
        <v>5614.5524753844365</v>
      </c>
      <c r="Y115" s="3" t="str">
        <f>IF(ROWS(Y$15:Y115)-1&gt;$AB$10,"",ROWS(Y$15:Y115)-1)</f>
        <v/>
      </c>
      <c r="Z115" s="9" t="str">
        <f t="shared" si="74"/>
        <v/>
      </c>
      <c r="AA115" s="7" t="str">
        <f t="shared" si="47"/>
        <v/>
      </c>
      <c r="AB115" s="7" t="str">
        <f t="shared" si="48"/>
        <v/>
      </c>
      <c r="AC115" s="7" t="str">
        <f t="shared" si="49"/>
        <v/>
      </c>
      <c r="AD115" s="7" t="str">
        <f t="shared" si="50"/>
        <v/>
      </c>
      <c r="AE115" s="7" t="str">
        <f t="shared" si="51"/>
        <v/>
      </c>
      <c r="AG115" s="3">
        <f>IF(ROWS(AG$15:AG115)-1&gt;'Yr 2 Loans'!$AJ$10,"",ROWS(AG$15:AG115)-1)</f>
        <v>100</v>
      </c>
      <c r="AH115" s="9">
        <f t="shared" si="75"/>
        <v>48914</v>
      </c>
      <c r="AI115" s="7">
        <f t="shared" si="52"/>
        <v>30434.611392497485</v>
      </c>
      <c r="AJ115" s="7">
        <f t="shared" si="76"/>
        <v>1449.2672091665224</v>
      </c>
      <c r="AK115" s="7">
        <f t="shared" si="53"/>
        <v>1218.902563101477</v>
      </c>
      <c r="AL115" s="7">
        <f t="shared" si="77"/>
        <v>230.36464606504552</v>
      </c>
      <c r="AM115" s="7">
        <f t="shared" si="54"/>
        <v>28985.344183330963</v>
      </c>
      <c r="AO115" s="3" t="str">
        <f>IF(ROWS(AO$15:AO115)-1&gt;'Yr 2 Loans'!$AR$10,"",ROWS(AO$15:AO115)-1)</f>
        <v/>
      </c>
      <c r="AP115" s="9" t="str">
        <f t="shared" si="78"/>
        <v/>
      </c>
      <c r="AQ115" s="7" t="str">
        <f t="shared" si="55"/>
        <v/>
      </c>
      <c r="AR115" s="7" t="str">
        <f t="shared" si="79"/>
        <v/>
      </c>
      <c r="AS115" s="7" t="str">
        <f t="shared" si="56"/>
        <v/>
      </c>
      <c r="AT115" s="7" t="str">
        <f t="shared" si="80"/>
        <v/>
      </c>
      <c r="AU115" s="7" t="str">
        <f t="shared" si="57"/>
        <v/>
      </c>
      <c r="AW115" s="3" t="str">
        <f>IF(ROWS(AW$15:AW115)-1&gt;'Yr 2 Loans'!$AZ$10,"",ROWS(AW$15:AW115)-1)</f>
        <v/>
      </c>
      <c r="AX115" s="9" t="str">
        <f t="shared" si="81"/>
        <v/>
      </c>
      <c r="AY115" s="7" t="str">
        <f t="shared" si="58"/>
        <v/>
      </c>
      <c r="AZ115" s="7" t="str">
        <f t="shared" si="82"/>
        <v/>
      </c>
      <c r="BA115" s="7" t="str">
        <f t="shared" si="59"/>
        <v/>
      </c>
      <c r="BB115" s="7" t="str">
        <f t="shared" si="83"/>
        <v/>
      </c>
      <c r="BC115" s="7" t="str">
        <f t="shared" si="60"/>
        <v/>
      </c>
    </row>
    <row r="116" spans="1:55" x14ac:dyDescent="0.35">
      <c r="A116" s="3" t="e">
        <f>IF(ROWS(A$15:A116)-1&gt;$D$10,"",ROWS(A$15:A116)-1)</f>
        <v>#REF!</v>
      </c>
      <c r="B116" s="9" t="e">
        <f t="shared" si="61"/>
        <v>#REF!</v>
      </c>
      <c r="C116" s="7" t="e">
        <f t="shared" si="62"/>
        <v>#REF!</v>
      </c>
      <c r="D116" s="7" t="e">
        <f t="shared" si="63"/>
        <v>#REF!</v>
      </c>
      <c r="E116" s="7" t="e">
        <f t="shared" si="64"/>
        <v>#REF!</v>
      </c>
      <c r="F116" s="7" t="e">
        <f t="shared" si="65"/>
        <v>#REF!</v>
      </c>
      <c r="G116" s="7" t="e">
        <f t="shared" si="66"/>
        <v>#REF!</v>
      </c>
      <c r="I116" s="3" t="e">
        <f>IF(ROWS(I$15:I116)-1&gt;$L$10,"",ROWS(I$15:I116)-1)</f>
        <v>#REF!</v>
      </c>
      <c r="J116" s="9" t="e">
        <f t="shared" si="67"/>
        <v>#REF!</v>
      </c>
      <c r="K116" s="7" t="e">
        <f t="shared" si="68"/>
        <v>#REF!</v>
      </c>
      <c r="L116" s="7" t="e">
        <f t="shared" si="69"/>
        <v>#REF!</v>
      </c>
      <c r="M116" s="7" t="e">
        <f t="shared" si="70"/>
        <v>#REF!</v>
      </c>
      <c r="N116" s="7" t="e">
        <f t="shared" si="71"/>
        <v>#REF!</v>
      </c>
      <c r="O116" s="7" t="e">
        <f t="shared" si="72"/>
        <v>#REF!</v>
      </c>
      <c r="Q116" s="3">
        <f>IF(ROWS(Q$15:Q116)-1&gt;$T$10,"",ROWS(Q$15:Q116)-1)</f>
        <v>101</v>
      </c>
      <c r="R116" s="9">
        <f t="shared" si="73"/>
        <v>48945</v>
      </c>
      <c r="S116" s="7">
        <f t="shared" si="42"/>
        <v>5614.5524753844365</v>
      </c>
      <c r="T116" s="7">
        <f t="shared" si="43"/>
        <v>280.72762376922299</v>
      </c>
      <c r="U116" s="7">
        <f t="shared" si="44"/>
        <v>242.90893405377932</v>
      </c>
      <c r="V116" s="7">
        <f t="shared" si="45"/>
        <v>37.818689715443668</v>
      </c>
      <c r="W116" s="7">
        <f t="shared" si="46"/>
        <v>5333.8248516152134</v>
      </c>
      <c r="Y116" s="3" t="str">
        <f>IF(ROWS(Y$15:Y116)-1&gt;$AB$10,"",ROWS(Y$15:Y116)-1)</f>
        <v/>
      </c>
      <c r="Z116" s="9" t="str">
        <f t="shared" si="74"/>
        <v/>
      </c>
      <c r="AA116" s="7" t="str">
        <f t="shared" si="47"/>
        <v/>
      </c>
      <c r="AB116" s="7" t="str">
        <f t="shared" si="48"/>
        <v/>
      </c>
      <c r="AC116" s="7" t="str">
        <f t="shared" si="49"/>
        <v/>
      </c>
      <c r="AD116" s="7" t="str">
        <f t="shared" si="50"/>
        <v/>
      </c>
      <c r="AE116" s="7" t="str">
        <f t="shared" si="51"/>
        <v/>
      </c>
      <c r="AG116" s="3">
        <f>IF(ROWS(AG$15:AG116)-1&gt;'Yr 2 Loans'!$AJ$10,"",ROWS(AG$15:AG116)-1)</f>
        <v>101</v>
      </c>
      <c r="AH116" s="9">
        <f t="shared" si="75"/>
        <v>48945</v>
      </c>
      <c r="AI116" s="7">
        <f t="shared" si="52"/>
        <v>28985.344183330963</v>
      </c>
      <c r="AJ116" s="7">
        <f t="shared" si="76"/>
        <v>1449.2672091665224</v>
      </c>
      <c r="AK116" s="7">
        <f t="shared" si="53"/>
        <v>1229.8723081521932</v>
      </c>
      <c r="AL116" s="7">
        <f t="shared" si="77"/>
        <v>219.39490101432926</v>
      </c>
      <c r="AM116" s="7">
        <f t="shared" si="54"/>
        <v>27536.07697416444</v>
      </c>
      <c r="AO116" s="3" t="str">
        <f>IF(ROWS(AO$15:AO116)-1&gt;'Yr 2 Loans'!$AR$10,"",ROWS(AO$15:AO116)-1)</f>
        <v/>
      </c>
      <c r="AP116" s="9" t="str">
        <f t="shared" si="78"/>
        <v/>
      </c>
      <c r="AQ116" s="7" t="str">
        <f t="shared" si="55"/>
        <v/>
      </c>
      <c r="AR116" s="7" t="str">
        <f t="shared" si="79"/>
        <v/>
      </c>
      <c r="AS116" s="7" t="str">
        <f t="shared" si="56"/>
        <v/>
      </c>
      <c r="AT116" s="7" t="str">
        <f t="shared" si="80"/>
        <v/>
      </c>
      <c r="AU116" s="7" t="str">
        <f t="shared" si="57"/>
        <v/>
      </c>
      <c r="AW116" s="3" t="str">
        <f>IF(ROWS(AW$15:AW116)-1&gt;'Yr 2 Loans'!$AZ$10,"",ROWS(AW$15:AW116)-1)</f>
        <v/>
      </c>
      <c r="AX116" s="9" t="str">
        <f t="shared" si="81"/>
        <v/>
      </c>
      <c r="AY116" s="7" t="str">
        <f t="shared" si="58"/>
        <v/>
      </c>
      <c r="AZ116" s="7" t="str">
        <f t="shared" si="82"/>
        <v/>
      </c>
      <c r="BA116" s="7" t="str">
        <f t="shared" si="59"/>
        <v/>
      </c>
      <c r="BB116" s="7" t="str">
        <f t="shared" si="83"/>
        <v/>
      </c>
      <c r="BC116" s="7" t="str">
        <f t="shared" si="60"/>
        <v/>
      </c>
    </row>
    <row r="117" spans="1:55" x14ac:dyDescent="0.35">
      <c r="A117" s="3" t="e">
        <f>IF(ROWS(A$15:A117)-1&gt;$D$10,"",ROWS(A$15:A117)-1)</f>
        <v>#REF!</v>
      </c>
      <c r="B117" s="9" t="e">
        <f t="shared" si="61"/>
        <v>#REF!</v>
      </c>
      <c r="C117" s="7" t="e">
        <f t="shared" si="62"/>
        <v>#REF!</v>
      </c>
      <c r="D117" s="7" t="e">
        <f t="shared" si="63"/>
        <v>#REF!</v>
      </c>
      <c r="E117" s="7" t="e">
        <f t="shared" si="64"/>
        <v>#REF!</v>
      </c>
      <c r="F117" s="7" t="e">
        <f t="shared" si="65"/>
        <v>#REF!</v>
      </c>
      <c r="G117" s="7" t="e">
        <f t="shared" si="66"/>
        <v>#REF!</v>
      </c>
      <c r="I117" s="3" t="e">
        <f>IF(ROWS(I$15:I117)-1&gt;$L$10,"",ROWS(I$15:I117)-1)</f>
        <v>#REF!</v>
      </c>
      <c r="J117" s="9" t="e">
        <f t="shared" si="67"/>
        <v>#REF!</v>
      </c>
      <c r="K117" s="7" t="e">
        <f t="shared" si="68"/>
        <v>#REF!</v>
      </c>
      <c r="L117" s="7" t="e">
        <f t="shared" si="69"/>
        <v>#REF!</v>
      </c>
      <c r="M117" s="7" t="e">
        <f t="shared" si="70"/>
        <v>#REF!</v>
      </c>
      <c r="N117" s="7" t="e">
        <f t="shared" si="71"/>
        <v>#REF!</v>
      </c>
      <c r="O117" s="7" t="e">
        <f t="shared" si="72"/>
        <v>#REF!</v>
      </c>
      <c r="Q117" s="3">
        <f>IF(ROWS(Q$15:Q117)-1&gt;$T$10,"",ROWS(Q$15:Q117)-1)</f>
        <v>102</v>
      </c>
      <c r="R117" s="9">
        <f t="shared" si="73"/>
        <v>48976</v>
      </c>
      <c r="S117" s="7">
        <f t="shared" si="42"/>
        <v>5333.8248516152134</v>
      </c>
      <c r="T117" s="7">
        <f t="shared" si="43"/>
        <v>280.72762376922299</v>
      </c>
      <c r="U117" s="7">
        <f t="shared" si="44"/>
        <v>244.79986853955151</v>
      </c>
      <c r="V117" s="7">
        <f t="shared" si="45"/>
        <v>35.927755229671476</v>
      </c>
      <c r="W117" s="7">
        <f t="shared" si="46"/>
        <v>5053.0972278459903</v>
      </c>
      <c r="Y117" s="3" t="str">
        <f>IF(ROWS(Y$15:Y117)-1&gt;$AB$10,"",ROWS(Y$15:Y117)-1)</f>
        <v/>
      </c>
      <c r="Z117" s="9" t="str">
        <f t="shared" si="74"/>
        <v/>
      </c>
      <c r="AA117" s="7" t="str">
        <f t="shared" si="47"/>
        <v/>
      </c>
      <c r="AB117" s="7" t="str">
        <f t="shared" si="48"/>
        <v/>
      </c>
      <c r="AC117" s="7" t="str">
        <f t="shared" si="49"/>
        <v/>
      </c>
      <c r="AD117" s="7" t="str">
        <f t="shared" si="50"/>
        <v/>
      </c>
      <c r="AE117" s="7" t="str">
        <f t="shared" si="51"/>
        <v/>
      </c>
      <c r="AG117" s="3">
        <f>IF(ROWS(AG$15:AG117)-1&gt;'Yr 2 Loans'!$AJ$10,"",ROWS(AG$15:AG117)-1)</f>
        <v>102</v>
      </c>
      <c r="AH117" s="9">
        <f t="shared" si="75"/>
        <v>48976</v>
      </c>
      <c r="AI117" s="7">
        <f t="shared" si="52"/>
        <v>27536.07697416444</v>
      </c>
      <c r="AJ117" s="7">
        <f t="shared" si="76"/>
        <v>1449.2672091665224</v>
      </c>
      <c r="AK117" s="7">
        <f t="shared" si="53"/>
        <v>1240.8420532029095</v>
      </c>
      <c r="AL117" s="7">
        <f t="shared" si="77"/>
        <v>208.42515596361298</v>
      </c>
      <c r="AM117" s="7">
        <f t="shared" si="54"/>
        <v>26086.809764997917</v>
      </c>
      <c r="AO117" s="3" t="str">
        <f>IF(ROWS(AO$15:AO117)-1&gt;'Yr 2 Loans'!$AR$10,"",ROWS(AO$15:AO117)-1)</f>
        <v/>
      </c>
      <c r="AP117" s="9" t="str">
        <f t="shared" si="78"/>
        <v/>
      </c>
      <c r="AQ117" s="7" t="str">
        <f t="shared" si="55"/>
        <v/>
      </c>
      <c r="AR117" s="7" t="str">
        <f t="shared" si="79"/>
        <v/>
      </c>
      <c r="AS117" s="7" t="str">
        <f t="shared" si="56"/>
        <v/>
      </c>
      <c r="AT117" s="7" t="str">
        <f t="shared" si="80"/>
        <v/>
      </c>
      <c r="AU117" s="7" t="str">
        <f t="shared" si="57"/>
        <v/>
      </c>
      <c r="AW117" s="3" t="str">
        <f>IF(ROWS(AW$15:AW117)-1&gt;'Yr 2 Loans'!$AZ$10,"",ROWS(AW$15:AW117)-1)</f>
        <v/>
      </c>
      <c r="AX117" s="9" t="str">
        <f t="shared" si="81"/>
        <v/>
      </c>
      <c r="AY117" s="7" t="str">
        <f t="shared" si="58"/>
        <v/>
      </c>
      <c r="AZ117" s="7" t="str">
        <f t="shared" si="82"/>
        <v/>
      </c>
      <c r="BA117" s="7" t="str">
        <f t="shared" si="59"/>
        <v/>
      </c>
      <c r="BB117" s="7" t="str">
        <f t="shared" si="83"/>
        <v/>
      </c>
      <c r="BC117" s="7" t="str">
        <f t="shared" si="60"/>
        <v/>
      </c>
    </row>
    <row r="118" spans="1:55" x14ac:dyDescent="0.35">
      <c r="A118" s="3" t="e">
        <f>IF(ROWS(A$15:A118)-1&gt;$D$10,"",ROWS(A$15:A118)-1)</f>
        <v>#REF!</v>
      </c>
      <c r="B118" s="9" t="e">
        <f t="shared" si="61"/>
        <v>#REF!</v>
      </c>
      <c r="C118" s="7" t="e">
        <f t="shared" si="62"/>
        <v>#REF!</v>
      </c>
      <c r="D118" s="7" t="e">
        <f t="shared" si="63"/>
        <v>#REF!</v>
      </c>
      <c r="E118" s="7" t="e">
        <f t="shared" si="64"/>
        <v>#REF!</v>
      </c>
      <c r="F118" s="7" t="e">
        <f t="shared" si="65"/>
        <v>#REF!</v>
      </c>
      <c r="G118" s="7" t="e">
        <f t="shared" si="66"/>
        <v>#REF!</v>
      </c>
      <c r="I118" s="3" t="e">
        <f>IF(ROWS(I$15:I118)-1&gt;$L$10,"",ROWS(I$15:I118)-1)</f>
        <v>#REF!</v>
      </c>
      <c r="J118" s="9" t="e">
        <f t="shared" si="67"/>
        <v>#REF!</v>
      </c>
      <c r="K118" s="7" t="e">
        <f t="shared" si="68"/>
        <v>#REF!</v>
      </c>
      <c r="L118" s="7" t="e">
        <f t="shared" si="69"/>
        <v>#REF!</v>
      </c>
      <c r="M118" s="7" t="e">
        <f t="shared" si="70"/>
        <v>#REF!</v>
      </c>
      <c r="N118" s="7" t="e">
        <f t="shared" si="71"/>
        <v>#REF!</v>
      </c>
      <c r="O118" s="7" t="e">
        <f t="shared" si="72"/>
        <v>#REF!</v>
      </c>
      <c r="Q118" s="3">
        <f>IF(ROWS(Q$15:Q118)-1&gt;$T$10,"",ROWS(Q$15:Q118)-1)</f>
        <v>103</v>
      </c>
      <c r="R118" s="9">
        <f t="shared" si="73"/>
        <v>49004</v>
      </c>
      <c r="S118" s="7">
        <f t="shared" si="42"/>
        <v>5053.0972278459903</v>
      </c>
      <c r="T118" s="7">
        <f t="shared" si="43"/>
        <v>280.72762376922299</v>
      </c>
      <c r="U118" s="7">
        <f t="shared" si="44"/>
        <v>246.6908030253237</v>
      </c>
      <c r="V118" s="7">
        <f t="shared" si="45"/>
        <v>34.036820743899284</v>
      </c>
      <c r="W118" s="7">
        <f t="shared" si="46"/>
        <v>4772.3696040767672</v>
      </c>
      <c r="Y118" s="3" t="str">
        <f>IF(ROWS(Y$15:Y118)-1&gt;$AB$10,"",ROWS(Y$15:Y118)-1)</f>
        <v/>
      </c>
      <c r="Z118" s="9" t="str">
        <f t="shared" si="74"/>
        <v/>
      </c>
      <c r="AA118" s="7" t="str">
        <f t="shared" si="47"/>
        <v/>
      </c>
      <c r="AB118" s="7" t="str">
        <f t="shared" si="48"/>
        <v/>
      </c>
      <c r="AC118" s="7" t="str">
        <f t="shared" si="49"/>
        <v/>
      </c>
      <c r="AD118" s="7" t="str">
        <f t="shared" si="50"/>
        <v/>
      </c>
      <c r="AE118" s="7" t="str">
        <f t="shared" si="51"/>
        <v/>
      </c>
      <c r="AG118" s="3">
        <f>IF(ROWS(AG$15:AG118)-1&gt;'Yr 2 Loans'!$AJ$10,"",ROWS(AG$15:AG118)-1)</f>
        <v>103</v>
      </c>
      <c r="AH118" s="9">
        <f t="shared" si="75"/>
        <v>49004</v>
      </c>
      <c r="AI118" s="7">
        <f t="shared" si="52"/>
        <v>26086.809764997917</v>
      </c>
      <c r="AJ118" s="7">
        <f t="shared" si="76"/>
        <v>1449.2672091665224</v>
      </c>
      <c r="AK118" s="7">
        <f t="shared" si="53"/>
        <v>1251.8117982536257</v>
      </c>
      <c r="AL118" s="7">
        <f t="shared" si="77"/>
        <v>197.45541091289672</v>
      </c>
      <c r="AM118" s="7">
        <f t="shared" si="54"/>
        <v>24637.542555831395</v>
      </c>
      <c r="AO118" s="3" t="str">
        <f>IF(ROWS(AO$15:AO118)-1&gt;'Yr 2 Loans'!$AR$10,"",ROWS(AO$15:AO118)-1)</f>
        <v/>
      </c>
      <c r="AP118" s="9" t="str">
        <f t="shared" si="78"/>
        <v/>
      </c>
      <c r="AQ118" s="7" t="str">
        <f t="shared" si="55"/>
        <v/>
      </c>
      <c r="AR118" s="7" t="str">
        <f t="shared" si="79"/>
        <v/>
      </c>
      <c r="AS118" s="7" t="str">
        <f t="shared" si="56"/>
        <v/>
      </c>
      <c r="AT118" s="7" t="str">
        <f t="shared" si="80"/>
        <v/>
      </c>
      <c r="AU118" s="7" t="str">
        <f t="shared" si="57"/>
        <v/>
      </c>
      <c r="AW118" s="3" t="str">
        <f>IF(ROWS(AW$15:AW118)-1&gt;'Yr 2 Loans'!$AZ$10,"",ROWS(AW$15:AW118)-1)</f>
        <v/>
      </c>
      <c r="AX118" s="9" t="str">
        <f t="shared" si="81"/>
        <v/>
      </c>
      <c r="AY118" s="7" t="str">
        <f t="shared" si="58"/>
        <v/>
      </c>
      <c r="AZ118" s="7" t="str">
        <f t="shared" si="82"/>
        <v/>
      </c>
      <c r="BA118" s="7" t="str">
        <f t="shared" si="59"/>
        <v/>
      </c>
      <c r="BB118" s="7" t="str">
        <f t="shared" si="83"/>
        <v/>
      </c>
      <c r="BC118" s="7" t="str">
        <f t="shared" si="60"/>
        <v/>
      </c>
    </row>
    <row r="119" spans="1:55" x14ac:dyDescent="0.35">
      <c r="A119" s="3" t="e">
        <f>IF(ROWS(A$15:A119)-1&gt;$D$10,"",ROWS(A$15:A119)-1)</f>
        <v>#REF!</v>
      </c>
      <c r="B119" s="9" t="e">
        <f t="shared" si="61"/>
        <v>#REF!</v>
      </c>
      <c r="C119" s="7" t="e">
        <f t="shared" si="62"/>
        <v>#REF!</v>
      </c>
      <c r="D119" s="7" t="e">
        <f t="shared" si="63"/>
        <v>#REF!</v>
      </c>
      <c r="E119" s="7" t="e">
        <f t="shared" si="64"/>
        <v>#REF!</v>
      </c>
      <c r="F119" s="7" t="e">
        <f t="shared" si="65"/>
        <v>#REF!</v>
      </c>
      <c r="G119" s="7" t="e">
        <f t="shared" si="66"/>
        <v>#REF!</v>
      </c>
      <c r="I119" s="3" t="e">
        <f>IF(ROWS(I$15:I119)-1&gt;$L$10,"",ROWS(I$15:I119)-1)</f>
        <v>#REF!</v>
      </c>
      <c r="J119" s="9" t="e">
        <f t="shared" si="67"/>
        <v>#REF!</v>
      </c>
      <c r="K119" s="7" t="e">
        <f t="shared" si="68"/>
        <v>#REF!</v>
      </c>
      <c r="L119" s="7" t="e">
        <f t="shared" si="69"/>
        <v>#REF!</v>
      </c>
      <c r="M119" s="7" t="e">
        <f t="shared" si="70"/>
        <v>#REF!</v>
      </c>
      <c r="N119" s="7" t="e">
        <f t="shared" si="71"/>
        <v>#REF!</v>
      </c>
      <c r="O119" s="7" t="e">
        <f t="shared" si="72"/>
        <v>#REF!</v>
      </c>
      <c r="Q119" s="3">
        <f>IF(ROWS(Q$15:Q119)-1&gt;$T$10,"",ROWS(Q$15:Q119)-1)</f>
        <v>104</v>
      </c>
      <c r="R119" s="9">
        <f t="shared" si="73"/>
        <v>49035</v>
      </c>
      <c r="S119" s="7">
        <f t="shared" si="42"/>
        <v>4772.3696040767672</v>
      </c>
      <c r="T119" s="7">
        <f t="shared" si="43"/>
        <v>280.72762376922299</v>
      </c>
      <c r="U119" s="7">
        <f t="shared" si="44"/>
        <v>248.58173751109589</v>
      </c>
      <c r="V119" s="7">
        <f t="shared" si="45"/>
        <v>32.145886258127092</v>
      </c>
      <c r="W119" s="7">
        <f t="shared" si="46"/>
        <v>4491.6419803075441</v>
      </c>
      <c r="Y119" s="3" t="str">
        <f>IF(ROWS(Y$15:Y119)-1&gt;$AB$10,"",ROWS(Y$15:Y119)-1)</f>
        <v/>
      </c>
      <c r="Z119" s="9" t="str">
        <f t="shared" si="74"/>
        <v/>
      </c>
      <c r="AA119" s="7" t="str">
        <f t="shared" si="47"/>
        <v/>
      </c>
      <c r="AB119" s="7" t="str">
        <f t="shared" si="48"/>
        <v/>
      </c>
      <c r="AC119" s="7" t="str">
        <f t="shared" si="49"/>
        <v/>
      </c>
      <c r="AD119" s="7" t="str">
        <f t="shared" si="50"/>
        <v/>
      </c>
      <c r="AE119" s="7" t="str">
        <f t="shared" si="51"/>
        <v/>
      </c>
      <c r="AG119" s="3">
        <f>IF(ROWS(AG$15:AG119)-1&gt;'Yr 2 Loans'!$AJ$10,"",ROWS(AG$15:AG119)-1)</f>
        <v>104</v>
      </c>
      <c r="AH119" s="9">
        <f t="shared" si="75"/>
        <v>49035</v>
      </c>
      <c r="AI119" s="7">
        <f t="shared" si="52"/>
        <v>24637.542555831395</v>
      </c>
      <c r="AJ119" s="7">
        <f t="shared" si="76"/>
        <v>1449.2672091665224</v>
      </c>
      <c r="AK119" s="7">
        <f t="shared" si="53"/>
        <v>1262.781543304342</v>
      </c>
      <c r="AL119" s="7">
        <f t="shared" si="77"/>
        <v>186.48566586218044</v>
      </c>
      <c r="AM119" s="7">
        <f t="shared" si="54"/>
        <v>23188.275346664872</v>
      </c>
      <c r="AO119" s="3" t="str">
        <f>IF(ROWS(AO$15:AO119)-1&gt;'Yr 2 Loans'!$AR$10,"",ROWS(AO$15:AO119)-1)</f>
        <v/>
      </c>
      <c r="AP119" s="9" t="str">
        <f t="shared" si="78"/>
        <v/>
      </c>
      <c r="AQ119" s="7" t="str">
        <f t="shared" si="55"/>
        <v/>
      </c>
      <c r="AR119" s="7" t="str">
        <f t="shared" si="79"/>
        <v/>
      </c>
      <c r="AS119" s="7" t="str">
        <f t="shared" si="56"/>
        <v/>
      </c>
      <c r="AT119" s="7" t="str">
        <f t="shared" si="80"/>
        <v/>
      </c>
      <c r="AU119" s="7" t="str">
        <f t="shared" si="57"/>
        <v/>
      </c>
      <c r="AW119" s="3" t="str">
        <f>IF(ROWS(AW$15:AW119)-1&gt;'Yr 2 Loans'!$AZ$10,"",ROWS(AW$15:AW119)-1)</f>
        <v/>
      </c>
      <c r="AX119" s="9" t="str">
        <f t="shared" si="81"/>
        <v/>
      </c>
      <c r="AY119" s="7" t="str">
        <f t="shared" si="58"/>
        <v/>
      </c>
      <c r="AZ119" s="7" t="str">
        <f t="shared" si="82"/>
        <v/>
      </c>
      <c r="BA119" s="7" t="str">
        <f t="shared" si="59"/>
        <v/>
      </c>
      <c r="BB119" s="7" t="str">
        <f t="shared" si="83"/>
        <v/>
      </c>
      <c r="BC119" s="7" t="str">
        <f t="shared" si="60"/>
        <v/>
      </c>
    </row>
    <row r="120" spans="1:55" x14ac:dyDescent="0.35">
      <c r="A120" s="3" t="e">
        <f>IF(ROWS(A$15:A120)-1&gt;$D$10,"",ROWS(A$15:A120)-1)</f>
        <v>#REF!</v>
      </c>
      <c r="B120" s="9" t="e">
        <f t="shared" si="61"/>
        <v>#REF!</v>
      </c>
      <c r="C120" s="7" t="e">
        <f t="shared" si="62"/>
        <v>#REF!</v>
      </c>
      <c r="D120" s="7" t="e">
        <f t="shared" si="63"/>
        <v>#REF!</v>
      </c>
      <c r="E120" s="7" t="e">
        <f t="shared" si="64"/>
        <v>#REF!</v>
      </c>
      <c r="F120" s="7" t="e">
        <f t="shared" si="65"/>
        <v>#REF!</v>
      </c>
      <c r="G120" s="7" t="e">
        <f t="shared" si="66"/>
        <v>#REF!</v>
      </c>
      <c r="I120" s="3" t="e">
        <f>IF(ROWS(I$15:I120)-1&gt;$L$10,"",ROWS(I$15:I120)-1)</f>
        <v>#REF!</v>
      </c>
      <c r="J120" s="9" t="e">
        <f t="shared" si="67"/>
        <v>#REF!</v>
      </c>
      <c r="K120" s="7" t="e">
        <f t="shared" si="68"/>
        <v>#REF!</v>
      </c>
      <c r="L120" s="7" t="e">
        <f t="shared" si="69"/>
        <v>#REF!</v>
      </c>
      <c r="M120" s="7" t="e">
        <f t="shared" si="70"/>
        <v>#REF!</v>
      </c>
      <c r="N120" s="7" t="e">
        <f t="shared" si="71"/>
        <v>#REF!</v>
      </c>
      <c r="O120" s="7" t="e">
        <f t="shared" si="72"/>
        <v>#REF!</v>
      </c>
      <c r="Q120" s="3">
        <f>IF(ROWS(Q$15:Q120)-1&gt;$T$10,"",ROWS(Q$15:Q120)-1)</f>
        <v>105</v>
      </c>
      <c r="R120" s="9">
        <f t="shared" si="73"/>
        <v>49065</v>
      </c>
      <c r="S120" s="7">
        <f t="shared" si="42"/>
        <v>4491.6419803075441</v>
      </c>
      <c r="T120" s="7">
        <f t="shared" si="43"/>
        <v>280.72762376922299</v>
      </c>
      <c r="U120" s="7">
        <f t="shared" si="44"/>
        <v>250.47267199686809</v>
      </c>
      <c r="V120" s="7">
        <f t="shared" si="45"/>
        <v>30.2549517723549</v>
      </c>
      <c r="W120" s="7">
        <f t="shared" si="46"/>
        <v>4210.914356538321</v>
      </c>
      <c r="Y120" s="3" t="str">
        <f>IF(ROWS(Y$15:Y120)-1&gt;$AB$10,"",ROWS(Y$15:Y120)-1)</f>
        <v/>
      </c>
      <c r="Z120" s="9" t="str">
        <f t="shared" si="74"/>
        <v/>
      </c>
      <c r="AA120" s="7" t="str">
        <f t="shared" si="47"/>
        <v/>
      </c>
      <c r="AB120" s="7" t="str">
        <f t="shared" si="48"/>
        <v/>
      </c>
      <c r="AC120" s="7" t="str">
        <f t="shared" si="49"/>
        <v/>
      </c>
      <c r="AD120" s="7" t="str">
        <f t="shared" si="50"/>
        <v/>
      </c>
      <c r="AE120" s="7" t="str">
        <f t="shared" si="51"/>
        <v/>
      </c>
      <c r="AG120" s="3">
        <f>IF(ROWS(AG$15:AG120)-1&gt;'Yr 2 Loans'!$AJ$10,"",ROWS(AG$15:AG120)-1)</f>
        <v>105</v>
      </c>
      <c r="AH120" s="9">
        <f t="shared" si="75"/>
        <v>49065</v>
      </c>
      <c r="AI120" s="7">
        <f t="shared" si="52"/>
        <v>23188.275346664872</v>
      </c>
      <c r="AJ120" s="7">
        <f t="shared" si="76"/>
        <v>1449.2672091665224</v>
      </c>
      <c r="AK120" s="7">
        <f t="shared" si="53"/>
        <v>1273.7512883550583</v>
      </c>
      <c r="AL120" s="7">
        <f t="shared" si="77"/>
        <v>175.51592081146418</v>
      </c>
      <c r="AM120" s="7">
        <f t="shared" si="54"/>
        <v>21739.008137498349</v>
      </c>
      <c r="AO120" s="3" t="str">
        <f>IF(ROWS(AO$15:AO120)-1&gt;'Yr 2 Loans'!$AR$10,"",ROWS(AO$15:AO120)-1)</f>
        <v/>
      </c>
      <c r="AP120" s="9" t="str">
        <f t="shared" si="78"/>
        <v/>
      </c>
      <c r="AQ120" s="7" t="str">
        <f t="shared" si="55"/>
        <v/>
      </c>
      <c r="AR120" s="7" t="str">
        <f t="shared" si="79"/>
        <v/>
      </c>
      <c r="AS120" s="7" t="str">
        <f t="shared" si="56"/>
        <v/>
      </c>
      <c r="AT120" s="7" t="str">
        <f t="shared" si="80"/>
        <v/>
      </c>
      <c r="AU120" s="7" t="str">
        <f t="shared" si="57"/>
        <v/>
      </c>
      <c r="AW120" s="3" t="str">
        <f>IF(ROWS(AW$15:AW120)-1&gt;'Yr 2 Loans'!$AZ$10,"",ROWS(AW$15:AW120)-1)</f>
        <v/>
      </c>
      <c r="AX120" s="9" t="str">
        <f t="shared" si="81"/>
        <v/>
      </c>
      <c r="AY120" s="7" t="str">
        <f t="shared" si="58"/>
        <v/>
      </c>
      <c r="AZ120" s="7" t="str">
        <f t="shared" si="82"/>
        <v/>
      </c>
      <c r="BA120" s="7" t="str">
        <f t="shared" si="59"/>
        <v/>
      </c>
      <c r="BB120" s="7" t="str">
        <f t="shared" si="83"/>
        <v/>
      </c>
      <c r="BC120" s="7" t="str">
        <f t="shared" si="60"/>
        <v/>
      </c>
    </row>
    <row r="121" spans="1:55" x14ac:dyDescent="0.35">
      <c r="A121" s="3" t="e">
        <f>IF(ROWS(A$15:A121)-1&gt;$D$10,"",ROWS(A$15:A121)-1)</f>
        <v>#REF!</v>
      </c>
      <c r="B121" s="9" t="e">
        <f t="shared" si="61"/>
        <v>#REF!</v>
      </c>
      <c r="C121" s="7" t="e">
        <f t="shared" si="62"/>
        <v>#REF!</v>
      </c>
      <c r="D121" s="7" t="e">
        <f t="shared" si="63"/>
        <v>#REF!</v>
      </c>
      <c r="E121" s="7" t="e">
        <f t="shared" si="64"/>
        <v>#REF!</v>
      </c>
      <c r="F121" s="7" t="e">
        <f t="shared" si="65"/>
        <v>#REF!</v>
      </c>
      <c r="G121" s="7" t="e">
        <f t="shared" si="66"/>
        <v>#REF!</v>
      </c>
      <c r="I121" s="3" t="e">
        <f>IF(ROWS(I$15:I121)-1&gt;$L$10,"",ROWS(I$15:I121)-1)</f>
        <v>#REF!</v>
      </c>
      <c r="J121" s="9" t="e">
        <f t="shared" si="67"/>
        <v>#REF!</v>
      </c>
      <c r="K121" s="7" t="e">
        <f t="shared" si="68"/>
        <v>#REF!</v>
      </c>
      <c r="L121" s="7" t="e">
        <f t="shared" si="69"/>
        <v>#REF!</v>
      </c>
      <c r="M121" s="7" t="e">
        <f t="shared" si="70"/>
        <v>#REF!</v>
      </c>
      <c r="N121" s="7" t="e">
        <f t="shared" si="71"/>
        <v>#REF!</v>
      </c>
      <c r="O121" s="7" t="e">
        <f t="shared" si="72"/>
        <v>#REF!</v>
      </c>
      <c r="Q121" s="3">
        <f>IF(ROWS(Q$15:Q121)-1&gt;$T$10,"",ROWS(Q$15:Q121)-1)</f>
        <v>106</v>
      </c>
      <c r="R121" s="9">
        <f t="shared" si="73"/>
        <v>49096</v>
      </c>
      <c r="S121" s="7">
        <f t="shared" si="42"/>
        <v>4210.914356538321</v>
      </c>
      <c r="T121" s="7">
        <f t="shared" si="43"/>
        <v>280.72762376922299</v>
      </c>
      <c r="U121" s="7">
        <f t="shared" si="44"/>
        <v>252.36360648264028</v>
      </c>
      <c r="V121" s="7">
        <f t="shared" si="45"/>
        <v>28.364017286582708</v>
      </c>
      <c r="W121" s="7">
        <f t="shared" si="46"/>
        <v>3930.1867327690979</v>
      </c>
      <c r="Y121" s="3" t="str">
        <f>IF(ROWS(Y$15:Y121)-1&gt;$AB$10,"",ROWS(Y$15:Y121)-1)</f>
        <v/>
      </c>
      <c r="Z121" s="9" t="str">
        <f t="shared" si="74"/>
        <v/>
      </c>
      <c r="AA121" s="7" t="str">
        <f t="shared" si="47"/>
        <v/>
      </c>
      <c r="AB121" s="7" t="str">
        <f t="shared" si="48"/>
        <v/>
      </c>
      <c r="AC121" s="7" t="str">
        <f t="shared" si="49"/>
        <v/>
      </c>
      <c r="AD121" s="7" t="str">
        <f t="shared" si="50"/>
        <v/>
      </c>
      <c r="AE121" s="7" t="str">
        <f t="shared" si="51"/>
        <v/>
      </c>
      <c r="AG121" s="3">
        <f>IF(ROWS(AG$15:AG121)-1&gt;'Yr 2 Loans'!$AJ$10,"",ROWS(AG$15:AG121)-1)</f>
        <v>106</v>
      </c>
      <c r="AH121" s="9">
        <f t="shared" si="75"/>
        <v>49096</v>
      </c>
      <c r="AI121" s="7">
        <f t="shared" si="52"/>
        <v>21739.008137498349</v>
      </c>
      <c r="AJ121" s="7">
        <f t="shared" si="76"/>
        <v>1449.2672091665224</v>
      </c>
      <c r="AK121" s="7">
        <f t="shared" si="53"/>
        <v>1284.7210334057745</v>
      </c>
      <c r="AL121" s="7">
        <f t="shared" si="77"/>
        <v>164.5461757607479</v>
      </c>
      <c r="AM121" s="7">
        <f t="shared" si="54"/>
        <v>20289.740928331827</v>
      </c>
      <c r="AO121" s="3" t="str">
        <f>IF(ROWS(AO$15:AO121)-1&gt;'Yr 2 Loans'!$AR$10,"",ROWS(AO$15:AO121)-1)</f>
        <v/>
      </c>
      <c r="AP121" s="9" t="str">
        <f t="shared" si="78"/>
        <v/>
      </c>
      <c r="AQ121" s="7" t="str">
        <f t="shared" si="55"/>
        <v/>
      </c>
      <c r="AR121" s="7" t="str">
        <f t="shared" si="79"/>
        <v/>
      </c>
      <c r="AS121" s="7" t="str">
        <f t="shared" si="56"/>
        <v/>
      </c>
      <c r="AT121" s="7" t="str">
        <f t="shared" si="80"/>
        <v/>
      </c>
      <c r="AU121" s="7" t="str">
        <f t="shared" si="57"/>
        <v/>
      </c>
      <c r="AW121" s="3" t="str">
        <f>IF(ROWS(AW$15:AW121)-1&gt;'Yr 2 Loans'!$AZ$10,"",ROWS(AW$15:AW121)-1)</f>
        <v/>
      </c>
      <c r="AX121" s="9" t="str">
        <f t="shared" si="81"/>
        <v/>
      </c>
      <c r="AY121" s="7" t="str">
        <f t="shared" si="58"/>
        <v/>
      </c>
      <c r="AZ121" s="7" t="str">
        <f t="shared" si="82"/>
        <v/>
      </c>
      <c r="BA121" s="7" t="str">
        <f t="shared" si="59"/>
        <v/>
      </c>
      <c r="BB121" s="7" t="str">
        <f t="shared" si="83"/>
        <v/>
      </c>
      <c r="BC121" s="7" t="str">
        <f t="shared" si="60"/>
        <v/>
      </c>
    </row>
    <row r="122" spans="1:55" x14ac:dyDescent="0.35">
      <c r="A122" s="3" t="e">
        <f>IF(ROWS(A$15:A122)-1&gt;$D$10,"",ROWS(A$15:A122)-1)</f>
        <v>#REF!</v>
      </c>
      <c r="B122" s="9" t="e">
        <f t="shared" si="61"/>
        <v>#REF!</v>
      </c>
      <c r="C122" s="7" t="e">
        <f t="shared" si="62"/>
        <v>#REF!</v>
      </c>
      <c r="D122" s="7" t="e">
        <f t="shared" si="63"/>
        <v>#REF!</v>
      </c>
      <c r="E122" s="7" t="e">
        <f t="shared" si="64"/>
        <v>#REF!</v>
      </c>
      <c r="F122" s="7" t="e">
        <f t="shared" si="65"/>
        <v>#REF!</v>
      </c>
      <c r="G122" s="7" t="e">
        <f t="shared" si="66"/>
        <v>#REF!</v>
      </c>
      <c r="I122" s="3" t="e">
        <f>IF(ROWS(I$15:I122)-1&gt;$L$10,"",ROWS(I$15:I122)-1)</f>
        <v>#REF!</v>
      </c>
      <c r="J122" s="9" t="e">
        <f t="shared" si="67"/>
        <v>#REF!</v>
      </c>
      <c r="K122" s="7" t="e">
        <f t="shared" si="68"/>
        <v>#REF!</v>
      </c>
      <c r="L122" s="7" t="e">
        <f t="shared" si="69"/>
        <v>#REF!</v>
      </c>
      <c r="M122" s="7" t="e">
        <f t="shared" si="70"/>
        <v>#REF!</v>
      </c>
      <c r="N122" s="7" t="e">
        <f t="shared" si="71"/>
        <v>#REF!</v>
      </c>
      <c r="O122" s="7" t="e">
        <f t="shared" si="72"/>
        <v>#REF!</v>
      </c>
      <c r="Q122" s="3">
        <f>IF(ROWS(Q$15:Q122)-1&gt;$T$10,"",ROWS(Q$15:Q122)-1)</f>
        <v>107</v>
      </c>
      <c r="R122" s="9">
        <f t="shared" si="73"/>
        <v>49126</v>
      </c>
      <c r="S122" s="7">
        <f t="shared" si="42"/>
        <v>3930.1867327690979</v>
      </c>
      <c r="T122" s="7">
        <f t="shared" si="43"/>
        <v>280.72762376922299</v>
      </c>
      <c r="U122" s="7">
        <f t="shared" si="44"/>
        <v>254.25454096841247</v>
      </c>
      <c r="V122" s="7">
        <f t="shared" si="45"/>
        <v>26.473082800810516</v>
      </c>
      <c r="W122" s="7">
        <f t="shared" si="46"/>
        <v>3649.4591089998748</v>
      </c>
      <c r="Y122" s="3" t="str">
        <f>IF(ROWS(Y$15:Y122)-1&gt;$AB$10,"",ROWS(Y$15:Y122)-1)</f>
        <v/>
      </c>
      <c r="Z122" s="9" t="str">
        <f t="shared" si="74"/>
        <v/>
      </c>
      <c r="AA122" s="7" t="str">
        <f t="shared" si="47"/>
        <v/>
      </c>
      <c r="AB122" s="7" t="str">
        <f t="shared" si="48"/>
        <v/>
      </c>
      <c r="AC122" s="7" t="str">
        <f t="shared" si="49"/>
        <v/>
      </c>
      <c r="AD122" s="7" t="str">
        <f t="shared" si="50"/>
        <v/>
      </c>
      <c r="AE122" s="7" t="str">
        <f t="shared" si="51"/>
        <v/>
      </c>
      <c r="AG122" s="3">
        <f>IF(ROWS(AG$15:AG122)-1&gt;'Yr 2 Loans'!$AJ$10,"",ROWS(AG$15:AG122)-1)</f>
        <v>107</v>
      </c>
      <c r="AH122" s="9">
        <f t="shared" si="75"/>
        <v>49126</v>
      </c>
      <c r="AI122" s="7">
        <f t="shared" si="52"/>
        <v>20289.740928331827</v>
      </c>
      <c r="AJ122" s="7">
        <f t="shared" si="76"/>
        <v>1449.2672091665224</v>
      </c>
      <c r="AK122" s="7">
        <f t="shared" si="53"/>
        <v>1295.6907784564908</v>
      </c>
      <c r="AL122" s="7">
        <f t="shared" si="77"/>
        <v>153.57643071003164</v>
      </c>
      <c r="AM122" s="7">
        <f t="shared" si="54"/>
        <v>18840.473719165304</v>
      </c>
      <c r="AO122" s="3" t="str">
        <f>IF(ROWS(AO$15:AO122)-1&gt;'Yr 2 Loans'!$AR$10,"",ROWS(AO$15:AO122)-1)</f>
        <v/>
      </c>
      <c r="AP122" s="9" t="str">
        <f t="shared" si="78"/>
        <v/>
      </c>
      <c r="AQ122" s="7" t="str">
        <f t="shared" si="55"/>
        <v/>
      </c>
      <c r="AR122" s="7" t="str">
        <f t="shared" si="79"/>
        <v/>
      </c>
      <c r="AS122" s="7" t="str">
        <f t="shared" si="56"/>
        <v/>
      </c>
      <c r="AT122" s="7" t="str">
        <f t="shared" si="80"/>
        <v/>
      </c>
      <c r="AU122" s="7" t="str">
        <f t="shared" si="57"/>
        <v/>
      </c>
      <c r="AW122" s="3" t="str">
        <f>IF(ROWS(AW$15:AW122)-1&gt;'Yr 2 Loans'!$AZ$10,"",ROWS(AW$15:AW122)-1)</f>
        <v/>
      </c>
      <c r="AX122" s="9" t="str">
        <f t="shared" si="81"/>
        <v/>
      </c>
      <c r="AY122" s="7" t="str">
        <f t="shared" si="58"/>
        <v/>
      </c>
      <c r="AZ122" s="7" t="str">
        <f t="shared" si="82"/>
        <v/>
      </c>
      <c r="BA122" s="7" t="str">
        <f t="shared" si="59"/>
        <v/>
      </c>
      <c r="BB122" s="7" t="str">
        <f t="shared" si="83"/>
        <v/>
      </c>
      <c r="BC122" s="7" t="str">
        <f t="shared" si="60"/>
        <v/>
      </c>
    </row>
    <row r="123" spans="1:55" x14ac:dyDescent="0.35">
      <c r="A123" s="3" t="e">
        <f>IF(ROWS(A$15:A123)-1&gt;$D$10,"",ROWS(A$15:A123)-1)</f>
        <v>#REF!</v>
      </c>
      <c r="B123" s="9" t="e">
        <f t="shared" si="61"/>
        <v>#REF!</v>
      </c>
      <c r="C123" s="7" t="e">
        <f t="shared" si="62"/>
        <v>#REF!</v>
      </c>
      <c r="D123" s="7" t="e">
        <f t="shared" si="63"/>
        <v>#REF!</v>
      </c>
      <c r="E123" s="7" t="e">
        <f t="shared" si="64"/>
        <v>#REF!</v>
      </c>
      <c r="F123" s="7" t="e">
        <f t="shared" si="65"/>
        <v>#REF!</v>
      </c>
      <c r="G123" s="7" t="e">
        <f t="shared" si="66"/>
        <v>#REF!</v>
      </c>
      <c r="I123" s="3" t="e">
        <f>IF(ROWS(I$15:I123)-1&gt;$L$10,"",ROWS(I$15:I123)-1)</f>
        <v>#REF!</v>
      </c>
      <c r="J123" s="9" t="e">
        <f t="shared" si="67"/>
        <v>#REF!</v>
      </c>
      <c r="K123" s="7" t="e">
        <f t="shared" si="68"/>
        <v>#REF!</v>
      </c>
      <c r="L123" s="7" t="e">
        <f t="shared" si="69"/>
        <v>#REF!</v>
      </c>
      <c r="M123" s="7" t="e">
        <f t="shared" si="70"/>
        <v>#REF!</v>
      </c>
      <c r="N123" s="7" t="e">
        <f t="shared" si="71"/>
        <v>#REF!</v>
      </c>
      <c r="O123" s="7" t="e">
        <f t="shared" si="72"/>
        <v>#REF!</v>
      </c>
      <c r="Q123" s="3">
        <f>IF(ROWS(Q$15:Q123)-1&gt;$T$10,"",ROWS(Q$15:Q123)-1)</f>
        <v>108</v>
      </c>
      <c r="R123" s="9">
        <f t="shared" si="73"/>
        <v>49157</v>
      </c>
      <c r="S123" s="7">
        <f t="shared" si="42"/>
        <v>3649.4591089998748</v>
      </c>
      <c r="T123" s="7">
        <f t="shared" si="43"/>
        <v>280.72762376922299</v>
      </c>
      <c r="U123" s="7">
        <f t="shared" si="44"/>
        <v>256.14547545418463</v>
      </c>
      <c r="V123" s="7">
        <f t="shared" si="45"/>
        <v>24.582148315038324</v>
      </c>
      <c r="W123" s="7">
        <f t="shared" si="46"/>
        <v>3368.7314852306517</v>
      </c>
      <c r="Y123" s="3" t="str">
        <f>IF(ROWS(Y$15:Y123)-1&gt;$AB$10,"",ROWS(Y$15:Y123)-1)</f>
        <v/>
      </c>
      <c r="Z123" s="9" t="str">
        <f t="shared" si="74"/>
        <v/>
      </c>
      <c r="AA123" s="7" t="str">
        <f t="shared" si="47"/>
        <v/>
      </c>
      <c r="AB123" s="7" t="str">
        <f t="shared" si="48"/>
        <v/>
      </c>
      <c r="AC123" s="7" t="str">
        <f t="shared" si="49"/>
        <v/>
      </c>
      <c r="AD123" s="7" t="str">
        <f t="shared" si="50"/>
        <v/>
      </c>
      <c r="AE123" s="7" t="str">
        <f t="shared" si="51"/>
        <v/>
      </c>
      <c r="AG123" s="3">
        <f>IF(ROWS(AG$15:AG123)-1&gt;'Yr 2 Loans'!$AJ$10,"",ROWS(AG$15:AG123)-1)</f>
        <v>108</v>
      </c>
      <c r="AH123" s="9">
        <f t="shared" si="75"/>
        <v>49157</v>
      </c>
      <c r="AI123" s="7">
        <f t="shared" si="52"/>
        <v>18840.473719165304</v>
      </c>
      <c r="AJ123" s="7">
        <f t="shared" si="76"/>
        <v>1449.2672091665224</v>
      </c>
      <c r="AK123" s="7">
        <f t="shared" si="53"/>
        <v>1306.660523507207</v>
      </c>
      <c r="AL123" s="7">
        <f t="shared" si="77"/>
        <v>142.60668565931536</v>
      </c>
      <c r="AM123" s="7">
        <f t="shared" si="54"/>
        <v>17391.206509998781</v>
      </c>
      <c r="AO123" s="3" t="str">
        <f>IF(ROWS(AO$15:AO123)-1&gt;'Yr 2 Loans'!$AR$10,"",ROWS(AO$15:AO123)-1)</f>
        <v/>
      </c>
      <c r="AP123" s="9" t="str">
        <f t="shared" si="78"/>
        <v/>
      </c>
      <c r="AQ123" s="7" t="str">
        <f t="shared" si="55"/>
        <v/>
      </c>
      <c r="AR123" s="7" t="str">
        <f t="shared" si="79"/>
        <v/>
      </c>
      <c r="AS123" s="7" t="str">
        <f t="shared" si="56"/>
        <v/>
      </c>
      <c r="AT123" s="7" t="str">
        <f t="shared" si="80"/>
        <v/>
      </c>
      <c r="AU123" s="7" t="str">
        <f t="shared" si="57"/>
        <v/>
      </c>
      <c r="AW123" s="3" t="str">
        <f>IF(ROWS(AW$15:AW123)-1&gt;'Yr 2 Loans'!$AZ$10,"",ROWS(AW$15:AW123)-1)</f>
        <v/>
      </c>
      <c r="AX123" s="9" t="str">
        <f t="shared" si="81"/>
        <v/>
      </c>
      <c r="AY123" s="7" t="str">
        <f t="shared" si="58"/>
        <v/>
      </c>
      <c r="AZ123" s="7" t="str">
        <f t="shared" si="82"/>
        <v/>
      </c>
      <c r="BA123" s="7" t="str">
        <f t="shared" si="59"/>
        <v/>
      </c>
      <c r="BB123" s="7" t="str">
        <f t="shared" si="83"/>
        <v/>
      </c>
      <c r="BC123" s="7" t="str">
        <f t="shared" si="60"/>
        <v/>
      </c>
    </row>
    <row r="124" spans="1:55" x14ac:dyDescent="0.35">
      <c r="A124" s="3" t="e">
        <f>IF(ROWS(A$15:A124)-1&gt;$D$10,"",ROWS(A$15:A124)-1)</f>
        <v>#REF!</v>
      </c>
      <c r="B124" s="9" t="e">
        <f t="shared" si="61"/>
        <v>#REF!</v>
      </c>
      <c r="C124" s="7" t="e">
        <f t="shared" si="62"/>
        <v>#REF!</v>
      </c>
      <c r="D124" s="7" t="e">
        <f t="shared" si="63"/>
        <v>#REF!</v>
      </c>
      <c r="E124" s="7" t="e">
        <f t="shared" si="64"/>
        <v>#REF!</v>
      </c>
      <c r="F124" s="7" t="e">
        <f t="shared" si="65"/>
        <v>#REF!</v>
      </c>
      <c r="G124" s="7" t="e">
        <f t="shared" si="66"/>
        <v>#REF!</v>
      </c>
      <c r="I124" s="3" t="e">
        <f>IF(ROWS(I$15:I124)-1&gt;$L$10,"",ROWS(I$15:I124)-1)</f>
        <v>#REF!</v>
      </c>
      <c r="J124" s="9" t="e">
        <f t="shared" si="67"/>
        <v>#REF!</v>
      </c>
      <c r="K124" s="7" t="e">
        <f t="shared" si="68"/>
        <v>#REF!</v>
      </c>
      <c r="L124" s="7" t="e">
        <f t="shared" si="69"/>
        <v>#REF!</v>
      </c>
      <c r="M124" s="7" t="e">
        <f t="shared" si="70"/>
        <v>#REF!</v>
      </c>
      <c r="N124" s="7" t="e">
        <f t="shared" si="71"/>
        <v>#REF!</v>
      </c>
      <c r="O124" s="7" t="e">
        <f t="shared" si="72"/>
        <v>#REF!</v>
      </c>
      <c r="Q124" s="3">
        <f>IF(ROWS(Q$15:Q124)-1&gt;$T$10,"",ROWS(Q$15:Q124)-1)</f>
        <v>109</v>
      </c>
      <c r="R124" s="9">
        <f t="shared" si="73"/>
        <v>49188</v>
      </c>
      <c r="S124" s="7">
        <f t="shared" si="42"/>
        <v>3368.7314852306517</v>
      </c>
      <c r="T124" s="7">
        <f t="shared" si="43"/>
        <v>280.72762376922299</v>
      </c>
      <c r="U124" s="7">
        <f t="shared" si="44"/>
        <v>258.03640993995685</v>
      </c>
      <c r="V124" s="7">
        <f t="shared" si="45"/>
        <v>22.691213829266133</v>
      </c>
      <c r="W124" s="7">
        <f t="shared" si="46"/>
        <v>3088.0038614614286</v>
      </c>
      <c r="Y124" s="3" t="str">
        <f>IF(ROWS(Y$15:Y124)-1&gt;$AB$10,"",ROWS(Y$15:Y124)-1)</f>
        <v/>
      </c>
      <c r="Z124" s="9" t="str">
        <f t="shared" si="74"/>
        <v/>
      </c>
      <c r="AA124" s="7" t="str">
        <f t="shared" si="47"/>
        <v/>
      </c>
      <c r="AB124" s="7" t="str">
        <f t="shared" si="48"/>
        <v/>
      </c>
      <c r="AC124" s="7" t="str">
        <f t="shared" si="49"/>
        <v/>
      </c>
      <c r="AD124" s="7" t="str">
        <f t="shared" si="50"/>
        <v/>
      </c>
      <c r="AE124" s="7" t="str">
        <f t="shared" si="51"/>
        <v/>
      </c>
      <c r="AG124" s="3">
        <f>IF(ROWS(AG$15:AG124)-1&gt;'Yr 2 Loans'!$AJ$10,"",ROWS(AG$15:AG124)-1)</f>
        <v>109</v>
      </c>
      <c r="AH124" s="9">
        <f t="shared" si="75"/>
        <v>49188</v>
      </c>
      <c r="AI124" s="7">
        <f t="shared" si="52"/>
        <v>17391.206509998781</v>
      </c>
      <c r="AJ124" s="7">
        <f t="shared" si="76"/>
        <v>1449.2672091665224</v>
      </c>
      <c r="AK124" s="7">
        <f t="shared" si="53"/>
        <v>1317.6302685579233</v>
      </c>
      <c r="AL124" s="7">
        <f t="shared" si="77"/>
        <v>131.6369406085991</v>
      </c>
      <c r="AM124" s="7">
        <f t="shared" si="54"/>
        <v>15941.939300832259</v>
      </c>
      <c r="AO124" s="3" t="str">
        <f>IF(ROWS(AO$15:AO124)-1&gt;'Yr 2 Loans'!$AR$10,"",ROWS(AO$15:AO124)-1)</f>
        <v/>
      </c>
      <c r="AP124" s="9" t="str">
        <f t="shared" si="78"/>
        <v/>
      </c>
      <c r="AQ124" s="7" t="str">
        <f t="shared" si="55"/>
        <v/>
      </c>
      <c r="AR124" s="7" t="str">
        <f t="shared" si="79"/>
        <v/>
      </c>
      <c r="AS124" s="7" t="str">
        <f t="shared" si="56"/>
        <v/>
      </c>
      <c r="AT124" s="7" t="str">
        <f t="shared" si="80"/>
        <v/>
      </c>
      <c r="AU124" s="7" t="str">
        <f t="shared" si="57"/>
        <v/>
      </c>
      <c r="AW124" s="3" t="str">
        <f>IF(ROWS(AW$15:AW124)-1&gt;'Yr 2 Loans'!$AZ$10,"",ROWS(AW$15:AW124)-1)</f>
        <v/>
      </c>
      <c r="AX124" s="9" t="str">
        <f t="shared" si="81"/>
        <v/>
      </c>
      <c r="AY124" s="7" t="str">
        <f t="shared" si="58"/>
        <v/>
      </c>
      <c r="AZ124" s="7" t="str">
        <f t="shared" si="82"/>
        <v/>
      </c>
      <c r="BA124" s="7" t="str">
        <f t="shared" si="59"/>
        <v/>
      </c>
      <c r="BB124" s="7" t="str">
        <f t="shared" si="83"/>
        <v/>
      </c>
      <c r="BC124" s="7" t="str">
        <f t="shared" si="60"/>
        <v/>
      </c>
    </row>
    <row r="125" spans="1:55" x14ac:dyDescent="0.35">
      <c r="A125" s="3" t="e">
        <f>IF(ROWS(A$15:A125)-1&gt;$D$10,"",ROWS(A$15:A125)-1)</f>
        <v>#REF!</v>
      </c>
      <c r="B125" s="9" t="e">
        <f t="shared" si="61"/>
        <v>#REF!</v>
      </c>
      <c r="C125" s="7" t="e">
        <f t="shared" si="62"/>
        <v>#REF!</v>
      </c>
      <c r="D125" s="7" t="e">
        <f t="shared" si="63"/>
        <v>#REF!</v>
      </c>
      <c r="E125" s="7" t="e">
        <f t="shared" si="64"/>
        <v>#REF!</v>
      </c>
      <c r="F125" s="7" t="e">
        <f t="shared" si="65"/>
        <v>#REF!</v>
      </c>
      <c r="G125" s="7" t="e">
        <f t="shared" si="66"/>
        <v>#REF!</v>
      </c>
      <c r="I125" s="3" t="e">
        <f>IF(ROWS(I$15:I125)-1&gt;$L$10,"",ROWS(I$15:I125)-1)</f>
        <v>#REF!</v>
      </c>
      <c r="J125" s="9" t="e">
        <f t="shared" si="67"/>
        <v>#REF!</v>
      </c>
      <c r="K125" s="7" t="e">
        <f t="shared" si="68"/>
        <v>#REF!</v>
      </c>
      <c r="L125" s="7" t="e">
        <f t="shared" si="69"/>
        <v>#REF!</v>
      </c>
      <c r="M125" s="7" t="e">
        <f t="shared" si="70"/>
        <v>#REF!</v>
      </c>
      <c r="N125" s="7" t="e">
        <f t="shared" si="71"/>
        <v>#REF!</v>
      </c>
      <c r="O125" s="7" t="e">
        <f t="shared" si="72"/>
        <v>#REF!</v>
      </c>
      <c r="Q125" s="3">
        <f>IF(ROWS(Q$15:Q125)-1&gt;$T$10,"",ROWS(Q$15:Q125)-1)</f>
        <v>110</v>
      </c>
      <c r="R125" s="9">
        <f t="shared" si="73"/>
        <v>49218</v>
      </c>
      <c r="S125" s="7">
        <f t="shared" si="42"/>
        <v>3088.0038614614286</v>
      </c>
      <c r="T125" s="7">
        <f t="shared" si="43"/>
        <v>280.72762376922299</v>
      </c>
      <c r="U125" s="7">
        <f t="shared" si="44"/>
        <v>259.92734442572907</v>
      </c>
      <c r="V125" s="7">
        <f t="shared" si="45"/>
        <v>20.800279343493941</v>
      </c>
      <c r="W125" s="7">
        <f t="shared" si="46"/>
        <v>2807.2762376922055</v>
      </c>
      <c r="Y125" s="3" t="str">
        <f>IF(ROWS(Y$15:Y125)-1&gt;$AB$10,"",ROWS(Y$15:Y125)-1)</f>
        <v/>
      </c>
      <c r="Z125" s="9" t="str">
        <f t="shared" si="74"/>
        <v/>
      </c>
      <c r="AA125" s="7" t="str">
        <f t="shared" si="47"/>
        <v/>
      </c>
      <c r="AB125" s="7" t="str">
        <f t="shared" si="48"/>
        <v/>
      </c>
      <c r="AC125" s="7" t="str">
        <f t="shared" si="49"/>
        <v/>
      </c>
      <c r="AD125" s="7" t="str">
        <f t="shared" si="50"/>
        <v/>
      </c>
      <c r="AE125" s="7" t="str">
        <f t="shared" si="51"/>
        <v/>
      </c>
      <c r="AG125" s="3">
        <f>IF(ROWS(AG$15:AG125)-1&gt;'Yr 2 Loans'!$AJ$10,"",ROWS(AG$15:AG125)-1)</f>
        <v>110</v>
      </c>
      <c r="AH125" s="9">
        <f t="shared" si="75"/>
        <v>49218</v>
      </c>
      <c r="AI125" s="7">
        <f t="shared" si="52"/>
        <v>15941.939300832259</v>
      </c>
      <c r="AJ125" s="7">
        <f t="shared" si="76"/>
        <v>1449.2672091665224</v>
      </c>
      <c r="AK125" s="7">
        <f t="shared" si="53"/>
        <v>1328.6000136086395</v>
      </c>
      <c r="AL125" s="7">
        <f t="shared" si="77"/>
        <v>120.66719555788282</v>
      </c>
      <c r="AM125" s="7">
        <f t="shared" si="54"/>
        <v>14492.672091665736</v>
      </c>
      <c r="AO125" s="3" t="str">
        <f>IF(ROWS(AO$15:AO125)-1&gt;'Yr 2 Loans'!$AR$10,"",ROWS(AO$15:AO125)-1)</f>
        <v/>
      </c>
      <c r="AP125" s="9" t="str">
        <f t="shared" si="78"/>
        <v/>
      </c>
      <c r="AQ125" s="7" t="str">
        <f t="shared" si="55"/>
        <v/>
      </c>
      <c r="AR125" s="7" t="str">
        <f t="shared" si="79"/>
        <v/>
      </c>
      <c r="AS125" s="7" t="str">
        <f t="shared" si="56"/>
        <v/>
      </c>
      <c r="AT125" s="7" t="str">
        <f t="shared" si="80"/>
        <v/>
      </c>
      <c r="AU125" s="7" t="str">
        <f t="shared" si="57"/>
        <v/>
      </c>
      <c r="AW125" s="3" t="str">
        <f>IF(ROWS(AW$15:AW125)-1&gt;'Yr 2 Loans'!$AZ$10,"",ROWS(AW$15:AW125)-1)</f>
        <v/>
      </c>
      <c r="AX125" s="9" t="str">
        <f t="shared" si="81"/>
        <v/>
      </c>
      <c r="AY125" s="7" t="str">
        <f t="shared" si="58"/>
        <v/>
      </c>
      <c r="AZ125" s="7" t="str">
        <f t="shared" si="82"/>
        <v/>
      </c>
      <c r="BA125" s="7" t="str">
        <f t="shared" si="59"/>
        <v/>
      </c>
      <c r="BB125" s="7" t="str">
        <f t="shared" si="83"/>
        <v/>
      </c>
      <c r="BC125" s="7" t="str">
        <f t="shared" si="60"/>
        <v/>
      </c>
    </row>
    <row r="126" spans="1:55" x14ac:dyDescent="0.35">
      <c r="A126" s="3" t="e">
        <f>IF(ROWS(A$15:A126)-1&gt;$D$10,"",ROWS(A$15:A126)-1)</f>
        <v>#REF!</v>
      </c>
      <c r="B126" s="9" t="e">
        <f t="shared" si="61"/>
        <v>#REF!</v>
      </c>
      <c r="C126" s="7" t="e">
        <f t="shared" si="62"/>
        <v>#REF!</v>
      </c>
      <c r="D126" s="7" t="e">
        <f t="shared" si="63"/>
        <v>#REF!</v>
      </c>
      <c r="E126" s="7" t="e">
        <f t="shared" si="64"/>
        <v>#REF!</v>
      </c>
      <c r="F126" s="7" t="e">
        <f t="shared" si="65"/>
        <v>#REF!</v>
      </c>
      <c r="G126" s="7" t="e">
        <f t="shared" si="66"/>
        <v>#REF!</v>
      </c>
      <c r="I126" s="3" t="e">
        <f>IF(ROWS(I$15:I126)-1&gt;$L$10,"",ROWS(I$15:I126)-1)</f>
        <v>#REF!</v>
      </c>
      <c r="J126" s="9" t="e">
        <f t="shared" si="67"/>
        <v>#REF!</v>
      </c>
      <c r="K126" s="7" t="e">
        <f t="shared" si="68"/>
        <v>#REF!</v>
      </c>
      <c r="L126" s="7" t="e">
        <f t="shared" si="69"/>
        <v>#REF!</v>
      </c>
      <c r="M126" s="7" t="e">
        <f t="shared" si="70"/>
        <v>#REF!</v>
      </c>
      <c r="N126" s="7" t="e">
        <f t="shared" si="71"/>
        <v>#REF!</v>
      </c>
      <c r="O126" s="7" t="e">
        <f t="shared" si="72"/>
        <v>#REF!</v>
      </c>
      <c r="Q126" s="3">
        <f>IF(ROWS(Q$15:Q126)-1&gt;$T$10,"",ROWS(Q$15:Q126)-1)</f>
        <v>111</v>
      </c>
      <c r="R126" s="9">
        <f t="shared" si="73"/>
        <v>49249</v>
      </c>
      <c r="S126" s="7">
        <f t="shared" si="42"/>
        <v>2807.2762376922055</v>
      </c>
      <c r="T126" s="7">
        <f t="shared" si="43"/>
        <v>280.72762376922299</v>
      </c>
      <c r="U126" s="7">
        <f t="shared" si="44"/>
        <v>261.81827891150124</v>
      </c>
      <c r="V126" s="7">
        <f t="shared" si="45"/>
        <v>18.909344857721749</v>
      </c>
      <c r="W126" s="7">
        <f t="shared" si="46"/>
        <v>2526.5486139229824</v>
      </c>
      <c r="Y126" s="3" t="str">
        <f>IF(ROWS(Y$15:Y126)-1&gt;$AB$10,"",ROWS(Y$15:Y126)-1)</f>
        <v/>
      </c>
      <c r="Z126" s="9" t="str">
        <f t="shared" si="74"/>
        <v/>
      </c>
      <c r="AA126" s="7" t="str">
        <f t="shared" si="47"/>
        <v/>
      </c>
      <c r="AB126" s="7" t="str">
        <f t="shared" si="48"/>
        <v/>
      </c>
      <c r="AC126" s="7" t="str">
        <f t="shared" si="49"/>
        <v/>
      </c>
      <c r="AD126" s="7" t="str">
        <f t="shared" si="50"/>
        <v/>
      </c>
      <c r="AE126" s="7" t="str">
        <f t="shared" si="51"/>
        <v/>
      </c>
      <c r="AG126" s="3">
        <f>IF(ROWS(AG$15:AG126)-1&gt;'Yr 2 Loans'!$AJ$10,"",ROWS(AG$15:AG126)-1)</f>
        <v>111</v>
      </c>
      <c r="AH126" s="9">
        <f t="shared" si="75"/>
        <v>49249</v>
      </c>
      <c r="AI126" s="7">
        <f t="shared" si="52"/>
        <v>14492.672091665736</v>
      </c>
      <c r="AJ126" s="7">
        <f t="shared" si="76"/>
        <v>1449.2672091665224</v>
      </c>
      <c r="AK126" s="7">
        <f t="shared" si="53"/>
        <v>1339.5697586593558</v>
      </c>
      <c r="AL126" s="7">
        <f t="shared" si="77"/>
        <v>109.69745050716655</v>
      </c>
      <c r="AM126" s="7">
        <f t="shared" si="54"/>
        <v>13043.404882499213</v>
      </c>
      <c r="AO126" s="3" t="str">
        <f>IF(ROWS(AO$15:AO126)-1&gt;'Yr 2 Loans'!$AR$10,"",ROWS(AO$15:AO126)-1)</f>
        <v/>
      </c>
      <c r="AP126" s="9" t="str">
        <f t="shared" si="78"/>
        <v/>
      </c>
      <c r="AQ126" s="7" t="str">
        <f t="shared" si="55"/>
        <v/>
      </c>
      <c r="AR126" s="7" t="str">
        <f t="shared" si="79"/>
        <v/>
      </c>
      <c r="AS126" s="7" t="str">
        <f t="shared" si="56"/>
        <v/>
      </c>
      <c r="AT126" s="7" t="str">
        <f t="shared" si="80"/>
        <v/>
      </c>
      <c r="AU126" s="7" t="str">
        <f t="shared" si="57"/>
        <v/>
      </c>
      <c r="AW126" s="3" t="str">
        <f>IF(ROWS(AW$15:AW126)-1&gt;'Yr 2 Loans'!$AZ$10,"",ROWS(AW$15:AW126)-1)</f>
        <v/>
      </c>
      <c r="AX126" s="9" t="str">
        <f t="shared" si="81"/>
        <v/>
      </c>
      <c r="AY126" s="7" t="str">
        <f t="shared" si="58"/>
        <v/>
      </c>
      <c r="AZ126" s="7" t="str">
        <f t="shared" si="82"/>
        <v/>
      </c>
      <c r="BA126" s="7" t="str">
        <f t="shared" si="59"/>
        <v/>
      </c>
      <c r="BB126" s="7" t="str">
        <f t="shared" si="83"/>
        <v/>
      </c>
      <c r="BC126" s="7" t="str">
        <f t="shared" si="60"/>
        <v/>
      </c>
    </row>
    <row r="127" spans="1:55" x14ac:dyDescent="0.35">
      <c r="A127" s="3" t="e">
        <f>IF(ROWS(A$15:A127)-1&gt;$D$10,"",ROWS(A$15:A127)-1)</f>
        <v>#REF!</v>
      </c>
      <c r="B127" s="9" t="e">
        <f t="shared" si="61"/>
        <v>#REF!</v>
      </c>
      <c r="C127" s="7" t="e">
        <f t="shared" si="62"/>
        <v>#REF!</v>
      </c>
      <c r="D127" s="7" t="e">
        <f t="shared" si="63"/>
        <v>#REF!</v>
      </c>
      <c r="E127" s="7" t="e">
        <f t="shared" si="64"/>
        <v>#REF!</v>
      </c>
      <c r="F127" s="7" t="e">
        <f t="shared" si="65"/>
        <v>#REF!</v>
      </c>
      <c r="G127" s="7" t="e">
        <f t="shared" si="66"/>
        <v>#REF!</v>
      </c>
      <c r="I127" s="3" t="e">
        <f>IF(ROWS(I$15:I127)-1&gt;$L$10,"",ROWS(I$15:I127)-1)</f>
        <v>#REF!</v>
      </c>
      <c r="J127" s="9" t="e">
        <f t="shared" si="67"/>
        <v>#REF!</v>
      </c>
      <c r="K127" s="7" t="e">
        <f t="shared" si="68"/>
        <v>#REF!</v>
      </c>
      <c r="L127" s="7" t="e">
        <f t="shared" si="69"/>
        <v>#REF!</v>
      </c>
      <c r="M127" s="7" t="e">
        <f t="shared" si="70"/>
        <v>#REF!</v>
      </c>
      <c r="N127" s="7" t="e">
        <f t="shared" si="71"/>
        <v>#REF!</v>
      </c>
      <c r="O127" s="7" t="e">
        <f t="shared" si="72"/>
        <v>#REF!</v>
      </c>
      <c r="Q127" s="3">
        <f>IF(ROWS(Q$15:Q127)-1&gt;$T$10,"",ROWS(Q$15:Q127)-1)</f>
        <v>112</v>
      </c>
      <c r="R127" s="9">
        <f t="shared" si="73"/>
        <v>49279</v>
      </c>
      <c r="S127" s="7">
        <f t="shared" si="42"/>
        <v>2526.5486139229824</v>
      </c>
      <c r="T127" s="7">
        <f t="shared" si="43"/>
        <v>280.72762376922299</v>
      </c>
      <c r="U127" s="7">
        <f t="shared" si="44"/>
        <v>263.7092133972734</v>
      </c>
      <c r="V127" s="7">
        <f t="shared" si="45"/>
        <v>17.018410371949557</v>
      </c>
      <c r="W127" s="7">
        <f t="shared" si="46"/>
        <v>2245.8209901537593</v>
      </c>
      <c r="Y127" s="3" t="str">
        <f>IF(ROWS(Y$15:Y127)-1&gt;$AB$10,"",ROWS(Y$15:Y127)-1)</f>
        <v/>
      </c>
      <c r="Z127" s="9" t="str">
        <f t="shared" si="74"/>
        <v/>
      </c>
      <c r="AA127" s="7" t="str">
        <f t="shared" si="47"/>
        <v/>
      </c>
      <c r="AB127" s="7" t="str">
        <f t="shared" si="48"/>
        <v/>
      </c>
      <c r="AC127" s="7" t="str">
        <f t="shared" si="49"/>
        <v/>
      </c>
      <c r="AD127" s="7" t="str">
        <f t="shared" si="50"/>
        <v/>
      </c>
      <c r="AE127" s="7" t="str">
        <f t="shared" si="51"/>
        <v/>
      </c>
      <c r="AG127" s="3">
        <f>IF(ROWS(AG$15:AG127)-1&gt;'Yr 2 Loans'!$AJ$10,"",ROWS(AG$15:AG127)-1)</f>
        <v>112</v>
      </c>
      <c r="AH127" s="9">
        <f t="shared" si="75"/>
        <v>49279</v>
      </c>
      <c r="AI127" s="7">
        <f t="shared" si="52"/>
        <v>13043.404882499213</v>
      </c>
      <c r="AJ127" s="7">
        <f t="shared" si="76"/>
        <v>1449.2672091665224</v>
      </c>
      <c r="AK127" s="7">
        <f t="shared" si="53"/>
        <v>1350.539503710072</v>
      </c>
      <c r="AL127" s="7">
        <f t="shared" si="77"/>
        <v>98.727705456450281</v>
      </c>
      <c r="AM127" s="7">
        <f t="shared" si="54"/>
        <v>11594.137673332691</v>
      </c>
      <c r="AO127" s="3" t="str">
        <f>IF(ROWS(AO$15:AO127)-1&gt;'Yr 2 Loans'!$AR$10,"",ROWS(AO$15:AO127)-1)</f>
        <v/>
      </c>
      <c r="AP127" s="9" t="str">
        <f t="shared" si="78"/>
        <v/>
      </c>
      <c r="AQ127" s="7" t="str">
        <f t="shared" si="55"/>
        <v/>
      </c>
      <c r="AR127" s="7" t="str">
        <f t="shared" si="79"/>
        <v/>
      </c>
      <c r="AS127" s="7" t="str">
        <f t="shared" si="56"/>
        <v/>
      </c>
      <c r="AT127" s="7" t="str">
        <f t="shared" si="80"/>
        <v/>
      </c>
      <c r="AU127" s="7" t="str">
        <f t="shared" si="57"/>
        <v/>
      </c>
      <c r="AW127" s="3" t="str">
        <f>IF(ROWS(AW$15:AW127)-1&gt;'Yr 2 Loans'!$AZ$10,"",ROWS(AW$15:AW127)-1)</f>
        <v/>
      </c>
      <c r="AX127" s="9" t="str">
        <f t="shared" si="81"/>
        <v/>
      </c>
      <c r="AY127" s="7" t="str">
        <f t="shared" si="58"/>
        <v/>
      </c>
      <c r="AZ127" s="7" t="str">
        <f t="shared" si="82"/>
        <v/>
      </c>
      <c r="BA127" s="7" t="str">
        <f t="shared" si="59"/>
        <v/>
      </c>
      <c r="BB127" s="7" t="str">
        <f t="shared" si="83"/>
        <v/>
      </c>
      <c r="BC127" s="7" t="str">
        <f t="shared" si="60"/>
        <v/>
      </c>
    </row>
    <row r="128" spans="1:55" x14ac:dyDescent="0.35">
      <c r="A128" s="3" t="e">
        <f>IF(ROWS(A$15:A128)-1&gt;$D$10,"",ROWS(A$15:A128)-1)</f>
        <v>#REF!</v>
      </c>
      <c r="B128" s="9" t="e">
        <f t="shared" si="61"/>
        <v>#REF!</v>
      </c>
      <c r="C128" s="7" t="e">
        <f t="shared" si="62"/>
        <v>#REF!</v>
      </c>
      <c r="D128" s="7" t="e">
        <f t="shared" si="63"/>
        <v>#REF!</v>
      </c>
      <c r="E128" s="7" t="e">
        <f t="shared" si="64"/>
        <v>#REF!</v>
      </c>
      <c r="F128" s="7" t="e">
        <f t="shared" si="65"/>
        <v>#REF!</v>
      </c>
      <c r="G128" s="7" t="e">
        <f t="shared" si="66"/>
        <v>#REF!</v>
      </c>
      <c r="I128" s="3" t="e">
        <f>IF(ROWS(I$15:I128)-1&gt;$L$10,"",ROWS(I$15:I128)-1)</f>
        <v>#REF!</v>
      </c>
      <c r="J128" s="9" t="e">
        <f t="shared" si="67"/>
        <v>#REF!</v>
      </c>
      <c r="K128" s="7" t="e">
        <f t="shared" si="68"/>
        <v>#REF!</v>
      </c>
      <c r="L128" s="7" t="e">
        <f t="shared" si="69"/>
        <v>#REF!</v>
      </c>
      <c r="M128" s="7" t="e">
        <f t="shared" si="70"/>
        <v>#REF!</v>
      </c>
      <c r="N128" s="7" t="e">
        <f t="shared" si="71"/>
        <v>#REF!</v>
      </c>
      <c r="O128" s="7" t="e">
        <f t="shared" si="72"/>
        <v>#REF!</v>
      </c>
      <c r="Q128" s="3">
        <f>IF(ROWS(Q$15:Q128)-1&gt;$T$10,"",ROWS(Q$15:Q128)-1)</f>
        <v>113</v>
      </c>
      <c r="R128" s="9">
        <f t="shared" si="73"/>
        <v>49310</v>
      </c>
      <c r="S128" s="7">
        <f t="shared" si="42"/>
        <v>2245.8209901537593</v>
      </c>
      <c r="T128" s="7">
        <f t="shared" si="43"/>
        <v>280.72762376922299</v>
      </c>
      <c r="U128" s="7">
        <f t="shared" si="44"/>
        <v>265.60014788304562</v>
      </c>
      <c r="V128" s="7">
        <f t="shared" si="45"/>
        <v>15.127475886177363</v>
      </c>
      <c r="W128" s="7">
        <f t="shared" si="46"/>
        <v>1965.0933663845362</v>
      </c>
      <c r="Y128" s="3" t="str">
        <f>IF(ROWS(Y$15:Y128)-1&gt;$AB$10,"",ROWS(Y$15:Y128)-1)</f>
        <v/>
      </c>
      <c r="Z128" s="9" t="str">
        <f t="shared" si="74"/>
        <v/>
      </c>
      <c r="AA128" s="7" t="str">
        <f t="shared" si="47"/>
        <v/>
      </c>
      <c r="AB128" s="7" t="str">
        <f t="shared" si="48"/>
        <v/>
      </c>
      <c r="AC128" s="7" t="str">
        <f t="shared" si="49"/>
        <v/>
      </c>
      <c r="AD128" s="7" t="str">
        <f t="shared" si="50"/>
        <v/>
      </c>
      <c r="AE128" s="7" t="str">
        <f t="shared" si="51"/>
        <v/>
      </c>
      <c r="AG128" s="3">
        <f>IF(ROWS(AG$15:AG128)-1&gt;'Yr 2 Loans'!$AJ$10,"",ROWS(AG$15:AG128)-1)</f>
        <v>113</v>
      </c>
      <c r="AH128" s="9">
        <f t="shared" si="75"/>
        <v>49310</v>
      </c>
      <c r="AI128" s="7">
        <f t="shared" si="52"/>
        <v>11594.137673332691</v>
      </c>
      <c r="AJ128" s="7">
        <f t="shared" si="76"/>
        <v>1449.2672091665224</v>
      </c>
      <c r="AK128" s="7">
        <f t="shared" si="53"/>
        <v>1361.5092487607885</v>
      </c>
      <c r="AL128" s="7">
        <f t="shared" si="77"/>
        <v>87.757960405734011</v>
      </c>
      <c r="AM128" s="7">
        <f t="shared" si="54"/>
        <v>10144.870464166168</v>
      </c>
      <c r="AO128" s="3" t="str">
        <f>IF(ROWS(AO$15:AO128)-1&gt;'Yr 2 Loans'!$AR$10,"",ROWS(AO$15:AO128)-1)</f>
        <v/>
      </c>
      <c r="AP128" s="9" t="str">
        <f t="shared" si="78"/>
        <v/>
      </c>
      <c r="AQ128" s="7" t="str">
        <f t="shared" si="55"/>
        <v/>
      </c>
      <c r="AR128" s="7" t="str">
        <f t="shared" si="79"/>
        <v/>
      </c>
      <c r="AS128" s="7" t="str">
        <f t="shared" si="56"/>
        <v/>
      </c>
      <c r="AT128" s="7" t="str">
        <f t="shared" si="80"/>
        <v/>
      </c>
      <c r="AU128" s="7" t="str">
        <f t="shared" si="57"/>
        <v/>
      </c>
      <c r="AW128" s="3" t="str">
        <f>IF(ROWS(AW$15:AW128)-1&gt;'Yr 2 Loans'!$AZ$10,"",ROWS(AW$15:AW128)-1)</f>
        <v/>
      </c>
      <c r="AX128" s="9" t="str">
        <f t="shared" si="81"/>
        <v/>
      </c>
      <c r="AY128" s="7" t="str">
        <f t="shared" si="58"/>
        <v/>
      </c>
      <c r="AZ128" s="7" t="str">
        <f t="shared" si="82"/>
        <v/>
      </c>
      <c r="BA128" s="7" t="str">
        <f t="shared" si="59"/>
        <v/>
      </c>
      <c r="BB128" s="7" t="str">
        <f t="shared" si="83"/>
        <v/>
      </c>
      <c r="BC128" s="7" t="str">
        <f t="shared" si="60"/>
        <v/>
      </c>
    </row>
    <row r="129" spans="1:55" x14ac:dyDescent="0.35">
      <c r="A129" s="3" t="e">
        <f>IF(ROWS(A$15:A129)-1&gt;$D$10,"",ROWS(A$15:A129)-1)</f>
        <v>#REF!</v>
      </c>
      <c r="B129" s="9" t="e">
        <f t="shared" si="61"/>
        <v>#REF!</v>
      </c>
      <c r="C129" s="7" t="e">
        <f t="shared" si="62"/>
        <v>#REF!</v>
      </c>
      <c r="D129" s="7" t="e">
        <f t="shared" si="63"/>
        <v>#REF!</v>
      </c>
      <c r="E129" s="7" t="e">
        <f t="shared" si="64"/>
        <v>#REF!</v>
      </c>
      <c r="F129" s="7" t="e">
        <f t="shared" si="65"/>
        <v>#REF!</v>
      </c>
      <c r="G129" s="7" t="e">
        <f t="shared" si="66"/>
        <v>#REF!</v>
      </c>
      <c r="I129" s="3" t="e">
        <f>IF(ROWS(I$15:I129)-1&gt;$L$10,"",ROWS(I$15:I129)-1)</f>
        <v>#REF!</v>
      </c>
      <c r="J129" s="9" t="e">
        <f t="shared" si="67"/>
        <v>#REF!</v>
      </c>
      <c r="K129" s="7" t="e">
        <f t="shared" si="68"/>
        <v>#REF!</v>
      </c>
      <c r="L129" s="7" t="e">
        <f t="shared" si="69"/>
        <v>#REF!</v>
      </c>
      <c r="M129" s="7" t="e">
        <f t="shared" si="70"/>
        <v>#REF!</v>
      </c>
      <c r="N129" s="7" t="e">
        <f t="shared" si="71"/>
        <v>#REF!</v>
      </c>
      <c r="O129" s="7" t="e">
        <f t="shared" si="72"/>
        <v>#REF!</v>
      </c>
      <c r="Q129" s="3">
        <f>IF(ROWS(Q$15:Q129)-1&gt;$T$10,"",ROWS(Q$15:Q129)-1)</f>
        <v>114</v>
      </c>
      <c r="R129" s="9">
        <f t="shared" si="73"/>
        <v>49341</v>
      </c>
      <c r="S129" s="7">
        <f t="shared" si="42"/>
        <v>1965.0933663845362</v>
      </c>
      <c r="T129" s="7">
        <f t="shared" si="43"/>
        <v>280.72762376922299</v>
      </c>
      <c r="U129" s="7">
        <f t="shared" si="44"/>
        <v>267.49108236881784</v>
      </c>
      <c r="V129" s="7">
        <f t="shared" si="45"/>
        <v>13.236541400405171</v>
      </c>
      <c r="W129" s="7">
        <f t="shared" si="46"/>
        <v>1684.3657426153131</v>
      </c>
      <c r="Y129" s="3" t="str">
        <f>IF(ROWS(Y$15:Y129)-1&gt;$AB$10,"",ROWS(Y$15:Y129)-1)</f>
        <v/>
      </c>
      <c r="Z129" s="9" t="str">
        <f t="shared" si="74"/>
        <v/>
      </c>
      <c r="AA129" s="7" t="str">
        <f t="shared" si="47"/>
        <v/>
      </c>
      <c r="AB129" s="7" t="str">
        <f t="shared" si="48"/>
        <v/>
      </c>
      <c r="AC129" s="7" t="str">
        <f t="shared" si="49"/>
        <v/>
      </c>
      <c r="AD129" s="7" t="str">
        <f t="shared" si="50"/>
        <v/>
      </c>
      <c r="AE129" s="7" t="str">
        <f t="shared" si="51"/>
        <v/>
      </c>
      <c r="AG129" s="3">
        <f>IF(ROWS(AG$15:AG129)-1&gt;'Yr 2 Loans'!$AJ$10,"",ROWS(AG$15:AG129)-1)</f>
        <v>114</v>
      </c>
      <c r="AH129" s="9">
        <f t="shared" si="75"/>
        <v>49341</v>
      </c>
      <c r="AI129" s="7">
        <f t="shared" si="52"/>
        <v>10144.870464166168</v>
      </c>
      <c r="AJ129" s="7">
        <f t="shared" si="76"/>
        <v>1449.2672091665224</v>
      </c>
      <c r="AK129" s="7">
        <f t="shared" si="53"/>
        <v>1372.4789938115048</v>
      </c>
      <c r="AL129" s="7">
        <f t="shared" si="77"/>
        <v>76.788215355017741</v>
      </c>
      <c r="AM129" s="7">
        <f t="shared" si="54"/>
        <v>8695.6032549996453</v>
      </c>
      <c r="AO129" s="3" t="str">
        <f>IF(ROWS(AO$15:AO129)-1&gt;'Yr 2 Loans'!$AR$10,"",ROWS(AO$15:AO129)-1)</f>
        <v/>
      </c>
      <c r="AP129" s="9" t="str">
        <f t="shared" si="78"/>
        <v/>
      </c>
      <c r="AQ129" s="7" t="str">
        <f t="shared" si="55"/>
        <v/>
      </c>
      <c r="AR129" s="7" t="str">
        <f t="shared" si="79"/>
        <v/>
      </c>
      <c r="AS129" s="7" t="str">
        <f t="shared" si="56"/>
        <v/>
      </c>
      <c r="AT129" s="7" t="str">
        <f t="shared" si="80"/>
        <v/>
      </c>
      <c r="AU129" s="7" t="str">
        <f t="shared" si="57"/>
        <v/>
      </c>
      <c r="AW129" s="3" t="str">
        <f>IF(ROWS(AW$15:AW129)-1&gt;'Yr 2 Loans'!$AZ$10,"",ROWS(AW$15:AW129)-1)</f>
        <v/>
      </c>
      <c r="AX129" s="9" t="str">
        <f t="shared" si="81"/>
        <v/>
      </c>
      <c r="AY129" s="7" t="str">
        <f t="shared" si="58"/>
        <v/>
      </c>
      <c r="AZ129" s="7" t="str">
        <f t="shared" si="82"/>
        <v/>
      </c>
      <c r="BA129" s="7" t="str">
        <f t="shared" si="59"/>
        <v/>
      </c>
      <c r="BB129" s="7" t="str">
        <f t="shared" si="83"/>
        <v/>
      </c>
      <c r="BC129" s="7" t="str">
        <f t="shared" si="60"/>
        <v/>
      </c>
    </row>
    <row r="130" spans="1:55" x14ac:dyDescent="0.35">
      <c r="A130" s="3" t="e">
        <f>IF(ROWS(A$15:A130)-1&gt;$D$10,"",ROWS(A$15:A130)-1)</f>
        <v>#REF!</v>
      </c>
      <c r="B130" s="9" t="e">
        <f t="shared" si="61"/>
        <v>#REF!</v>
      </c>
      <c r="C130" s="7" t="e">
        <f t="shared" si="62"/>
        <v>#REF!</v>
      </c>
      <c r="D130" s="7" t="e">
        <f t="shared" si="63"/>
        <v>#REF!</v>
      </c>
      <c r="E130" s="7" t="e">
        <f t="shared" si="64"/>
        <v>#REF!</v>
      </c>
      <c r="F130" s="7" t="e">
        <f t="shared" si="65"/>
        <v>#REF!</v>
      </c>
      <c r="G130" s="7" t="e">
        <f t="shared" si="66"/>
        <v>#REF!</v>
      </c>
      <c r="I130" s="3" t="e">
        <f>IF(ROWS(I$15:I130)-1&gt;$L$10,"",ROWS(I$15:I130)-1)</f>
        <v>#REF!</v>
      </c>
      <c r="J130" s="9" t="e">
        <f t="shared" si="67"/>
        <v>#REF!</v>
      </c>
      <c r="K130" s="7" t="e">
        <f t="shared" si="68"/>
        <v>#REF!</v>
      </c>
      <c r="L130" s="7" t="e">
        <f t="shared" si="69"/>
        <v>#REF!</v>
      </c>
      <c r="M130" s="7" t="e">
        <f t="shared" si="70"/>
        <v>#REF!</v>
      </c>
      <c r="N130" s="7" t="e">
        <f t="shared" si="71"/>
        <v>#REF!</v>
      </c>
      <c r="O130" s="7" t="e">
        <f t="shared" si="72"/>
        <v>#REF!</v>
      </c>
      <c r="Q130" s="3">
        <f>IF(ROWS(Q$15:Q130)-1&gt;$T$10,"",ROWS(Q$15:Q130)-1)</f>
        <v>115</v>
      </c>
      <c r="R130" s="9">
        <f t="shared" si="73"/>
        <v>49369</v>
      </c>
      <c r="S130" s="7">
        <f t="shared" si="42"/>
        <v>1684.3657426153131</v>
      </c>
      <c r="T130" s="7">
        <f t="shared" si="43"/>
        <v>280.72762376922299</v>
      </c>
      <c r="U130" s="7">
        <f t="shared" si="44"/>
        <v>269.38201685459001</v>
      </c>
      <c r="V130" s="7">
        <f t="shared" si="45"/>
        <v>11.345606914632979</v>
      </c>
      <c r="W130" s="7">
        <f t="shared" si="46"/>
        <v>1403.63811884609</v>
      </c>
      <c r="Y130" s="3" t="str">
        <f>IF(ROWS(Y$15:Y130)-1&gt;$AB$10,"",ROWS(Y$15:Y130)-1)</f>
        <v/>
      </c>
      <c r="Z130" s="9" t="str">
        <f t="shared" si="74"/>
        <v/>
      </c>
      <c r="AA130" s="7" t="str">
        <f t="shared" si="47"/>
        <v/>
      </c>
      <c r="AB130" s="7" t="str">
        <f t="shared" si="48"/>
        <v/>
      </c>
      <c r="AC130" s="7" t="str">
        <f t="shared" si="49"/>
        <v/>
      </c>
      <c r="AD130" s="7" t="str">
        <f t="shared" si="50"/>
        <v/>
      </c>
      <c r="AE130" s="7" t="str">
        <f t="shared" si="51"/>
        <v/>
      </c>
      <c r="AG130" s="3">
        <f>IF(ROWS(AG$15:AG130)-1&gt;'Yr 2 Loans'!$AJ$10,"",ROWS(AG$15:AG130)-1)</f>
        <v>115</v>
      </c>
      <c r="AH130" s="9">
        <f t="shared" si="75"/>
        <v>49369</v>
      </c>
      <c r="AI130" s="7">
        <f t="shared" si="52"/>
        <v>8695.6032549996453</v>
      </c>
      <c r="AJ130" s="7">
        <f t="shared" si="76"/>
        <v>1449.2672091665224</v>
      </c>
      <c r="AK130" s="7">
        <f t="shared" si="53"/>
        <v>1383.448738862221</v>
      </c>
      <c r="AL130" s="7">
        <f t="shared" si="77"/>
        <v>65.818470304301471</v>
      </c>
      <c r="AM130" s="7">
        <f t="shared" si="54"/>
        <v>7246.3360458331226</v>
      </c>
      <c r="AO130" s="3" t="str">
        <f>IF(ROWS(AO$15:AO130)-1&gt;'Yr 2 Loans'!$AR$10,"",ROWS(AO$15:AO130)-1)</f>
        <v/>
      </c>
      <c r="AP130" s="9" t="str">
        <f t="shared" si="78"/>
        <v/>
      </c>
      <c r="AQ130" s="7" t="str">
        <f t="shared" si="55"/>
        <v/>
      </c>
      <c r="AR130" s="7" t="str">
        <f t="shared" si="79"/>
        <v/>
      </c>
      <c r="AS130" s="7" t="str">
        <f t="shared" si="56"/>
        <v/>
      </c>
      <c r="AT130" s="7" t="str">
        <f t="shared" si="80"/>
        <v/>
      </c>
      <c r="AU130" s="7" t="str">
        <f t="shared" si="57"/>
        <v/>
      </c>
      <c r="AW130" s="3" t="str">
        <f>IF(ROWS(AW$15:AW130)-1&gt;'Yr 2 Loans'!$AZ$10,"",ROWS(AW$15:AW130)-1)</f>
        <v/>
      </c>
      <c r="AX130" s="9" t="str">
        <f t="shared" si="81"/>
        <v/>
      </c>
      <c r="AY130" s="7" t="str">
        <f t="shared" si="58"/>
        <v/>
      </c>
      <c r="AZ130" s="7" t="str">
        <f t="shared" si="82"/>
        <v/>
      </c>
      <c r="BA130" s="7" t="str">
        <f t="shared" si="59"/>
        <v/>
      </c>
      <c r="BB130" s="7" t="str">
        <f t="shared" si="83"/>
        <v/>
      </c>
      <c r="BC130" s="7" t="str">
        <f t="shared" si="60"/>
        <v/>
      </c>
    </row>
    <row r="131" spans="1:55" x14ac:dyDescent="0.35">
      <c r="A131" s="3" t="e">
        <f>IF(ROWS(A$15:A131)-1&gt;$D$10,"",ROWS(A$15:A131)-1)</f>
        <v>#REF!</v>
      </c>
      <c r="B131" s="9" t="e">
        <f t="shared" si="61"/>
        <v>#REF!</v>
      </c>
      <c r="C131" s="7" t="e">
        <f t="shared" si="62"/>
        <v>#REF!</v>
      </c>
      <c r="D131" s="7" t="e">
        <f t="shared" si="63"/>
        <v>#REF!</v>
      </c>
      <c r="E131" s="7" t="e">
        <f t="shared" si="64"/>
        <v>#REF!</v>
      </c>
      <c r="F131" s="7" t="e">
        <f t="shared" si="65"/>
        <v>#REF!</v>
      </c>
      <c r="G131" s="7" t="e">
        <f t="shared" si="66"/>
        <v>#REF!</v>
      </c>
      <c r="I131" s="3" t="e">
        <f>IF(ROWS(I$15:I131)-1&gt;$L$10,"",ROWS(I$15:I131)-1)</f>
        <v>#REF!</v>
      </c>
      <c r="J131" s="9" t="e">
        <f t="shared" si="67"/>
        <v>#REF!</v>
      </c>
      <c r="K131" s="7" t="e">
        <f t="shared" si="68"/>
        <v>#REF!</v>
      </c>
      <c r="L131" s="7" t="e">
        <f t="shared" si="69"/>
        <v>#REF!</v>
      </c>
      <c r="M131" s="7" t="e">
        <f t="shared" si="70"/>
        <v>#REF!</v>
      </c>
      <c r="N131" s="7" t="e">
        <f t="shared" si="71"/>
        <v>#REF!</v>
      </c>
      <c r="O131" s="7" t="e">
        <f t="shared" si="72"/>
        <v>#REF!</v>
      </c>
      <c r="Q131" s="3">
        <f>IF(ROWS(Q$15:Q131)-1&gt;$T$10,"",ROWS(Q$15:Q131)-1)</f>
        <v>116</v>
      </c>
      <c r="R131" s="9">
        <f t="shared" si="73"/>
        <v>49400</v>
      </c>
      <c r="S131" s="7">
        <f t="shared" si="42"/>
        <v>1403.63811884609</v>
      </c>
      <c r="T131" s="7">
        <f t="shared" si="43"/>
        <v>280.72762376922299</v>
      </c>
      <c r="U131" s="7">
        <f t="shared" si="44"/>
        <v>271.27295134036223</v>
      </c>
      <c r="V131" s="7">
        <f t="shared" si="45"/>
        <v>9.4546724288607873</v>
      </c>
      <c r="W131" s="7">
        <f t="shared" si="46"/>
        <v>1122.9104950768669</v>
      </c>
      <c r="Y131" s="3" t="str">
        <f>IF(ROWS(Y$15:Y131)-1&gt;$AB$10,"",ROWS(Y$15:Y131)-1)</f>
        <v/>
      </c>
      <c r="Z131" s="9" t="str">
        <f t="shared" si="74"/>
        <v/>
      </c>
      <c r="AA131" s="7" t="str">
        <f t="shared" si="47"/>
        <v/>
      </c>
      <c r="AB131" s="7" t="str">
        <f t="shared" si="48"/>
        <v/>
      </c>
      <c r="AC131" s="7" t="str">
        <f t="shared" si="49"/>
        <v/>
      </c>
      <c r="AD131" s="7" t="str">
        <f t="shared" si="50"/>
        <v/>
      </c>
      <c r="AE131" s="7" t="str">
        <f t="shared" si="51"/>
        <v/>
      </c>
      <c r="AG131" s="3">
        <f>IF(ROWS(AG$15:AG131)-1&gt;'Yr 2 Loans'!$AJ$10,"",ROWS(AG$15:AG131)-1)</f>
        <v>116</v>
      </c>
      <c r="AH131" s="9">
        <f t="shared" si="75"/>
        <v>49400</v>
      </c>
      <c r="AI131" s="7">
        <f t="shared" si="52"/>
        <v>7246.3360458331226</v>
      </c>
      <c r="AJ131" s="7">
        <f t="shared" si="76"/>
        <v>1449.2672091665224</v>
      </c>
      <c r="AK131" s="7">
        <f t="shared" si="53"/>
        <v>1394.4184839129373</v>
      </c>
      <c r="AL131" s="7">
        <f t="shared" si="77"/>
        <v>54.848725253585208</v>
      </c>
      <c r="AM131" s="7">
        <f t="shared" si="54"/>
        <v>5797.0688366666</v>
      </c>
      <c r="AO131" s="3" t="str">
        <f>IF(ROWS(AO$15:AO131)-1&gt;'Yr 2 Loans'!$AR$10,"",ROWS(AO$15:AO131)-1)</f>
        <v/>
      </c>
      <c r="AP131" s="9" t="str">
        <f t="shared" si="78"/>
        <v/>
      </c>
      <c r="AQ131" s="7" t="str">
        <f t="shared" si="55"/>
        <v/>
      </c>
      <c r="AR131" s="7" t="str">
        <f t="shared" si="79"/>
        <v/>
      </c>
      <c r="AS131" s="7" t="str">
        <f t="shared" si="56"/>
        <v/>
      </c>
      <c r="AT131" s="7" t="str">
        <f t="shared" si="80"/>
        <v/>
      </c>
      <c r="AU131" s="7" t="str">
        <f t="shared" si="57"/>
        <v/>
      </c>
      <c r="AW131" s="3" t="str">
        <f>IF(ROWS(AW$15:AW131)-1&gt;'Yr 2 Loans'!$AZ$10,"",ROWS(AW$15:AW131)-1)</f>
        <v/>
      </c>
      <c r="AX131" s="9" t="str">
        <f t="shared" si="81"/>
        <v/>
      </c>
      <c r="AY131" s="7" t="str">
        <f t="shared" si="58"/>
        <v/>
      </c>
      <c r="AZ131" s="7" t="str">
        <f t="shared" si="82"/>
        <v/>
      </c>
      <c r="BA131" s="7" t="str">
        <f t="shared" si="59"/>
        <v/>
      </c>
      <c r="BB131" s="7" t="str">
        <f t="shared" si="83"/>
        <v/>
      </c>
      <c r="BC131" s="7" t="str">
        <f t="shared" si="60"/>
        <v/>
      </c>
    </row>
    <row r="132" spans="1:55" x14ac:dyDescent="0.35">
      <c r="A132" s="3" t="e">
        <f>IF(ROWS(A$15:A132)-1&gt;$D$10,"",ROWS(A$15:A132)-1)</f>
        <v>#REF!</v>
      </c>
      <c r="B132" s="9" t="e">
        <f t="shared" si="61"/>
        <v>#REF!</v>
      </c>
      <c r="C132" s="7" t="e">
        <f t="shared" si="62"/>
        <v>#REF!</v>
      </c>
      <c r="D132" s="7" t="e">
        <f t="shared" si="63"/>
        <v>#REF!</v>
      </c>
      <c r="E132" s="7" t="e">
        <f t="shared" si="64"/>
        <v>#REF!</v>
      </c>
      <c r="F132" s="7" t="e">
        <f t="shared" si="65"/>
        <v>#REF!</v>
      </c>
      <c r="G132" s="7" t="e">
        <f t="shared" si="66"/>
        <v>#REF!</v>
      </c>
      <c r="I132" s="3" t="e">
        <f>IF(ROWS(I$15:I132)-1&gt;$L$10,"",ROWS(I$15:I132)-1)</f>
        <v>#REF!</v>
      </c>
      <c r="J132" s="9" t="e">
        <f t="shared" si="67"/>
        <v>#REF!</v>
      </c>
      <c r="K132" s="7" t="e">
        <f t="shared" si="68"/>
        <v>#REF!</v>
      </c>
      <c r="L132" s="7" t="e">
        <f t="shared" si="69"/>
        <v>#REF!</v>
      </c>
      <c r="M132" s="7" t="e">
        <f t="shared" si="70"/>
        <v>#REF!</v>
      </c>
      <c r="N132" s="7" t="e">
        <f t="shared" si="71"/>
        <v>#REF!</v>
      </c>
      <c r="O132" s="7" t="e">
        <f t="shared" si="72"/>
        <v>#REF!</v>
      </c>
      <c r="Q132" s="3">
        <f>IF(ROWS(Q$15:Q132)-1&gt;$T$10,"",ROWS(Q$15:Q132)-1)</f>
        <v>117</v>
      </c>
      <c r="R132" s="9">
        <f t="shared" si="73"/>
        <v>49430</v>
      </c>
      <c r="S132" s="7">
        <f t="shared" si="42"/>
        <v>1122.9104950768669</v>
      </c>
      <c r="T132" s="7">
        <f t="shared" si="43"/>
        <v>280.72762376922299</v>
      </c>
      <c r="U132" s="7">
        <f t="shared" si="44"/>
        <v>273.16388582613439</v>
      </c>
      <c r="V132" s="7">
        <f t="shared" si="45"/>
        <v>7.5637379430885963</v>
      </c>
      <c r="W132" s="7">
        <f t="shared" si="46"/>
        <v>842.18287130764395</v>
      </c>
      <c r="Y132" s="3" t="str">
        <f>IF(ROWS(Y$15:Y132)-1&gt;$AB$10,"",ROWS(Y$15:Y132)-1)</f>
        <v/>
      </c>
      <c r="Z132" s="9" t="str">
        <f t="shared" si="74"/>
        <v/>
      </c>
      <c r="AA132" s="7" t="str">
        <f t="shared" si="47"/>
        <v/>
      </c>
      <c r="AB132" s="7" t="str">
        <f t="shared" si="48"/>
        <v/>
      </c>
      <c r="AC132" s="7" t="str">
        <f t="shared" si="49"/>
        <v/>
      </c>
      <c r="AD132" s="7" t="str">
        <f t="shared" si="50"/>
        <v/>
      </c>
      <c r="AE132" s="7" t="str">
        <f t="shared" si="51"/>
        <v/>
      </c>
      <c r="AG132" s="3">
        <f>IF(ROWS(AG$15:AG132)-1&gt;'Yr 2 Loans'!$AJ$10,"",ROWS(AG$15:AG132)-1)</f>
        <v>117</v>
      </c>
      <c r="AH132" s="9">
        <f t="shared" si="75"/>
        <v>49430</v>
      </c>
      <c r="AI132" s="7">
        <f t="shared" si="52"/>
        <v>5797.0688366666</v>
      </c>
      <c r="AJ132" s="7">
        <f t="shared" si="76"/>
        <v>1449.2672091665224</v>
      </c>
      <c r="AK132" s="7">
        <f t="shared" si="53"/>
        <v>1405.3882289636535</v>
      </c>
      <c r="AL132" s="7">
        <f t="shared" si="77"/>
        <v>43.878980202868938</v>
      </c>
      <c r="AM132" s="7">
        <f t="shared" si="54"/>
        <v>4347.8016275000773</v>
      </c>
      <c r="AO132" s="3" t="str">
        <f>IF(ROWS(AO$15:AO132)-1&gt;'Yr 2 Loans'!$AR$10,"",ROWS(AO$15:AO132)-1)</f>
        <v/>
      </c>
      <c r="AP132" s="9" t="str">
        <f t="shared" si="78"/>
        <v/>
      </c>
      <c r="AQ132" s="7" t="str">
        <f t="shared" si="55"/>
        <v/>
      </c>
      <c r="AR132" s="7" t="str">
        <f t="shared" si="79"/>
        <v/>
      </c>
      <c r="AS132" s="7" t="str">
        <f t="shared" si="56"/>
        <v/>
      </c>
      <c r="AT132" s="7" t="str">
        <f t="shared" si="80"/>
        <v/>
      </c>
      <c r="AU132" s="7" t="str">
        <f t="shared" si="57"/>
        <v/>
      </c>
      <c r="AW132" s="3" t="str">
        <f>IF(ROWS(AW$15:AW132)-1&gt;'Yr 2 Loans'!$AZ$10,"",ROWS(AW$15:AW132)-1)</f>
        <v/>
      </c>
      <c r="AX132" s="9" t="str">
        <f t="shared" si="81"/>
        <v/>
      </c>
      <c r="AY132" s="7" t="str">
        <f t="shared" si="58"/>
        <v/>
      </c>
      <c r="AZ132" s="7" t="str">
        <f t="shared" si="82"/>
        <v/>
      </c>
      <c r="BA132" s="7" t="str">
        <f t="shared" si="59"/>
        <v/>
      </c>
      <c r="BB132" s="7" t="str">
        <f t="shared" si="83"/>
        <v/>
      </c>
      <c r="BC132" s="7" t="str">
        <f t="shared" si="60"/>
        <v/>
      </c>
    </row>
    <row r="133" spans="1:55" x14ac:dyDescent="0.35">
      <c r="A133" s="3" t="e">
        <f>IF(ROWS(A$15:A133)-1&gt;$D$10,"",ROWS(A$15:A133)-1)</f>
        <v>#REF!</v>
      </c>
      <c r="B133" s="9" t="e">
        <f t="shared" si="61"/>
        <v>#REF!</v>
      </c>
      <c r="C133" s="7" t="e">
        <f t="shared" si="62"/>
        <v>#REF!</v>
      </c>
      <c r="D133" s="7" t="e">
        <f t="shared" si="63"/>
        <v>#REF!</v>
      </c>
      <c r="E133" s="7" t="e">
        <f t="shared" si="64"/>
        <v>#REF!</v>
      </c>
      <c r="F133" s="7" t="e">
        <f t="shared" si="65"/>
        <v>#REF!</v>
      </c>
      <c r="G133" s="7" t="e">
        <f t="shared" si="66"/>
        <v>#REF!</v>
      </c>
      <c r="I133" s="3" t="e">
        <f>IF(ROWS(I$15:I133)-1&gt;$L$10,"",ROWS(I$15:I133)-1)</f>
        <v>#REF!</v>
      </c>
      <c r="J133" s="9" t="e">
        <f t="shared" si="67"/>
        <v>#REF!</v>
      </c>
      <c r="K133" s="7" t="e">
        <f t="shared" si="68"/>
        <v>#REF!</v>
      </c>
      <c r="L133" s="7" t="e">
        <f t="shared" si="69"/>
        <v>#REF!</v>
      </c>
      <c r="M133" s="7" t="e">
        <f t="shared" si="70"/>
        <v>#REF!</v>
      </c>
      <c r="N133" s="7" t="e">
        <f t="shared" si="71"/>
        <v>#REF!</v>
      </c>
      <c r="O133" s="7" t="e">
        <f t="shared" si="72"/>
        <v>#REF!</v>
      </c>
      <c r="Q133" s="3">
        <f>IF(ROWS(Q$15:Q133)-1&gt;$T$10,"",ROWS(Q$15:Q133)-1)</f>
        <v>118</v>
      </c>
      <c r="R133" s="9">
        <f t="shared" si="73"/>
        <v>49461</v>
      </c>
      <c r="S133" s="7">
        <f t="shared" si="42"/>
        <v>842.18287130764395</v>
      </c>
      <c r="T133" s="7">
        <f t="shared" si="43"/>
        <v>280.72762376922299</v>
      </c>
      <c r="U133" s="7">
        <f t="shared" si="44"/>
        <v>275.05482031190661</v>
      </c>
      <c r="V133" s="7">
        <f t="shared" si="45"/>
        <v>5.6728034573164052</v>
      </c>
      <c r="W133" s="7">
        <f t="shared" si="46"/>
        <v>561.45524753842096</v>
      </c>
      <c r="Y133" s="3" t="str">
        <f>IF(ROWS(Y$15:Y133)-1&gt;$AB$10,"",ROWS(Y$15:Y133)-1)</f>
        <v/>
      </c>
      <c r="Z133" s="9" t="str">
        <f t="shared" si="74"/>
        <v/>
      </c>
      <c r="AA133" s="7" t="str">
        <f t="shared" si="47"/>
        <v/>
      </c>
      <c r="AB133" s="7" t="str">
        <f t="shared" si="48"/>
        <v/>
      </c>
      <c r="AC133" s="7" t="str">
        <f t="shared" si="49"/>
        <v/>
      </c>
      <c r="AD133" s="7" t="str">
        <f t="shared" si="50"/>
        <v/>
      </c>
      <c r="AE133" s="7" t="str">
        <f t="shared" si="51"/>
        <v/>
      </c>
      <c r="AG133" s="3">
        <f>IF(ROWS(AG$15:AG133)-1&gt;'Yr 2 Loans'!$AJ$10,"",ROWS(AG$15:AG133)-1)</f>
        <v>118</v>
      </c>
      <c r="AH133" s="9">
        <f t="shared" si="75"/>
        <v>49461</v>
      </c>
      <c r="AI133" s="7">
        <f t="shared" si="52"/>
        <v>4347.8016275000773</v>
      </c>
      <c r="AJ133" s="7">
        <f t="shared" si="76"/>
        <v>1449.2672091665224</v>
      </c>
      <c r="AK133" s="7">
        <f t="shared" si="53"/>
        <v>1416.3579740143698</v>
      </c>
      <c r="AL133" s="7">
        <f t="shared" si="77"/>
        <v>32.909235152152668</v>
      </c>
      <c r="AM133" s="7">
        <f t="shared" si="54"/>
        <v>2898.5344183335546</v>
      </c>
      <c r="AO133" s="3" t="str">
        <f>IF(ROWS(AO$15:AO133)-1&gt;'Yr 2 Loans'!$AR$10,"",ROWS(AO$15:AO133)-1)</f>
        <v/>
      </c>
      <c r="AP133" s="9" t="str">
        <f t="shared" si="78"/>
        <v/>
      </c>
      <c r="AQ133" s="7" t="str">
        <f t="shared" si="55"/>
        <v/>
      </c>
      <c r="AR133" s="7" t="str">
        <f t="shared" si="79"/>
        <v/>
      </c>
      <c r="AS133" s="7" t="str">
        <f t="shared" si="56"/>
        <v/>
      </c>
      <c r="AT133" s="7" t="str">
        <f t="shared" si="80"/>
        <v/>
      </c>
      <c r="AU133" s="7" t="str">
        <f t="shared" si="57"/>
        <v/>
      </c>
      <c r="AW133" s="3" t="str">
        <f>IF(ROWS(AW$15:AW133)-1&gt;'Yr 2 Loans'!$AZ$10,"",ROWS(AW$15:AW133)-1)</f>
        <v/>
      </c>
      <c r="AX133" s="9" t="str">
        <f t="shared" si="81"/>
        <v/>
      </c>
      <c r="AY133" s="7" t="str">
        <f t="shared" si="58"/>
        <v/>
      </c>
      <c r="AZ133" s="7" t="str">
        <f t="shared" si="82"/>
        <v/>
      </c>
      <c r="BA133" s="7" t="str">
        <f t="shared" si="59"/>
        <v/>
      </c>
      <c r="BB133" s="7" t="str">
        <f t="shared" si="83"/>
        <v/>
      </c>
      <c r="BC133" s="7" t="str">
        <f t="shared" si="60"/>
        <v/>
      </c>
    </row>
    <row r="134" spans="1:55" x14ac:dyDescent="0.35">
      <c r="A134" s="3" t="e">
        <f>IF(ROWS(A$15:A134)-1&gt;$D$10,"",ROWS(A$15:A134)-1)</f>
        <v>#REF!</v>
      </c>
      <c r="B134" s="9" t="e">
        <f t="shared" si="61"/>
        <v>#REF!</v>
      </c>
      <c r="C134" s="7" t="e">
        <f t="shared" si="62"/>
        <v>#REF!</v>
      </c>
      <c r="D134" s="7" t="e">
        <f t="shared" si="63"/>
        <v>#REF!</v>
      </c>
      <c r="E134" s="7" t="e">
        <f t="shared" si="64"/>
        <v>#REF!</v>
      </c>
      <c r="F134" s="7" t="e">
        <f t="shared" si="65"/>
        <v>#REF!</v>
      </c>
      <c r="G134" s="7" t="e">
        <f t="shared" si="66"/>
        <v>#REF!</v>
      </c>
      <c r="I134" s="3" t="e">
        <f>IF(ROWS(I$15:I134)-1&gt;$L$10,"",ROWS(I$15:I134)-1)</f>
        <v>#REF!</v>
      </c>
      <c r="J134" s="9" t="e">
        <f t="shared" si="67"/>
        <v>#REF!</v>
      </c>
      <c r="K134" s="7" t="e">
        <f t="shared" si="68"/>
        <v>#REF!</v>
      </c>
      <c r="L134" s="7" t="e">
        <f t="shared" si="69"/>
        <v>#REF!</v>
      </c>
      <c r="M134" s="7" t="e">
        <f t="shared" si="70"/>
        <v>#REF!</v>
      </c>
      <c r="N134" s="7" t="e">
        <f t="shared" si="71"/>
        <v>#REF!</v>
      </c>
      <c r="O134" s="7" t="e">
        <f t="shared" si="72"/>
        <v>#REF!</v>
      </c>
      <c r="Q134" s="3">
        <f>IF(ROWS(Q$15:Q134)-1&gt;$T$10,"",ROWS(Q$15:Q134)-1)</f>
        <v>119</v>
      </c>
      <c r="R134" s="9">
        <f t="shared" si="73"/>
        <v>49491</v>
      </c>
      <c r="S134" s="7">
        <f t="shared" si="42"/>
        <v>561.45524753842096</v>
      </c>
      <c r="T134" s="7">
        <f t="shared" si="43"/>
        <v>280.72762376922299</v>
      </c>
      <c r="U134" s="7">
        <f t="shared" si="44"/>
        <v>276.94575479767877</v>
      </c>
      <c r="V134" s="7">
        <f t="shared" si="45"/>
        <v>3.7818689715442138</v>
      </c>
      <c r="W134" s="7">
        <f t="shared" si="46"/>
        <v>280.72762376919798</v>
      </c>
      <c r="Y134" s="3" t="str">
        <f>IF(ROWS(Y$15:Y134)-1&gt;$AB$10,"",ROWS(Y$15:Y134)-1)</f>
        <v/>
      </c>
      <c r="Z134" s="9" t="str">
        <f t="shared" si="74"/>
        <v/>
      </c>
      <c r="AA134" s="7" t="str">
        <f t="shared" si="47"/>
        <v/>
      </c>
      <c r="AB134" s="7" t="str">
        <f t="shared" si="48"/>
        <v/>
      </c>
      <c r="AC134" s="7" t="str">
        <f t="shared" si="49"/>
        <v/>
      </c>
      <c r="AD134" s="7" t="str">
        <f t="shared" si="50"/>
        <v/>
      </c>
      <c r="AE134" s="7" t="str">
        <f t="shared" si="51"/>
        <v/>
      </c>
      <c r="AG134" s="3">
        <f>IF(ROWS(AG$15:AG134)-1&gt;'Yr 2 Loans'!$AJ$10,"",ROWS(AG$15:AG134)-1)</f>
        <v>119</v>
      </c>
      <c r="AH134" s="9">
        <f t="shared" si="75"/>
        <v>49491</v>
      </c>
      <c r="AI134" s="7">
        <f t="shared" si="52"/>
        <v>2898.5344183335546</v>
      </c>
      <c r="AJ134" s="7">
        <f t="shared" si="76"/>
        <v>1449.2672091665224</v>
      </c>
      <c r="AK134" s="7">
        <f t="shared" si="53"/>
        <v>1427.3277190650861</v>
      </c>
      <c r="AL134" s="7">
        <f t="shared" si="77"/>
        <v>21.939490101436395</v>
      </c>
      <c r="AM134" s="7">
        <f t="shared" si="54"/>
        <v>1449.2672091670322</v>
      </c>
      <c r="AO134" s="3" t="str">
        <f>IF(ROWS(AO$15:AO134)-1&gt;'Yr 2 Loans'!$AR$10,"",ROWS(AO$15:AO134)-1)</f>
        <v/>
      </c>
      <c r="AP134" s="9" t="str">
        <f t="shared" si="78"/>
        <v/>
      </c>
      <c r="AQ134" s="7" t="str">
        <f t="shared" si="55"/>
        <v/>
      </c>
      <c r="AR134" s="7" t="str">
        <f t="shared" si="79"/>
        <v/>
      </c>
      <c r="AS134" s="7" t="str">
        <f t="shared" si="56"/>
        <v/>
      </c>
      <c r="AT134" s="7" t="str">
        <f t="shared" si="80"/>
        <v/>
      </c>
      <c r="AU134" s="7" t="str">
        <f t="shared" si="57"/>
        <v/>
      </c>
      <c r="AW134" s="3" t="str">
        <f>IF(ROWS(AW$15:AW134)-1&gt;'Yr 2 Loans'!$AZ$10,"",ROWS(AW$15:AW134)-1)</f>
        <v/>
      </c>
      <c r="AX134" s="9" t="str">
        <f t="shared" si="81"/>
        <v/>
      </c>
      <c r="AY134" s="7" t="str">
        <f t="shared" si="58"/>
        <v/>
      </c>
      <c r="AZ134" s="7" t="str">
        <f t="shared" si="82"/>
        <v/>
      </c>
      <c r="BA134" s="7" t="str">
        <f t="shared" si="59"/>
        <v/>
      </c>
      <c r="BB134" s="7" t="str">
        <f t="shared" si="83"/>
        <v/>
      </c>
      <c r="BC134" s="7" t="str">
        <f t="shared" si="60"/>
        <v/>
      </c>
    </row>
    <row r="135" spans="1:55" x14ac:dyDescent="0.35">
      <c r="A135" s="3" t="e">
        <f>IF(ROWS(A$15:A135)-1&gt;$D$10,"",ROWS(A$15:A135)-1)</f>
        <v>#REF!</v>
      </c>
      <c r="B135" s="9" t="e">
        <f t="shared" si="61"/>
        <v>#REF!</v>
      </c>
      <c r="C135" s="7" t="e">
        <f t="shared" si="62"/>
        <v>#REF!</v>
      </c>
      <c r="D135" s="7" t="e">
        <f t="shared" si="63"/>
        <v>#REF!</v>
      </c>
      <c r="E135" s="7" t="e">
        <f t="shared" si="64"/>
        <v>#REF!</v>
      </c>
      <c r="F135" s="7" t="e">
        <f t="shared" si="65"/>
        <v>#REF!</v>
      </c>
      <c r="G135" s="7" t="e">
        <f t="shared" si="66"/>
        <v>#REF!</v>
      </c>
      <c r="I135" s="3" t="e">
        <f>IF(ROWS(I$15:I135)-1&gt;$L$10,"",ROWS(I$15:I135)-1)</f>
        <v>#REF!</v>
      </c>
      <c r="J135" s="9" t="e">
        <f t="shared" si="67"/>
        <v>#REF!</v>
      </c>
      <c r="K135" s="7" t="e">
        <f t="shared" si="68"/>
        <v>#REF!</v>
      </c>
      <c r="L135" s="7" t="e">
        <f t="shared" si="69"/>
        <v>#REF!</v>
      </c>
      <c r="M135" s="7" t="e">
        <f t="shared" si="70"/>
        <v>#REF!</v>
      </c>
      <c r="N135" s="7" t="e">
        <f t="shared" si="71"/>
        <v>#REF!</v>
      </c>
      <c r="O135" s="7" t="e">
        <f t="shared" si="72"/>
        <v>#REF!</v>
      </c>
      <c r="Q135" s="3">
        <f>IF(ROWS(Q$15:Q135)-1&gt;$T$10,"",ROWS(Q$15:Q135)-1)</f>
        <v>120</v>
      </c>
      <c r="R135" s="9">
        <f t="shared" si="73"/>
        <v>49522</v>
      </c>
      <c r="S135" s="7">
        <f t="shared" si="42"/>
        <v>280.72762376919798</v>
      </c>
      <c r="T135" s="7">
        <f t="shared" si="43"/>
        <v>280.72762376922299</v>
      </c>
      <c r="U135" s="7">
        <f t="shared" si="44"/>
        <v>278.83668928345094</v>
      </c>
      <c r="V135" s="7">
        <f t="shared" si="45"/>
        <v>1.8909344857720227</v>
      </c>
      <c r="W135" s="7">
        <f t="shared" si="46"/>
        <v>-2.5011104298755527E-11</v>
      </c>
      <c r="Y135" s="3" t="str">
        <f>IF(ROWS(Y$15:Y135)-1&gt;$AB$10,"",ROWS(Y$15:Y135)-1)</f>
        <v/>
      </c>
      <c r="Z135" s="9" t="str">
        <f t="shared" si="74"/>
        <v/>
      </c>
      <c r="AA135" s="7" t="str">
        <f t="shared" si="47"/>
        <v/>
      </c>
      <c r="AB135" s="7" t="str">
        <f t="shared" si="48"/>
        <v/>
      </c>
      <c r="AC135" s="7" t="str">
        <f t="shared" si="49"/>
        <v/>
      </c>
      <c r="AD135" s="7" t="str">
        <f t="shared" si="50"/>
        <v/>
      </c>
      <c r="AE135" s="7" t="str">
        <f t="shared" si="51"/>
        <v/>
      </c>
      <c r="AG135" s="3">
        <f>IF(ROWS(AG$15:AG135)-1&gt;'Yr 2 Loans'!$AJ$10,"",ROWS(AG$15:AG135)-1)</f>
        <v>120</v>
      </c>
      <c r="AH135" s="9">
        <f t="shared" si="75"/>
        <v>49522</v>
      </c>
      <c r="AI135" s="7">
        <f t="shared" si="52"/>
        <v>1449.2672091670322</v>
      </c>
      <c r="AJ135" s="7">
        <f t="shared" si="76"/>
        <v>1449.2672091665224</v>
      </c>
      <c r="AK135" s="7">
        <f t="shared" si="53"/>
        <v>1438.2974641158023</v>
      </c>
      <c r="AL135" s="7">
        <f t="shared" si="77"/>
        <v>10.969745050720126</v>
      </c>
      <c r="AM135" s="7">
        <f t="shared" si="54"/>
        <v>5.0977178034372628E-10</v>
      </c>
      <c r="AO135" s="3" t="str">
        <f>IF(ROWS(AO$15:AO135)-1&gt;'Yr 2 Loans'!$AR$10,"",ROWS(AO$15:AO135)-1)</f>
        <v/>
      </c>
      <c r="AP135" s="9" t="str">
        <f t="shared" si="78"/>
        <v/>
      </c>
      <c r="AQ135" s="7" t="str">
        <f t="shared" si="55"/>
        <v/>
      </c>
      <c r="AR135" s="7" t="str">
        <f t="shared" si="79"/>
        <v/>
      </c>
      <c r="AS135" s="7" t="str">
        <f t="shared" si="56"/>
        <v/>
      </c>
      <c r="AT135" s="7" t="str">
        <f t="shared" si="80"/>
        <v/>
      </c>
      <c r="AU135" s="7" t="str">
        <f t="shared" si="57"/>
        <v/>
      </c>
      <c r="AW135" s="3" t="str">
        <f>IF(ROWS(AW$15:AW135)-1&gt;'Yr 2 Loans'!$AZ$10,"",ROWS(AW$15:AW135)-1)</f>
        <v/>
      </c>
      <c r="AX135" s="9" t="str">
        <f t="shared" si="81"/>
        <v/>
      </c>
      <c r="AY135" s="7" t="str">
        <f t="shared" si="58"/>
        <v/>
      </c>
      <c r="AZ135" s="7" t="str">
        <f t="shared" si="82"/>
        <v/>
      </c>
      <c r="BA135" s="7" t="str">
        <f t="shared" si="59"/>
        <v/>
      </c>
      <c r="BB135" s="7" t="str">
        <f t="shared" si="83"/>
        <v/>
      </c>
      <c r="BC135" s="7" t="str">
        <f t="shared" si="60"/>
        <v/>
      </c>
    </row>
    <row r="136" spans="1:55" x14ac:dyDescent="0.35">
      <c r="A136" s="3" t="e">
        <f>IF(ROWS(A$15:A136)-1&gt;$D$10,"",ROWS(A$15:A136)-1)</f>
        <v>#REF!</v>
      </c>
      <c r="B136" s="9" t="e">
        <f t="shared" si="61"/>
        <v>#REF!</v>
      </c>
      <c r="C136" s="7" t="e">
        <f t="shared" si="62"/>
        <v>#REF!</v>
      </c>
      <c r="D136" s="7" t="e">
        <f t="shared" si="63"/>
        <v>#REF!</v>
      </c>
      <c r="E136" s="7" t="e">
        <f t="shared" si="64"/>
        <v>#REF!</v>
      </c>
      <c r="F136" s="7" t="e">
        <f t="shared" si="65"/>
        <v>#REF!</v>
      </c>
      <c r="G136" s="7" t="e">
        <f t="shared" si="66"/>
        <v>#REF!</v>
      </c>
      <c r="I136" s="3" t="e">
        <f>IF(ROWS(I$15:I136)-1&gt;$L$10,"",ROWS(I$15:I136)-1)</f>
        <v>#REF!</v>
      </c>
      <c r="J136" s="9" t="e">
        <f t="shared" si="67"/>
        <v>#REF!</v>
      </c>
      <c r="K136" s="7" t="e">
        <f t="shared" si="68"/>
        <v>#REF!</v>
      </c>
      <c r="L136" s="7" t="e">
        <f t="shared" si="69"/>
        <v>#REF!</v>
      </c>
      <c r="M136" s="7" t="e">
        <f t="shared" si="70"/>
        <v>#REF!</v>
      </c>
      <c r="N136" s="7" t="e">
        <f t="shared" si="71"/>
        <v>#REF!</v>
      </c>
      <c r="O136" s="7" t="e">
        <f t="shared" si="72"/>
        <v>#REF!</v>
      </c>
      <c r="Q136" s="3" t="str">
        <f>IF(ROWS(Q$15:Q136)-1&gt;$T$10,"",ROWS(Q$15:Q136)-1)</f>
        <v/>
      </c>
      <c r="R136" s="9" t="str">
        <f t="shared" si="73"/>
        <v/>
      </c>
      <c r="S136" s="7" t="str">
        <f t="shared" si="42"/>
        <v/>
      </c>
      <c r="T136" s="7" t="str">
        <f t="shared" si="43"/>
        <v/>
      </c>
      <c r="U136" s="7" t="str">
        <f t="shared" si="44"/>
        <v/>
      </c>
      <c r="V136" s="7" t="str">
        <f t="shared" si="45"/>
        <v/>
      </c>
      <c r="W136" s="7" t="str">
        <f t="shared" si="46"/>
        <v/>
      </c>
      <c r="Y136" s="3" t="str">
        <f>IF(ROWS(Y$15:Y136)-1&gt;$AB$10,"",ROWS(Y$15:Y136)-1)</f>
        <v/>
      </c>
      <c r="Z136" s="9" t="str">
        <f t="shared" si="74"/>
        <v/>
      </c>
      <c r="AA136" s="7" t="str">
        <f t="shared" si="47"/>
        <v/>
      </c>
      <c r="AB136" s="7" t="str">
        <f t="shared" si="48"/>
        <v/>
      </c>
      <c r="AC136" s="7" t="str">
        <f t="shared" si="49"/>
        <v/>
      </c>
      <c r="AD136" s="7" t="str">
        <f t="shared" si="50"/>
        <v/>
      </c>
      <c r="AE136" s="7" t="str">
        <f t="shared" si="51"/>
        <v/>
      </c>
      <c r="AG136" s="3" t="str">
        <f>IF(ROWS(AG$15:AG136)-1&gt;'Yr 2 Loans'!$AJ$10,"",ROWS(AG$15:AG136)-1)</f>
        <v/>
      </c>
      <c r="AH136" s="9" t="str">
        <f t="shared" si="75"/>
        <v/>
      </c>
      <c r="AI136" s="7" t="str">
        <f t="shared" si="52"/>
        <v/>
      </c>
      <c r="AJ136" s="7" t="str">
        <f t="shared" si="76"/>
        <v/>
      </c>
      <c r="AK136" s="7" t="str">
        <f t="shared" si="53"/>
        <v/>
      </c>
      <c r="AL136" s="7" t="str">
        <f t="shared" si="77"/>
        <v/>
      </c>
      <c r="AM136" s="7" t="str">
        <f t="shared" si="54"/>
        <v/>
      </c>
      <c r="AO136" s="3" t="str">
        <f>IF(ROWS(AO$15:AO136)-1&gt;'Yr 2 Loans'!$AR$10,"",ROWS(AO$15:AO136)-1)</f>
        <v/>
      </c>
      <c r="AP136" s="9" t="str">
        <f t="shared" si="78"/>
        <v/>
      </c>
      <c r="AQ136" s="7" t="str">
        <f t="shared" si="55"/>
        <v/>
      </c>
      <c r="AR136" s="7" t="str">
        <f t="shared" si="79"/>
        <v/>
      </c>
      <c r="AS136" s="7" t="str">
        <f t="shared" si="56"/>
        <v/>
      </c>
      <c r="AT136" s="7" t="str">
        <f t="shared" si="80"/>
        <v/>
      </c>
      <c r="AU136" s="7" t="str">
        <f t="shared" si="57"/>
        <v/>
      </c>
      <c r="AW136" s="3" t="str">
        <f>IF(ROWS(AW$15:AW136)-1&gt;'Yr 2 Loans'!$AZ$10,"",ROWS(AW$15:AW136)-1)</f>
        <v/>
      </c>
      <c r="AX136" s="9" t="str">
        <f t="shared" si="81"/>
        <v/>
      </c>
      <c r="AY136" s="7" t="str">
        <f t="shared" si="58"/>
        <v/>
      </c>
      <c r="AZ136" s="7" t="str">
        <f t="shared" si="82"/>
        <v/>
      </c>
      <c r="BA136" s="7" t="str">
        <f t="shared" si="59"/>
        <v/>
      </c>
      <c r="BB136" s="7" t="str">
        <f t="shared" si="83"/>
        <v/>
      </c>
      <c r="BC136" s="7" t="str">
        <f t="shared" si="60"/>
        <v/>
      </c>
    </row>
    <row r="137" spans="1:55" x14ac:dyDescent="0.35">
      <c r="A137" s="3" t="e">
        <f>IF(ROWS(A$15:A137)-1&gt;$D$10,"",ROWS(A$15:A137)-1)</f>
        <v>#REF!</v>
      </c>
      <c r="B137" s="9" t="e">
        <f t="shared" si="61"/>
        <v>#REF!</v>
      </c>
      <c r="C137" s="7" t="e">
        <f t="shared" si="62"/>
        <v>#REF!</v>
      </c>
      <c r="D137" s="7" t="e">
        <f t="shared" si="63"/>
        <v>#REF!</v>
      </c>
      <c r="E137" s="7" t="e">
        <f t="shared" si="64"/>
        <v>#REF!</v>
      </c>
      <c r="F137" s="7" t="e">
        <f t="shared" si="65"/>
        <v>#REF!</v>
      </c>
      <c r="G137" s="7" t="e">
        <f t="shared" si="66"/>
        <v>#REF!</v>
      </c>
      <c r="I137" s="3" t="e">
        <f>IF(ROWS(I$15:I137)-1&gt;$L$10,"",ROWS(I$15:I137)-1)</f>
        <v>#REF!</v>
      </c>
      <c r="J137" s="9" t="e">
        <f t="shared" si="67"/>
        <v>#REF!</v>
      </c>
      <c r="K137" s="7" t="e">
        <f t="shared" si="68"/>
        <v>#REF!</v>
      </c>
      <c r="L137" s="7" t="e">
        <f t="shared" si="69"/>
        <v>#REF!</v>
      </c>
      <c r="M137" s="7" t="e">
        <f t="shared" si="70"/>
        <v>#REF!</v>
      </c>
      <c r="N137" s="7" t="e">
        <f t="shared" si="71"/>
        <v>#REF!</v>
      </c>
      <c r="O137" s="7" t="e">
        <f t="shared" si="72"/>
        <v>#REF!</v>
      </c>
      <c r="Q137" s="3" t="str">
        <f>IF(ROWS(Q$15:Q137)-1&gt;$T$10,"",ROWS(Q$15:Q137)-1)</f>
        <v/>
      </c>
      <c r="R137" s="9" t="str">
        <f t="shared" si="73"/>
        <v/>
      </c>
      <c r="S137" s="7" t="str">
        <f t="shared" si="42"/>
        <v/>
      </c>
      <c r="T137" s="7" t="str">
        <f t="shared" si="43"/>
        <v/>
      </c>
      <c r="U137" s="7" t="str">
        <f t="shared" si="44"/>
        <v/>
      </c>
      <c r="V137" s="7" t="str">
        <f t="shared" si="45"/>
        <v/>
      </c>
      <c r="W137" s="7" t="str">
        <f t="shared" si="46"/>
        <v/>
      </c>
      <c r="Y137" s="3" t="str">
        <f>IF(ROWS(Y$15:Y137)-1&gt;$AB$10,"",ROWS(Y$15:Y137)-1)</f>
        <v/>
      </c>
      <c r="Z137" s="9" t="str">
        <f t="shared" si="74"/>
        <v/>
      </c>
      <c r="AA137" s="7" t="str">
        <f t="shared" si="47"/>
        <v/>
      </c>
      <c r="AB137" s="7" t="str">
        <f t="shared" si="48"/>
        <v/>
      </c>
      <c r="AC137" s="7" t="str">
        <f t="shared" si="49"/>
        <v/>
      </c>
      <c r="AD137" s="7" t="str">
        <f t="shared" si="50"/>
        <v/>
      </c>
      <c r="AE137" s="7" t="str">
        <f t="shared" si="51"/>
        <v/>
      </c>
      <c r="AG137" s="3" t="str">
        <f>IF(ROWS(AG$15:AG137)-1&gt;'Yr 2 Loans'!$AJ$10,"",ROWS(AG$15:AG137)-1)</f>
        <v/>
      </c>
      <c r="AH137" s="9" t="str">
        <f t="shared" si="75"/>
        <v/>
      </c>
      <c r="AI137" s="7" t="str">
        <f t="shared" si="52"/>
        <v/>
      </c>
      <c r="AJ137" s="7" t="str">
        <f t="shared" si="76"/>
        <v/>
      </c>
      <c r="AK137" s="7" t="str">
        <f t="shared" si="53"/>
        <v/>
      </c>
      <c r="AL137" s="7" t="str">
        <f t="shared" si="77"/>
        <v/>
      </c>
      <c r="AM137" s="7" t="str">
        <f t="shared" si="54"/>
        <v/>
      </c>
      <c r="AO137" s="3" t="str">
        <f>IF(ROWS(AO$15:AO137)-1&gt;'Yr 2 Loans'!$AR$10,"",ROWS(AO$15:AO137)-1)</f>
        <v/>
      </c>
      <c r="AP137" s="9" t="str">
        <f t="shared" si="78"/>
        <v/>
      </c>
      <c r="AQ137" s="7" t="str">
        <f t="shared" si="55"/>
        <v/>
      </c>
      <c r="AR137" s="7" t="str">
        <f t="shared" si="79"/>
        <v/>
      </c>
      <c r="AS137" s="7" t="str">
        <f t="shared" si="56"/>
        <v/>
      </c>
      <c r="AT137" s="7" t="str">
        <f t="shared" si="80"/>
        <v/>
      </c>
      <c r="AU137" s="7" t="str">
        <f t="shared" si="57"/>
        <v/>
      </c>
      <c r="AW137" s="3" t="str">
        <f>IF(ROWS(AW$15:AW137)-1&gt;'Yr 2 Loans'!$AZ$10,"",ROWS(AW$15:AW137)-1)</f>
        <v/>
      </c>
      <c r="AX137" s="9" t="str">
        <f t="shared" si="81"/>
        <v/>
      </c>
      <c r="AY137" s="7" t="str">
        <f t="shared" si="58"/>
        <v/>
      </c>
      <c r="AZ137" s="7" t="str">
        <f t="shared" si="82"/>
        <v/>
      </c>
      <c r="BA137" s="7" t="str">
        <f t="shared" si="59"/>
        <v/>
      </c>
      <c r="BB137" s="7" t="str">
        <f t="shared" si="83"/>
        <v/>
      </c>
      <c r="BC137" s="7" t="str">
        <f t="shared" si="60"/>
        <v/>
      </c>
    </row>
    <row r="138" spans="1:55" x14ac:dyDescent="0.35">
      <c r="A138" s="3" t="e">
        <f>IF(ROWS(A$15:A138)-1&gt;$D$10,"",ROWS(A$15:A138)-1)</f>
        <v>#REF!</v>
      </c>
      <c r="B138" s="9" t="e">
        <f t="shared" si="61"/>
        <v>#REF!</v>
      </c>
      <c r="C138" s="7" t="e">
        <f t="shared" si="62"/>
        <v>#REF!</v>
      </c>
      <c r="D138" s="7" t="e">
        <f t="shared" si="63"/>
        <v>#REF!</v>
      </c>
      <c r="E138" s="7" t="e">
        <f t="shared" si="64"/>
        <v>#REF!</v>
      </c>
      <c r="F138" s="7" t="e">
        <f t="shared" si="65"/>
        <v>#REF!</v>
      </c>
      <c r="G138" s="7" t="e">
        <f t="shared" si="66"/>
        <v>#REF!</v>
      </c>
      <c r="I138" s="3" t="e">
        <f>IF(ROWS(I$15:I138)-1&gt;$L$10,"",ROWS(I$15:I138)-1)</f>
        <v>#REF!</v>
      </c>
      <c r="J138" s="9" t="e">
        <f t="shared" si="67"/>
        <v>#REF!</v>
      </c>
      <c r="K138" s="7" t="e">
        <f t="shared" si="68"/>
        <v>#REF!</v>
      </c>
      <c r="L138" s="7" t="e">
        <f t="shared" si="69"/>
        <v>#REF!</v>
      </c>
      <c r="M138" s="7" t="e">
        <f t="shared" si="70"/>
        <v>#REF!</v>
      </c>
      <c r="N138" s="7" t="e">
        <f t="shared" si="71"/>
        <v>#REF!</v>
      </c>
      <c r="O138" s="7" t="e">
        <f t="shared" si="72"/>
        <v>#REF!</v>
      </c>
      <c r="Q138" s="3" t="str">
        <f>IF(ROWS(Q$15:Q138)-1&gt;$T$10,"",ROWS(Q$15:Q138)-1)</f>
        <v/>
      </c>
      <c r="R138" s="9" t="str">
        <f t="shared" si="73"/>
        <v/>
      </c>
      <c r="S138" s="7" t="str">
        <f t="shared" si="42"/>
        <v/>
      </c>
      <c r="T138" s="7" t="str">
        <f t="shared" si="43"/>
        <v/>
      </c>
      <c r="U138" s="7" t="str">
        <f t="shared" si="44"/>
        <v/>
      </c>
      <c r="V138" s="7" t="str">
        <f t="shared" si="45"/>
        <v/>
      </c>
      <c r="W138" s="7" t="str">
        <f t="shared" si="46"/>
        <v/>
      </c>
      <c r="Y138" s="3" t="str">
        <f>IF(ROWS(Y$15:Y138)-1&gt;$AB$10,"",ROWS(Y$15:Y138)-1)</f>
        <v/>
      </c>
      <c r="Z138" s="9" t="str">
        <f t="shared" si="74"/>
        <v/>
      </c>
      <c r="AA138" s="7" t="str">
        <f t="shared" si="47"/>
        <v/>
      </c>
      <c r="AB138" s="7" t="str">
        <f t="shared" si="48"/>
        <v/>
      </c>
      <c r="AC138" s="7" t="str">
        <f t="shared" si="49"/>
        <v/>
      </c>
      <c r="AD138" s="7" t="str">
        <f t="shared" si="50"/>
        <v/>
      </c>
      <c r="AE138" s="7" t="str">
        <f t="shared" si="51"/>
        <v/>
      </c>
      <c r="AG138" s="3" t="str">
        <f>IF(ROWS(AG$15:AG138)-1&gt;'Yr 2 Loans'!$AJ$10,"",ROWS(AG$15:AG138)-1)</f>
        <v/>
      </c>
      <c r="AH138" s="9" t="str">
        <f t="shared" si="75"/>
        <v/>
      </c>
      <c r="AI138" s="7" t="str">
        <f t="shared" si="52"/>
        <v/>
      </c>
      <c r="AJ138" s="7" t="str">
        <f t="shared" si="76"/>
        <v/>
      </c>
      <c r="AK138" s="7" t="str">
        <f t="shared" si="53"/>
        <v/>
      </c>
      <c r="AL138" s="7" t="str">
        <f t="shared" si="77"/>
        <v/>
      </c>
      <c r="AM138" s="7" t="str">
        <f t="shared" si="54"/>
        <v/>
      </c>
      <c r="AO138" s="3" t="str">
        <f>IF(ROWS(AO$15:AO138)-1&gt;'Yr 2 Loans'!$AR$10,"",ROWS(AO$15:AO138)-1)</f>
        <v/>
      </c>
      <c r="AP138" s="9" t="str">
        <f t="shared" si="78"/>
        <v/>
      </c>
      <c r="AQ138" s="7" t="str">
        <f t="shared" si="55"/>
        <v/>
      </c>
      <c r="AR138" s="7" t="str">
        <f t="shared" si="79"/>
        <v/>
      </c>
      <c r="AS138" s="7" t="str">
        <f t="shared" si="56"/>
        <v/>
      </c>
      <c r="AT138" s="7" t="str">
        <f t="shared" si="80"/>
        <v/>
      </c>
      <c r="AU138" s="7" t="str">
        <f t="shared" si="57"/>
        <v/>
      </c>
      <c r="AW138" s="3" t="str">
        <f>IF(ROWS(AW$15:AW138)-1&gt;'Yr 2 Loans'!$AZ$10,"",ROWS(AW$15:AW138)-1)</f>
        <v/>
      </c>
      <c r="AX138" s="9" t="str">
        <f t="shared" si="81"/>
        <v/>
      </c>
      <c r="AY138" s="7" t="str">
        <f t="shared" si="58"/>
        <v/>
      </c>
      <c r="AZ138" s="7" t="str">
        <f t="shared" si="82"/>
        <v/>
      </c>
      <c r="BA138" s="7" t="str">
        <f t="shared" si="59"/>
        <v/>
      </c>
      <c r="BB138" s="7" t="str">
        <f t="shared" si="83"/>
        <v/>
      </c>
      <c r="BC138" s="7" t="str">
        <f t="shared" si="60"/>
        <v/>
      </c>
    </row>
    <row r="139" spans="1:55" x14ac:dyDescent="0.35">
      <c r="A139" s="3" t="e">
        <f>IF(ROWS(A$15:A139)-1&gt;$D$10,"",ROWS(A$15:A139)-1)</f>
        <v>#REF!</v>
      </c>
      <c r="B139" s="9" t="e">
        <f t="shared" si="61"/>
        <v>#REF!</v>
      </c>
      <c r="C139" s="7" t="e">
        <f t="shared" si="62"/>
        <v>#REF!</v>
      </c>
      <c r="D139" s="7" t="e">
        <f t="shared" si="63"/>
        <v>#REF!</v>
      </c>
      <c r="E139" s="7" t="e">
        <f t="shared" si="64"/>
        <v>#REF!</v>
      </c>
      <c r="F139" s="7" t="e">
        <f t="shared" si="65"/>
        <v>#REF!</v>
      </c>
      <c r="G139" s="7" t="e">
        <f t="shared" si="66"/>
        <v>#REF!</v>
      </c>
      <c r="I139" s="3" t="e">
        <f>IF(ROWS(I$15:I139)-1&gt;$L$10,"",ROWS(I$15:I139)-1)</f>
        <v>#REF!</v>
      </c>
      <c r="J139" s="9" t="e">
        <f t="shared" si="67"/>
        <v>#REF!</v>
      </c>
      <c r="K139" s="7" t="e">
        <f t="shared" si="68"/>
        <v>#REF!</v>
      </c>
      <c r="L139" s="7" t="e">
        <f t="shared" si="69"/>
        <v>#REF!</v>
      </c>
      <c r="M139" s="7" t="e">
        <f t="shared" si="70"/>
        <v>#REF!</v>
      </c>
      <c r="N139" s="7" t="e">
        <f t="shared" si="71"/>
        <v>#REF!</v>
      </c>
      <c r="O139" s="7" t="e">
        <f t="shared" si="72"/>
        <v>#REF!</v>
      </c>
      <c r="Q139" s="3" t="str">
        <f>IF(ROWS(Q$15:Q139)-1&gt;$T$10,"",ROWS(Q$15:Q139)-1)</f>
        <v/>
      </c>
      <c r="R139" s="9" t="str">
        <f t="shared" si="73"/>
        <v/>
      </c>
      <c r="S139" s="7" t="str">
        <f t="shared" si="42"/>
        <v/>
      </c>
      <c r="T139" s="7" t="str">
        <f t="shared" si="43"/>
        <v/>
      </c>
      <c r="U139" s="7" t="str">
        <f t="shared" si="44"/>
        <v/>
      </c>
      <c r="V139" s="7" t="str">
        <f t="shared" si="45"/>
        <v/>
      </c>
      <c r="W139" s="7" t="str">
        <f t="shared" si="46"/>
        <v/>
      </c>
      <c r="Y139" s="3" t="str">
        <f>IF(ROWS(Y$15:Y139)-1&gt;$AB$10,"",ROWS(Y$15:Y139)-1)</f>
        <v/>
      </c>
      <c r="Z139" s="9" t="str">
        <f t="shared" si="74"/>
        <v/>
      </c>
      <c r="AA139" s="7" t="str">
        <f t="shared" si="47"/>
        <v/>
      </c>
      <c r="AB139" s="7" t="str">
        <f t="shared" si="48"/>
        <v/>
      </c>
      <c r="AC139" s="7" t="str">
        <f t="shared" si="49"/>
        <v/>
      </c>
      <c r="AD139" s="7" t="str">
        <f t="shared" si="50"/>
        <v/>
      </c>
      <c r="AE139" s="7" t="str">
        <f t="shared" si="51"/>
        <v/>
      </c>
      <c r="AG139" s="3" t="str">
        <f>IF(ROWS(AG$15:AG139)-1&gt;'Yr 2 Loans'!$AJ$10,"",ROWS(AG$15:AG139)-1)</f>
        <v/>
      </c>
      <c r="AH139" s="9" t="str">
        <f t="shared" si="75"/>
        <v/>
      </c>
      <c r="AI139" s="7" t="str">
        <f t="shared" si="52"/>
        <v/>
      </c>
      <c r="AJ139" s="7" t="str">
        <f t="shared" si="76"/>
        <v/>
      </c>
      <c r="AK139" s="7" t="str">
        <f t="shared" si="53"/>
        <v/>
      </c>
      <c r="AL139" s="7" t="str">
        <f t="shared" si="77"/>
        <v/>
      </c>
      <c r="AM139" s="7" t="str">
        <f t="shared" si="54"/>
        <v/>
      </c>
      <c r="AO139" s="3" t="str">
        <f>IF(ROWS(AO$15:AO139)-1&gt;'Yr 2 Loans'!$AR$10,"",ROWS(AO$15:AO139)-1)</f>
        <v/>
      </c>
      <c r="AP139" s="9" t="str">
        <f t="shared" si="78"/>
        <v/>
      </c>
      <c r="AQ139" s="7" t="str">
        <f t="shared" si="55"/>
        <v/>
      </c>
      <c r="AR139" s="7" t="str">
        <f t="shared" si="79"/>
        <v/>
      </c>
      <c r="AS139" s="7" t="str">
        <f t="shared" si="56"/>
        <v/>
      </c>
      <c r="AT139" s="7" t="str">
        <f t="shared" si="80"/>
        <v/>
      </c>
      <c r="AU139" s="7" t="str">
        <f t="shared" si="57"/>
        <v/>
      </c>
      <c r="AW139" s="3" t="str">
        <f>IF(ROWS(AW$15:AW139)-1&gt;'Yr 2 Loans'!$AZ$10,"",ROWS(AW$15:AW139)-1)</f>
        <v/>
      </c>
      <c r="AX139" s="9" t="str">
        <f t="shared" si="81"/>
        <v/>
      </c>
      <c r="AY139" s="7" t="str">
        <f t="shared" si="58"/>
        <v/>
      </c>
      <c r="AZ139" s="7" t="str">
        <f t="shared" si="82"/>
        <v/>
      </c>
      <c r="BA139" s="7" t="str">
        <f t="shared" si="59"/>
        <v/>
      </c>
      <c r="BB139" s="7" t="str">
        <f t="shared" si="83"/>
        <v/>
      </c>
      <c r="BC139" s="7" t="str">
        <f t="shared" si="60"/>
        <v/>
      </c>
    </row>
    <row r="140" spans="1:55" x14ac:dyDescent="0.35">
      <c r="A140" s="3" t="e">
        <f>IF(ROWS(A$15:A140)-1&gt;$D$10,"",ROWS(A$15:A140)-1)</f>
        <v>#REF!</v>
      </c>
      <c r="B140" s="9" t="e">
        <f t="shared" si="61"/>
        <v>#REF!</v>
      </c>
      <c r="C140" s="7" t="e">
        <f t="shared" si="62"/>
        <v>#REF!</v>
      </c>
      <c r="D140" s="7" t="e">
        <f t="shared" si="63"/>
        <v>#REF!</v>
      </c>
      <c r="E140" s="7" t="e">
        <f t="shared" si="64"/>
        <v>#REF!</v>
      </c>
      <c r="F140" s="7" t="e">
        <f t="shared" si="65"/>
        <v>#REF!</v>
      </c>
      <c r="G140" s="7" t="e">
        <f t="shared" si="66"/>
        <v>#REF!</v>
      </c>
      <c r="I140" s="3" t="e">
        <f>IF(ROWS(I$15:I140)-1&gt;$L$10,"",ROWS(I$15:I140)-1)</f>
        <v>#REF!</v>
      </c>
      <c r="J140" s="9" t="e">
        <f t="shared" si="67"/>
        <v>#REF!</v>
      </c>
      <c r="K140" s="7" t="e">
        <f t="shared" si="68"/>
        <v>#REF!</v>
      </c>
      <c r="L140" s="7" t="e">
        <f t="shared" si="69"/>
        <v>#REF!</v>
      </c>
      <c r="M140" s="7" t="e">
        <f t="shared" si="70"/>
        <v>#REF!</v>
      </c>
      <c r="N140" s="7" t="e">
        <f t="shared" si="71"/>
        <v>#REF!</v>
      </c>
      <c r="O140" s="7" t="e">
        <f t="shared" si="72"/>
        <v>#REF!</v>
      </c>
      <c r="Q140" s="3" t="str">
        <f>IF(ROWS(Q$15:Q140)-1&gt;$T$10,"",ROWS(Q$15:Q140)-1)</f>
        <v/>
      </c>
      <c r="R140" s="9" t="str">
        <f t="shared" si="73"/>
        <v/>
      </c>
      <c r="S140" s="7" t="str">
        <f t="shared" si="42"/>
        <v/>
      </c>
      <c r="T140" s="7" t="str">
        <f t="shared" si="43"/>
        <v/>
      </c>
      <c r="U140" s="7" t="str">
        <f t="shared" si="44"/>
        <v/>
      </c>
      <c r="V140" s="7" t="str">
        <f t="shared" si="45"/>
        <v/>
      </c>
      <c r="W140" s="7" t="str">
        <f t="shared" si="46"/>
        <v/>
      </c>
      <c r="Y140" s="3" t="str">
        <f>IF(ROWS(Y$15:Y140)-1&gt;$AB$10,"",ROWS(Y$15:Y140)-1)</f>
        <v/>
      </c>
      <c r="Z140" s="9" t="str">
        <f t="shared" si="74"/>
        <v/>
      </c>
      <c r="AA140" s="7" t="str">
        <f t="shared" si="47"/>
        <v/>
      </c>
      <c r="AB140" s="7" t="str">
        <f t="shared" si="48"/>
        <v/>
      </c>
      <c r="AC140" s="7" t="str">
        <f t="shared" si="49"/>
        <v/>
      </c>
      <c r="AD140" s="7" t="str">
        <f t="shared" si="50"/>
        <v/>
      </c>
      <c r="AE140" s="7" t="str">
        <f t="shared" si="51"/>
        <v/>
      </c>
      <c r="AG140" s="3" t="str">
        <f>IF(ROWS(AG$15:AG140)-1&gt;'Yr 2 Loans'!$AJ$10,"",ROWS(AG$15:AG140)-1)</f>
        <v/>
      </c>
      <c r="AH140" s="9" t="str">
        <f t="shared" si="75"/>
        <v/>
      </c>
      <c r="AI140" s="7" t="str">
        <f t="shared" si="52"/>
        <v/>
      </c>
      <c r="AJ140" s="7" t="str">
        <f t="shared" si="76"/>
        <v/>
      </c>
      <c r="AK140" s="7" t="str">
        <f t="shared" si="53"/>
        <v/>
      </c>
      <c r="AL140" s="7" t="str">
        <f t="shared" si="77"/>
        <v/>
      </c>
      <c r="AM140" s="7" t="str">
        <f t="shared" si="54"/>
        <v/>
      </c>
      <c r="AO140" s="3" t="str">
        <f>IF(ROWS(AO$15:AO140)-1&gt;'Yr 2 Loans'!$AR$10,"",ROWS(AO$15:AO140)-1)</f>
        <v/>
      </c>
      <c r="AP140" s="9" t="str">
        <f t="shared" si="78"/>
        <v/>
      </c>
      <c r="AQ140" s="7" t="str">
        <f t="shared" si="55"/>
        <v/>
      </c>
      <c r="AR140" s="7" t="str">
        <f t="shared" si="79"/>
        <v/>
      </c>
      <c r="AS140" s="7" t="str">
        <f t="shared" si="56"/>
        <v/>
      </c>
      <c r="AT140" s="7" t="str">
        <f t="shared" si="80"/>
        <v/>
      </c>
      <c r="AU140" s="7" t="str">
        <f t="shared" si="57"/>
        <v/>
      </c>
      <c r="AW140" s="3" t="str">
        <f>IF(ROWS(AW$15:AW140)-1&gt;'Yr 2 Loans'!$AZ$10,"",ROWS(AW$15:AW140)-1)</f>
        <v/>
      </c>
      <c r="AX140" s="9" t="str">
        <f t="shared" si="81"/>
        <v/>
      </c>
      <c r="AY140" s="7" t="str">
        <f t="shared" si="58"/>
        <v/>
      </c>
      <c r="AZ140" s="7" t="str">
        <f t="shared" si="82"/>
        <v/>
      </c>
      <c r="BA140" s="7" t="str">
        <f t="shared" si="59"/>
        <v/>
      </c>
      <c r="BB140" s="7" t="str">
        <f t="shared" si="83"/>
        <v/>
      </c>
      <c r="BC140" s="7" t="str">
        <f t="shared" si="60"/>
        <v/>
      </c>
    </row>
    <row r="141" spans="1:55" x14ac:dyDescent="0.35">
      <c r="A141" s="3" t="e">
        <f>IF(ROWS(A$15:A141)-1&gt;$D$10,"",ROWS(A$15:A141)-1)</f>
        <v>#REF!</v>
      </c>
      <c r="B141" s="9" t="e">
        <f t="shared" si="61"/>
        <v>#REF!</v>
      </c>
      <c r="C141" s="7" t="e">
        <f t="shared" si="62"/>
        <v>#REF!</v>
      </c>
      <c r="D141" s="7" t="e">
        <f t="shared" si="63"/>
        <v>#REF!</v>
      </c>
      <c r="E141" s="7" t="e">
        <f t="shared" si="64"/>
        <v>#REF!</v>
      </c>
      <c r="F141" s="7" t="e">
        <f t="shared" si="65"/>
        <v>#REF!</v>
      </c>
      <c r="G141" s="7" t="e">
        <f t="shared" si="66"/>
        <v>#REF!</v>
      </c>
      <c r="I141" s="3" t="e">
        <f>IF(ROWS(I$15:I141)-1&gt;$L$10,"",ROWS(I$15:I141)-1)</f>
        <v>#REF!</v>
      </c>
      <c r="J141" s="9" t="e">
        <f t="shared" si="67"/>
        <v>#REF!</v>
      </c>
      <c r="K141" s="7" t="e">
        <f t="shared" si="68"/>
        <v>#REF!</v>
      </c>
      <c r="L141" s="7" t="e">
        <f t="shared" si="69"/>
        <v>#REF!</v>
      </c>
      <c r="M141" s="7" t="e">
        <f t="shared" si="70"/>
        <v>#REF!</v>
      </c>
      <c r="N141" s="7" t="e">
        <f t="shared" si="71"/>
        <v>#REF!</v>
      </c>
      <c r="O141" s="7" t="e">
        <f t="shared" si="72"/>
        <v>#REF!</v>
      </c>
      <c r="Q141" s="3" t="str">
        <f>IF(ROWS(Q$15:Q141)-1&gt;$T$10,"",ROWS(Q$15:Q141)-1)</f>
        <v/>
      </c>
      <c r="R141" s="9" t="str">
        <f t="shared" si="73"/>
        <v/>
      </c>
      <c r="S141" s="7" t="str">
        <f t="shared" si="42"/>
        <v/>
      </c>
      <c r="T141" s="7" t="str">
        <f t="shared" si="43"/>
        <v/>
      </c>
      <c r="U141" s="7" t="str">
        <f t="shared" si="44"/>
        <v/>
      </c>
      <c r="V141" s="7" t="str">
        <f t="shared" si="45"/>
        <v/>
      </c>
      <c r="W141" s="7" t="str">
        <f t="shared" si="46"/>
        <v/>
      </c>
      <c r="Y141" s="3" t="str">
        <f>IF(ROWS(Y$15:Y141)-1&gt;$AB$10,"",ROWS(Y$15:Y141)-1)</f>
        <v/>
      </c>
      <c r="Z141" s="9" t="str">
        <f t="shared" si="74"/>
        <v/>
      </c>
      <c r="AA141" s="7" t="str">
        <f t="shared" si="47"/>
        <v/>
      </c>
      <c r="AB141" s="7" t="str">
        <f t="shared" si="48"/>
        <v/>
      </c>
      <c r="AC141" s="7" t="str">
        <f t="shared" si="49"/>
        <v/>
      </c>
      <c r="AD141" s="7" t="str">
        <f t="shared" si="50"/>
        <v/>
      </c>
      <c r="AE141" s="7" t="str">
        <f t="shared" si="51"/>
        <v/>
      </c>
      <c r="AG141" s="3" t="str">
        <f>IF(ROWS(AG$15:AG141)-1&gt;'Yr 2 Loans'!$AJ$10,"",ROWS(AG$15:AG141)-1)</f>
        <v/>
      </c>
      <c r="AH141" s="9" t="str">
        <f t="shared" si="75"/>
        <v/>
      </c>
      <c r="AI141" s="7" t="str">
        <f t="shared" si="52"/>
        <v/>
      </c>
      <c r="AJ141" s="7" t="str">
        <f t="shared" si="76"/>
        <v/>
      </c>
      <c r="AK141" s="7" t="str">
        <f t="shared" si="53"/>
        <v/>
      </c>
      <c r="AL141" s="7" t="str">
        <f t="shared" si="77"/>
        <v/>
      </c>
      <c r="AM141" s="7" t="str">
        <f t="shared" si="54"/>
        <v/>
      </c>
      <c r="AO141" s="3" t="str">
        <f>IF(ROWS(AO$15:AO141)-1&gt;'Yr 2 Loans'!$AR$10,"",ROWS(AO$15:AO141)-1)</f>
        <v/>
      </c>
      <c r="AP141" s="9" t="str">
        <f t="shared" si="78"/>
        <v/>
      </c>
      <c r="AQ141" s="7" t="str">
        <f t="shared" si="55"/>
        <v/>
      </c>
      <c r="AR141" s="7" t="str">
        <f t="shared" si="79"/>
        <v/>
      </c>
      <c r="AS141" s="7" t="str">
        <f t="shared" si="56"/>
        <v/>
      </c>
      <c r="AT141" s="7" t="str">
        <f t="shared" si="80"/>
        <v/>
      </c>
      <c r="AU141" s="7" t="str">
        <f t="shared" si="57"/>
        <v/>
      </c>
      <c r="AW141" s="3" t="str">
        <f>IF(ROWS(AW$15:AW141)-1&gt;'Yr 2 Loans'!$AZ$10,"",ROWS(AW$15:AW141)-1)</f>
        <v/>
      </c>
      <c r="AX141" s="9" t="str">
        <f t="shared" si="81"/>
        <v/>
      </c>
      <c r="AY141" s="7" t="str">
        <f t="shared" si="58"/>
        <v/>
      </c>
      <c r="AZ141" s="7" t="str">
        <f t="shared" si="82"/>
        <v/>
      </c>
      <c r="BA141" s="7" t="str">
        <f t="shared" si="59"/>
        <v/>
      </c>
      <c r="BB141" s="7" t="str">
        <f t="shared" si="83"/>
        <v/>
      </c>
      <c r="BC141" s="7" t="str">
        <f t="shared" si="60"/>
        <v/>
      </c>
    </row>
    <row r="142" spans="1:55" x14ac:dyDescent="0.35">
      <c r="A142" s="3" t="e">
        <f>IF(ROWS(A$15:A142)-1&gt;$D$10,"",ROWS(A$15:A142)-1)</f>
        <v>#REF!</v>
      </c>
      <c r="B142" s="9" t="e">
        <f t="shared" si="61"/>
        <v>#REF!</v>
      </c>
      <c r="C142" s="7" t="e">
        <f t="shared" si="62"/>
        <v>#REF!</v>
      </c>
      <c r="D142" s="7" t="e">
        <f t="shared" si="63"/>
        <v>#REF!</v>
      </c>
      <c r="E142" s="7" t="e">
        <f t="shared" si="64"/>
        <v>#REF!</v>
      </c>
      <c r="F142" s="7" t="e">
        <f t="shared" si="65"/>
        <v>#REF!</v>
      </c>
      <c r="G142" s="7" t="e">
        <f t="shared" si="66"/>
        <v>#REF!</v>
      </c>
      <c r="I142" s="3" t="e">
        <f>IF(ROWS(I$15:I142)-1&gt;$L$10,"",ROWS(I$15:I142)-1)</f>
        <v>#REF!</v>
      </c>
      <c r="J142" s="9" t="e">
        <f t="shared" si="67"/>
        <v>#REF!</v>
      </c>
      <c r="K142" s="7" t="e">
        <f t="shared" si="68"/>
        <v>#REF!</v>
      </c>
      <c r="L142" s="7" t="e">
        <f t="shared" si="69"/>
        <v>#REF!</v>
      </c>
      <c r="M142" s="7" t="e">
        <f t="shared" si="70"/>
        <v>#REF!</v>
      </c>
      <c r="N142" s="7" t="e">
        <f t="shared" si="71"/>
        <v>#REF!</v>
      </c>
      <c r="O142" s="7" t="e">
        <f t="shared" si="72"/>
        <v>#REF!</v>
      </c>
      <c r="Q142" s="3" t="str">
        <f>IF(ROWS(Q$15:Q142)-1&gt;$T$10,"",ROWS(Q$15:Q142)-1)</f>
        <v/>
      </c>
      <c r="R142" s="9" t="str">
        <f t="shared" si="73"/>
        <v/>
      </c>
      <c r="S142" s="7" t="str">
        <f t="shared" si="42"/>
        <v/>
      </c>
      <c r="T142" s="7" t="str">
        <f t="shared" si="43"/>
        <v/>
      </c>
      <c r="U142" s="7" t="str">
        <f t="shared" si="44"/>
        <v/>
      </c>
      <c r="V142" s="7" t="str">
        <f t="shared" si="45"/>
        <v/>
      </c>
      <c r="W142" s="7" t="str">
        <f t="shared" si="46"/>
        <v/>
      </c>
      <c r="Y142" s="3" t="str">
        <f>IF(ROWS(Y$15:Y142)-1&gt;$AB$10,"",ROWS(Y$15:Y142)-1)</f>
        <v/>
      </c>
      <c r="Z142" s="9" t="str">
        <f t="shared" si="74"/>
        <v/>
      </c>
      <c r="AA142" s="7" t="str">
        <f t="shared" si="47"/>
        <v/>
      </c>
      <c r="AB142" s="7" t="str">
        <f t="shared" si="48"/>
        <v/>
      </c>
      <c r="AC142" s="7" t="str">
        <f t="shared" si="49"/>
        <v/>
      </c>
      <c r="AD142" s="7" t="str">
        <f t="shared" si="50"/>
        <v/>
      </c>
      <c r="AE142" s="7" t="str">
        <f t="shared" si="51"/>
        <v/>
      </c>
      <c r="AG142" s="3" t="str">
        <f>IF(ROWS(AG$15:AG142)-1&gt;'Yr 2 Loans'!$AJ$10,"",ROWS(AG$15:AG142)-1)</f>
        <v/>
      </c>
      <c r="AH142" s="9" t="str">
        <f t="shared" si="75"/>
        <v/>
      </c>
      <c r="AI142" s="7" t="str">
        <f t="shared" si="52"/>
        <v/>
      </c>
      <c r="AJ142" s="7" t="str">
        <f t="shared" si="76"/>
        <v/>
      </c>
      <c r="AK142" s="7" t="str">
        <f t="shared" si="53"/>
        <v/>
      </c>
      <c r="AL142" s="7" t="str">
        <f t="shared" si="77"/>
        <v/>
      </c>
      <c r="AM142" s="7" t="str">
        <f t="shared" si="54"/>
        <v/>
      </c>
      <c r="AO142" s="3" t="str">
        <f>IF(ROWS(AO$15:AO142)-1&gt;'Yr 2 Loans'!$AR$10,"",ROWS(AO$15:AO142)-1)</f>
        <v/>
      </c>
      <c r="AP142" s="9" t="str">
        <f t="shared" si="78"/>
        <v/>
      </c>
      <c r="AQ142" s="7" t="str">
        <f t="shared" si="55"/>
        <v/>
      </c>
      <c r="AR142" s="7" t="str">
        <f t="shared" si="79"/>
        <v/>
      </c>
      <c r="AS142" s="7" t="str">
        <f t="shared" si="56"/>
        <v/>
      </c>
      <c r="AT142" s="7" t="str">
        <f t="shared" si="80"/>
        <v/>
      </c>
      <c r="AU142" s="7" t="str">
        <f t="shared" si="57"/>
        <v/>
      </c>
      <c r="AW142" s="3" t="str">
        <f>IF(ROWS(AW$15:AW142)-1&gt;'Yr 2 Loans'!$AZ$10,"",ROWS(AW$15:AW142)-1)</f>
        <v/>
      </c>
      <c r="AX142" s="9" t="str">
        <f t="shared" si="81"/>
        <v/>
      </c>
      <c r="AY142" s="7" t="str">
        <f t="shared" si="58"/>
        <v/>
      </c>
      <c r="AZ142" s="7" t="str">
        <f t="shared" si="82"/>
        <v/>
      </c>
      <c r="BA142" s="7" t="str">
        <f t="shared" si="59"/>
        <v/>
      </c>
      <c r="BB142" s="7" t="str">
        <f t="shared" si="83"/>
        <v/>
      </c>
      <c r="BC142" s="7" t="str">
        <f t="shared" si="60"/>
        <v/>
      </c>
    </row>
    <row r="143" spans="1:55" x14ac:dyDescent="0.35">
      <c r="A143" s="3" t="e">
        <f>IF(ROWS(A$15:A143)-1&gt;$D$10,"",ROWS(A$15:A143)-1)</f>
        <v>#REF!</v>
      </c>
      <c r="B143" s="9" t="e">
        <f t="shared" si="61"/>
        <v>#REF!</v>
      </c>
      <c r="C143" s="7" t="e">
        <f t="shared" si="62"/>
        <v>#REF!</v>
      </c>
      <c r="D143" s="7" t="e">
        <f t="shared" si="63"/>
        <v>#REF!</v>
      </c>
      <c r="E143" s="7" t="e">
        <f t="shared" si="64"/>
        <v>#REF!</v>
      </c>
      <c r="F143" s="7" t="e">
        <f t="shared" si="65"/>
        <v>#REF!</v>
      </c>
      <c r="G143" s="7" t="e">
        <f t="shared" si="66"/>
        <v>#REF!</v>
      </c>
      <c r="I143" s="3" t="e">
        <f>IF(ROWS(I$15:I143)-1&gt;$L$10,"",ROWS(I$15:I143)-1)</f>
        <v>#REF!</v>
      </c>
      <c r="J143" s="9" t="e">
        <f t="shared" si="67"/>
        <v>#REF!</v>
      </c>
      <c r="K143" s="7" t="e">
        <f t="shared" si="68"/>
        <v>#REF!</v>
      </c>
      <c r="L143" s="7" t="e">
        <f t="shared" si="69"/>
        <v>#REF!</v>
      </c>
      <c r="M143" s="7" t="e">
        <f t="shared" si="70"/>
        <v>#REF!</v>
      </c>
      <c r="N143" s="7" t="e">
        <f t="shared" si="71"/>
        <v>#REF!</v>
      </c>
      <c r="O143" s="7" t="e">
        <f t="shared" si="72"/>
        <v>#REF!</v>
      </c>
      <c r="Q143" s="3" t="str">
        <f>IF(ROWS(Q$15:Q143)-1&gt;$T$10,"",ROWS(Q$15:Q143)-1)</f>
        <v/>
      </c>
      <c r="R143" s="9" t="str">
        <f t="shared" si="73"/>
        <v/>
      </c>
      <c r="S143" s="7" t="str">
        <f t="shared" si="42"/>
        <v/>
      </c>
      <c r="T143" s="7" t="str">
        <f t="shared" si="43"/>
        <v/>
      </c>
      <c r="U143" s="7" t="str">
        <f t="shared" si="44"/>
        <v/>
      </c>
      <c r="V143" s="7" t="str">
        <f t="shared" si="45"/>
        <v/>
      </c>
      <c r="W143" s="7" t="str">
        <f t="shared" si="46"/>
        <v/>
      </c>
      <c r="Y143" s="3" t="str">
        <f>IF(ROWS(Y$15:Y143)-1&gt;$AB$10,"",ROWS(Y$15:Y143)-1)</f>
        <v/>
      </c>
      <c r="Z143" s="9" t="str">
        <f t="shared" si="74"/>
        <v/>
      </c>
      <c r="AA143" s="7" t="str">
        <f t="shared" si="47"/>
        <v/>
      </c>
      <c r="AB143" s="7" t="str">
        <f t="shared" si="48"/>
        <v/>
      </c>
      <c r="AC143" s="7" t="str">
        <f t="shared" si="49"/>
        <v/>
      </c>
      <c r="AD143" s="7" t="str">
        <f t="shared" si="50"/>
        <v/>
      </c>
      <c r="AE143" s="7" t="str">
        <f t="shared" si="51"/>
        <v/>
      </c>
      <c r="AG143" s="3" t="str">
        <f>IF(ROWS(AG$15:AG143)-1&gt;'Yr 2 Loans'!$AJ$10,"",ROWS(AG$15:AG143)-1)</f>
        <v/>
      </c>
      <c r="AH143" s="9" t="str">
        <f t="shared" si="75"/>
        <v/>
      </c>
      <c r="AI143" s="7" t="str">
        <f t="shared" si="52"/>
        <v/>
      </c>
      <c r="AJ143" s="7" t="str">
        <f t="shared" si="76"/>
        <v/>
      </c>
      <c r="AK143" s="7" t="str">
        <f t="shared" si="53"/>
        <v/>
      </c>
      <c r="AL143" s="7" t="str">
        <f t="shared" si="77"/>
        <v/>
      </c>
      <c r="AM143" s="7" t="str">
        <f t="shared" si="54"/>
        <v/>
      </c>
      <c r="AO143" s="3" t="str">
        <f>IF(ROWS(AO$15:AO143)-1&gt;'Yr 2 Loans'!$AR$10,"",ROWS(AO$15:AO143)-1)</f>
        <v/>
      </c>
      <c r="AP143" s="9" t="str">
        <f t="shared" si="78"/>
        <v/>
      </c>
      <c r="AQ143" s="7" t="str">
        <f t="shared" si="55"/>
        <v/>
      </c>
      <c r="AR143" s="7" t="str">
        <f t="shared" si="79"/>
        <v/>
      </c>
      <c r="AS143" s="7" t="str">
        <f t="shared" si="56"/>
        <v/>
      </c>
      <c r="AT143" s="7" t="str">
        <f t="shared" si="80"/>
        <v/>
      </c>
      <c r="AU143" s="7" t="str">
        <f t="shared" si="57"/>
        <v/>
      </c>
      <c r="AW143" s="3" t="str">
        <f>IF(ROWS(AW$15:AW143)-1&gt;'Yr 2 Loans'!$AZ$10,"",ROWS(AW$15:AW143)-1)</f>
        <v/>
      </c>
      <c r="AX143" s="9" t="str">
        <f t="shared" si="81"/>
        <v/>
      </c>
      <c r="AY143" s="7" t="str">
        <f t="shared" si="58"/>
        <v/>
      </c>
      <c r="AZ143" s="7" t="str">
        <f t="shared" si="82"/>
        <v/>
      </c>
      <c r="BA143" s="7" t="str">
        <f t="shared" si="59"/>
        <v/>
      </c>
      <c r="BB143" s="7" t="str">
        <f t="shared" si="83"/>
        <v/>
      </c>
      <c r="BC143" s="7" t="str">
        <f t="shared" si="60"/>
        <v/>
      </c>
    </row>
    <row r="144" spans="1:55" x14ac:dyDescent="0.35">
      <c r="A144" s="3" t="e">
        <f>IF(ROWS(A$15:A144)-1&gt;$D$10,"",ROWS(A$15:A144)-1)</f>
        <v>#REF!</v>
      </c>
      <c r="B144" s="9" t="e">
        <f t="shared" si="61"/>
        <v>#REF!</v>
      </c>
      <c r="C144" s="7" t="e">
        <f t="shared" si="62"/>
        <v>#REF!</v>
      </c>
      <c r="D144" s="7" t="e">
        <f t="shared" si="63"/>
        <v>#REF!</v>
      </c>
      <c r="E144" s="7" t="e">
        <f t="shared" si="64"/>
        <v>#REF!</v>
      </c>
      <c r="F144" s="7" t="e">
        <f t="shared" si="65"/>
        <v>#REF!</v>
      </c>
      <c r="G144" s="7" t="e">
        <f t="shared" si="66"/>
        <v>#REF!</v>
      </c>
      <c r="I144" s="3" t="e">
        <f>IF(ROWS(I$15:I144)-1&gt;$L$10,"",ROWS(I$15:I144)-1)</f>
        <v>#REF!</v>
      </c>
      <c r="J144" s="9" t="e">
        <f t="shared" si="67"/>
        <v>#REF!</v>
      </c>
      <c r="K144" s="7" t="e">
        <f t="shared" si="68"/>
        <v>#REF!</v>
      </c>
      <c r="L144" s="7" t="e">
        <f t="shared" si="69"/>
        <v>#REF!</v>
      </c>
      <c r="M144" s="7" t="e">
        <f t="shared" si="70"/>
        <v>#REF!</v>
      </c>
      <c r="N144" s="7" t="e">
        <f t="shared" si="71"/>
        <v>#REF!</v>
      </c>
      <c r="O144" s="7" t="e">
        <f t="shared" si="72"/>
        <v>#REF!</v>
      </c>
      <c r="Q144" s="3" t="str">
        <f>IF(ROWS(Q$15:Q144)-1&gt;$T$10,"",ROWS(Q$15:Q144)-1)</f>
        <v/>
      </c>
      <c r="R144" s="9" t="str">
        <f t="shared" si="73"/>
        <v/>
      </c>
      <c r="S144" s="7" t="str">
        <f t="shared" ref="S144:S207" si="84">IF(Q144="","",W143)</f>
        <v/>
      </c>
      <c r="T144" s="7" t="str">
        <f t="shared" ref="T144:T207" si="85">IF(Q144="","",$T$9)</f>
        <v/>
      </c>
      <c r="U144" s="7" t="str">
        <f t="shared" ref="U144:U207" si="86">IF(Q144="","",T144-V144)</f>
        <v/>
      </c>
      <c r="V144" s="7" t="str">
        <f t="shared" ref="V144:V207" si="87">IF(Q144="","",W143*($T$5/12))</f>
        <v/>
      </c>
      <c r="W144" s="7" t="str">
        <f t="shared" ref="W144:W207" si="88">IF(Q144="","",S144-T144)</f>
        <v/>
      </c>
      <c r="Y144" s="3" t="str">
        <f>IF(ROWS(Y$15:Y144)-1&gt;$AB$10,"",ROWS(Y$15:Y144)-1)</f>
        <v/>
      </c>
      <c r="Z144" s="9" t="str">
        <f t="shared" si="74"/>
        <v/>
      </c>
      <c r="AA144" s="7" t="str">
        <f t="shared" ref="AA144:AA207" si="89">IF(Y144="","",AE143)</f>
        <v/>
      </c>
      <c r="AB144" s="7" t="str">
        <f t="shared" ref="AB144:AB207" si="90">IF(Y144="","",$AB$9)</f>
        <v/>
      </c>
      <c r="AC144" s="7" t="str">
        <f t="shared" ref="AC144:AC207" si="91">IF(Y144="","",AB144-AD144)</f>
        <v/>
      </c>
      <c r="AD144" s="7" t="str">
        <f t="shared" ref="AD144:AD207" si="92">IF(Y144="","",AE143*($AB$5/12))</f>
        <v/>
      </c>
      <c r="AE144" s="7" t="str">
        <f t="shared" ref="AE144:AE207" si="93">IF(Y144="","",AA144-AB144)</f>
        <v/>
      </c>
      <c r="AG144" s="3" t="str">
        <f>IF(ROWS(AG$15:AG144)-1&gt;'Yr 2 Loans'!$AJ$10,"",ROWS(AG$15:AG144)-1)</f>
        <v/>
      </c>
      <c r="AH144" s="9" t="str">
        <f t="shared" si="75"/>
        <v/>
      </c>
      <c r="AI144" s="7" t="str">
        <f t="shared" ref="AI144:AI207" si="94">IF(AG144="","",AM143)</f>
        <v/>
      </c>
      <c r="AJ144" s="7" t="str">
        <f t="shared" si="76"/>
        <v/>
      </c>
      <c r="AK144" s="7" t="str">
        <f t="shared" ref="AK144:AK207" si="95">IF(AG144="","",AJ144-AL144)</f>
        <v/>
      </c>
      <c r="AL144" s="7" t="str">
        <f t="shared" si="77"/>
        <v/>
      </c>
      <c r="AM144" s="7" t="str">
        <f t="shared" ref="AM144:AM207" si="96">IF(AG144="","",AI144-AJ144)</f>
        <v/>
      </c>
      <c r="AO144" s="3" t="str">
        <f>IF(ROWS(AO$15:AO144)-1&gt;'Yr 2 Loans'!$AR$10,"",ROWS(AO$15:AO144)-1)</f>
        <v/>
      </c>
      <c r="AP144" s="9" t="str">
        <f t="shared" si="78"/>
        <v/>
      </c>
      <c r="AQ144" s="7" t="str">
        <f t="shared" ref="AQ144:AQ207" si="97">IF(AO144="","",AU143)</f>
        <v/>
      </c>
      <c r="AR144" s="7" t="str">
        <f t="shared" si="79"/>
        <v/>
      </c>
      <c r="AS144" s="7" t="str">
        <f t="shared" ref="AS144:AS207" si="98">IF(AO144="","",AR144-AT144)</f>
        <v/>
      </c>
      <c r="AT144" s="7" t="str">
        <f t="shared" si="80"/>
        <v/>
      </c>
      <c r="AU144" s="7" t="str">
        <f t="shared" ref="AU144:AU207" si="99">IF(AO144="","",AQ144-AR144)</f>
        <v/>
      </c>
      <c r="AW144" s="3" t="str">
        <f>IF(ROWS(AW$15:AW144)-1&gt;'Yr 2 Loans'!$AZ$10,"",ROWS(AW$15:AW144)-1)</f>
        <v/>
      </c>
      <c r="AX144" s="9" t="str">
        <f t="shared" si="81"/>
        <v/>
      </c>
      <c r="AY144" s="7" t="str">
        <f t="shared" ref="AY144:AY207" si="100">IF(AW144="","",BC143)</f>
        <v/>
      </c>
      <c r="AZ144" s="7" t="str">
        <f t="shared" si="82"/>
        <v/>
      </c>
      <c r="BA144" s="7" t="str">
        <f t="shared" ref="BA144:BA207" si="101">IF(AW144="","",AZ144-BB144)</f>
        <v/>
      </c>
      <c r="BB144" s="7" t="str">
        <f t="shared" si="83"/>
        <v/>
      </c>
      <c r="BC144" s="7" t="str">
        <f t="shared" ref="BC144:BC207" si="102">IF(AW144="","",AY144-AZ144)</f>
        <v/>
      </c>
    </row>
    <row r="145" spans="1:55" x14ac:dyDescent="0.35">
      <c r="A145" s="3" t="e">
        <f>IF(ROWS(A$15:A145)-1&gt;$D$10,"",ROWS(A$15:A145)-1)</f>
        <v>#REF!</v>
      </c>
      <c r="B145" s="9" t="e">
        <f t="shared" ref="B145:B208" si="103">IF(A145="","",DATE(YEAR(B144),MONTH(B144)+1,DAY(B144)))</f>
        <v>#REF!</v>
      </c>
      <c r="C145" s="7" t="e">
        <f t="shared" ref="C145:C208" si="104">IF(A145="","",G144)</f>
        <v>#REF!</v>
      </c>
      <c r="D145" s="7" t="e">
        <f t="shared" ref="D145:D208" si="105">IF(A145="","",$D$9)</f>
        <v>#REF!</v>
      </c>
      <c r="E145" s="7" t="e">
        <f t="shared" ref="E145:E208" si="106">IF(A145="","",D145-F145)</f>
        <v>#REF!</v>
      </c>
      <c r="F145" s="7" t="e">
        <f t="shared" ref="F145:F208" si="107">IF(A145="","",G144*($D$5/12))</f>
        <v>#REF!</v>
      </c>
      <c r="G145" s="7" t="e">
        <f t="shared" ref="G145:G208" si="108">IF(A145="","",C145-D145)</f>
        <v>#REF!</v>
      </c>
      <c r="I145" s="3" t="e">
        <f>IF(ROWS(I$15:I145)-1&gt;$L$10,"",ROWS(I$15:I145)-1)</f>
        <v>#REF!</v>
      </c>
      <c r="J145" s="9" t="e">
        <f t="shared" ref="J145:J208" si="109">IF(I145="","",DATE(YEAR(J144),MONTH(J144)+1,DAY(J144)))</f>
        <v>#REF!</v>
      </c>
      <c r="K145" s="7" t="e">
        <f t="shared" ref="K145:K208" si="110">IF(I145="","",O144)</f>
        <v>#REF!</v>
      </c>
      <c r="L145" s="7" t="e">
        <f t="shared" ref="L145:L208" si="111">IF(I145="","",$L$9)</f>
        <v>#REF!</v>
      </c>
      <c r="M145" s="7" t="e">
        <f t="shared" ref="M145:M208" si="112">IF(I145="","",L145-N145)</f>
        <v>#REF!</v>
      </c>
      <c r="N145" s="7" t="e">
        <f t="shared" ref="N145:N208" si="113">IF(I145="","",O144*($L$5/12))</f>
        <v>#REF!</v>
      </c>
      <c r="O145" s="7" t="e">
        <f t="shared" ref="O145:O208" si="114">IF(I145="","",K145-L145)</f>
        <v>#REF!</v>
      </c>
      <c r="Q145" s="3" t="str">
        <f>IF(ROWS(Q$15:Q145)-1&gt;$T$10,"",ROWS(Q$15:Q145)-1)</f>
        <v/>
      </c>
      <c r="R145" s="9" t="str">
        <f t="shared" ref="R145:R208" si="115">IF(Q145="","",DATE(YEAR(R144),MONTH(R144)+1,DAY(R144)))</f>
        <v/>
      </c>
      <c r="S145" s="7" t="str">
        <f t="shared" si="84"/>
        <v/>
      </c>
      <c r="T145" s="7" t="str">
        <f t="shared" si="85"/>
        <v/>
      </c>
      <c r="U145" s="7" t="str">
        <f t="shared" si="86"/>
        <v/>
      </c>
      <c r="V145" s="7" t="str">
        <f t="shared" si="87"/>
        <v/>
      </c>
      <c r="W145" s="7" t="str">
        <f t="shared" si="88"/>
        <v/>
      </c>
      <c r="Y145" s="3" t="str">
        <f>IF(ROWS(Y$15:Y145)-1&gt;$AB$10,"",ROWS(Y$15:Y145)-1)</f>
        <v/>
      </c>
      <c r="Z145" s="9" t="str">
        <f t="shared" ref="Z145:Z208" si="116">IF(Y145="","",DATE(YEAR(Z144),MONTH(Z144)+1,DAY(Z144)))</f>
        <v/>
      </c>
      <c r="AA145" s="7" t="str">
        <f t="shared" si="89"/>
        <v/>
      </c>
      <c r="AB145" s="7" t="str">
        <f t="shared" si="90"/>
        <v/>
      </c>
      <c r="AC145" s="7" t="str">
        <f t="shared" si="91"/>
        <v/>
      </c>
      <c r="AD145" s="7" t="str">
        <f t="shared" si="92"/>
        <v/>
      </c>
      <c r="AE145" s="7" t="str">
        <f t="shared" si="93"/>
        <v/>
      </c>
      <c r="AG145" s="3" t="str">
        <f>IF(ROWS(AG$15:AG145)-1&gt;'Yr 2 Loans'!$AJ$10,"",ROWS(AG$15:AG145)-1)</f>
        <v/>
      </c>
      <c r="AH145" s="9" t="str">
        <f t="shared" ref="AH145:AH208" si="117">IF(AG145="","",DATE(YEAR(AH144),MONTH(AH144)+1,DAY(AH144)))</f>
        <v/>
      </c>
      <c r="AI145" s="7" t="str">
        <f t="shared" si="94"/>
        <v/>
      </c>
      <c r="AJ145" s="7" t="str">
        <f t="shared" ref="AJ145:AJ208" si="118">IF(AG145="","",$AJ$9)</f>
        <v/>
      </c>
      <c r="AK145" s="7" t="str">
        <f t="shared" si="95"/>
        <v/>
      </c>
      <c r="AL145" s="7" t="str">
        <f t="shared" ref="AL145:AL208" si="119">IF(AG145="","",AM144*($AJ$5/12))</f>
        <v/>
      </c>
      <c r="AM145" s="7" t="str">
        <f t="shared" si="96"/>
        <v/>
      </c>
      <c r="AO145" s="3" t="str">
        <f>IF(ROWS(AO$15:AO145)-1&gt;'Yr 2 Loans'!$AR$10,"",ROWS(AO$15:AO145)-1)</f>
        <v/>
      </c>
      <c r="AP145" s="9" t="str">
        <f t="shared" ref="AP145:AP208" si="120">IF(AO145="","",DATE(YEAR(AP144),MONTH(AP144)+1,DAY(AP144)))</f>
        <v/>
      </c>
      <c r="AQ145" s="7" t="str">
        <f t="shared" si="97"/>
        <v/>
      </c>
      <c r="AR145" s="7" t="str">
        <f t="shared" ref="AR145:AR208" si="121">IF(AO145="","",$AR$9)</f>
        <v/>
      </c>
      <c r="AS145" s="7" t="str">
        <f t="shared" si="98"/>
        <v/>
      </c>
      <c r="AT145" s="7" t="str">
        <f t="shared" ref="AT145:AT208" si="122">IF(AO145="","",AU144*($AR$5/12))</f>
        <v/>
      </c>
      <c r="AU145" s="7" t="str">
        <f t="shared" si="99"/>
        <v/>
      </c>
      <c r="AW145" s="3" t="str">
        <f>IF(ROWS(AW$15:AW145)-1&gt;'Yr 2 Loans'!$AZ$10,"",ROWS(AW$15:AW145)-1)</f>
        <v/>
      </c>
      <c r="AX145" s="9" t="str">
        <f t="shared" ref="AX145:AX208" si="123">IF(AW145="","",DATE(YEAR(AX144),MONTH(AX144)+1,DAY(AX144)))</f>
        <v/>
      </c>
      <c r="AY145" s="7" t="str">
        <f t="shared" si="100"/>
        <v/>
      </c>
      <c r="AZ145" s="7" t="str">
        <f t="shared" ref="AZ145:AZ208" si="124">IF(AW145="","",$AZ$9)</f>
        <v/>
      </c>
      <c r="BA145" s="7" t="str">
        <f t="shared" si="101"/>
        <v/>
      </c>
      <c r="BB145" s="7" t="str">
        <f t="shared" ref="BB145:BB208" si="125">IF(AW145="","",BC144*($AZ$5/12))</f>
        <v/>
      </c>
      <c r="BC145" s="7" t="str">
        <f t="shared" si="102"/>
        <v/>
      </c>
    </row>
    <row r="146" spans="1:55" x14ac:dyDescent="0.35">
      <c r="A146" s="3" t="e">
        <f>IF(ROWS(A$15:A146)-1&gt;$D$10,"",ROWS(A$15:A146)-1)</f>
        <v>#REF!</v>
      </c>
      <c r="B146" s="9" t="e">
        <f t="shared" si="103"/>
        <v>#REF!</v>
      </c>
      <c r="C146" s="7" t="e">
        <f t="shared" si="104"/>
        <v>#REF!</v>
      </c>
      <c r="D146" s="7" t="e">
        <f t="shared" si="105"/>
        <v>#REF!</v>
      </c>
      <c r="E146" s="7" t="e">
        <f t="shared" si="106"/>
        <v>#REF!</v>
      </c>
      <c r="F146" s="7" t="e">
        <f t="shared" si="107"/>
        <v>#REF!</v>
      </c>
      <c r="G146" s="7" t="e">
        <f t="shared" si="108"/>
        <v>#REF!</v>
      </c>
      <c r="I146" s="3" t="e">
        <f>IF(ROWS(I$15:I146)-1&gt;$L$10,"",ROWS(I$15:I146)-1)</f>
        <v>#REF!</v>
      </c>
      <c r="J146" s="9" t="e">
        <f t="shared" si="109"/>
        <v>#REF!</v>
      </c>
      <c r="K146" s="7" t="e">
        <f t="shared" si="110"/>
        <v>#REF!</v>
      </c>
      <c r="L146" s="7" t="e">
        <f t="shared" si="111"/>
        <v>#REF!</v>
      </c>
      <c r="M146" s="7" t="e">
        <f t="shared" si="112"/>
        <v>#REF!</v>
      </c>
      <c r="N146" s="7" t="e">
        <f t="shared" si="113"/>
        <v>#REF!</v>
      </c>
      <c r="O146" s="7" t="e">
        <f t="shared" si="114"/>
        <v>#REF!</v>
      </c>
      <c r="Q146" s="3" t="str">
        <f>IF(ROWS(Q$15:Q146)-1&gt;$T$10,"",ROWS(Q$15:Q146)-1)</f>
        <v/>
      </c>
      <c r="R146" s="9" t="str">
        <f t="shared" si="115"/>
        <v/>
      </c>
      <c r="S146" s="7" t="str">
        <f t="shared" si="84"/>
        <v/>
      </c>
      <c r="T146" s="7" t="str">
        <f t="shared" si="85"/>
        <v/>
      </c>
      <c r="U146" s="7" t="str">
        <f t="shared" si="86"/>
        <v/>
      </c>
      <c r="V146" s="7" t="str">
        <f t="shared" si="87"/>
        <v/>
      </c>
      <c r="W146" s="7" t="str">
        <f t="shared" si="88"/>
        <v/>
      </c>
      <c r="Y146" s="3" t="str">
        <f>IF(ROWS(Y$15:Y146)-1&gt;$AB$10,"",ROWS(Y$15:Y146)-1)</f>
        <v/>
      </c>
      <c r="Z146" s="9" t="str">
        <f t="shared" si="116"/>
        <v/>
      </c>
      <c r="AA146" s="7" t="str">
        <f t="shared" si="89"/>
        <v/>
      </c>
      <c r="AB146" s="7" t="str">
        <f t="shared" si="90"/>
        <v/>
      </c>
      <c r="AC146" s="7" t="str">
        <f t="shared" si="91"/>
        <v/>
      </c>
      <c r="AD146" s="7" t="str">
        <f t="shared" si="92"/>
        <v/>
      </c>
      <c r="AE146" s="7" t="str">
        <f t="shared" si="93"/>
        <v/>
      </c>
      <c r="AG146" s="3" t="str">
        <f>IF(ROWS(AG$15:AG146)-1&gt;'Yr 2 Loans'!$AJ$10,"",ROWS(AG$15:AG146)-1)</f>
        <v/>
      </c>
      <c r="AH146" s="9" t="str">
        <f t="shared" si="117"/>
        <v/>
      </c>
      <c r="AI146" s="7" t="str">
        <f t="shared" si="94"/>
        <v/>
      </c>
      <c r="AJ146" s="7" t="str">
        <f t="shared" si="118"/>
        <v/>
      </c>
      <c r="AK146" s="7" t="str">
        <f t="shared" si="95"/>
        <v/>
      </c>
      <c r="AL146" s="7" t="str">
        <f t="shared" si="119"/>
        <v/>
      </c>
      <c r="AM146" s="7" t="str">
        <f t="shared" si="96"/>
        <v/>
      </c>
      <c r="AO146" s="3" t="str">
        <f>IF(ROWS(AO$15:AO146)-1&gt;'Yr 2 Loans'!$AR$10,"",ROWS(AO$15:AO146)-1)</f>
        <v/>
      </c>
      <c r="AP146" s="9" t="str">
        <f t="shared" si="120"/>
        <v/>
      </c>
      <c r="AQ146" s="7" t="str">
        <f t="shared" si="97"/>
        <v/>
      </c>
      <c r="AR146" s="7" t="str">
        <f t="shared" si="121"/>
        <v/>
      </c>
      <c r="AS146" s="7" t="str">
        <f t="shared" si="98"/>
        <v/>
      </c>
      <c r="AT146" s="7" t="str">
        <f t="shared" si="122"/>
        <v/>
      </c>
      <c r="AU146" s="7" t="str">
        <f t="shared" si="99"/>
        <v/>
      </c>
      <c r="AW146" s="3" t="str">
        <f>IF(ROWS(AW$15:AW146)-1&gt;'Yr 2 Loans'!$AZ$10,"",ROWS(AW$15:AW146)-1)</f>
        <v/>
      </c>
      <c r="AX146" s="9" t="str">
        <f t="shared" si="123"/>
        <v/>
      </c>
      <c r="AY146" s="7" t="str">
        <f t="shared" si="100"/>
        <v/>
      </c>
      <c r="AZ146" s="7" t="str">
        <f t="shared" si="124"/>
        <v/>
      </c>
      <c r="BA146" s="7" t="str">
        <f t="shared" si="101"/>
        <v/>
      </c>
      <c r="BB146" s="7" t="str">
        <f t="shared" si="125"/>
        <v/>
      </c>
      <c r="BC146" s="7" t="str">
        <f t="shared" si="102"/>
        <v/>
      </c>
    </row>
    <row r="147" spans="1:55" x14ac:dyDescent="0.35">
      <c r="A147" s="3" t="e">
        <f>IF(ROWS(A$15:A147)-1&gt;$D$10,"",ROWS(A$15:A147)-1)</f>
        <v>#REF!</v>
      </c>
      <c r="B147" s="9" t="e">
        <f t="shared" si="103"/>
        <v>#REF!</v>
      </c>
      <c r="C147" s="7" t="e">
        <f t="shared" si="104"/>
        <v>#REF!</v>
      </c>
      <c r="D147" s="7" t="e">
        <f t="shared" si="105"/>
        <v>#REF!</v>
      </c>
      <c r="E147" s="7" t="e">
        <f t="shared" si="106"/>
        <v>#REF!</v>
      </c>
      <c r="F147" s="7" t="e">
        <f t="shared" si="107"/>
        <v>#REF!</v>
      </c>
      <c r="G147" s="7" t="e">
        <f t="shared" si="108"/>
        <v>#REF!</v>
      </c>
      <c r="I147" s="3" t="e">
        <f>IF(ROWS(I$15:I147)-1&gt;$L$10,"",ROWS(I$15:I147)-1)</f>
        <v>#REF!</v>
      </c>
      <c r="J147" s="9" t="e">
        <f t="shared" si="109"/>
        <v>#REF!</v>
      </c>
      <c r="K147" s="7" t="e">
        <f t="shared" si="110"/>
        <v>#REF!</v>
      </c>
      <c r="L147" s="7" t="e">
        <f t="shared" si="111"/>
        <v>#REF!</v>
      </c>
      <c r="M147" s="7" t="e">
        <f t="shared" si="112"/>
        <v>#REF!</v>
      </c>
      <c r="N147" s="7" t="e">
        <f t="shared" si="113"/>
        <v>#REF!</v>
      </c>
      <c r="O147" s="7" t="e">
        <f t="shared" si="114"/>
        <v>#REF!</v>
      </c>
      <c r="Q147" s="3" t="str">
        <f>IF(ROWS(Q$15:Q147)-1&gt;$T$10,"",ROWS(Q$15:Q147)-1)</f>
        <v/>
      </c>
      <c r="R147" s="9" t="str">
        <f t="shared" si="115"/>
        <v/>
      </c>
      <c r="S147" s="7" t="str">
        <f t="shared" si="84"/>
        <v/>
      </c>
      <c r="T147" s="7" t="str">
        <f t="shared" si="85"/>
        <v/>
      </c>
      <c r="U147" s="7" t="str">
        <f t="shared" si="86"/>
        <v/>
      </c>
      <c r="V147" s="7" t="str">
        <f t="shared" si="87"/>
        <v/>
      </c>
      <c r="W147" s="7" t="str">
        <f t="shared" si="88"/>
        <v/>
      </c>
      <c r="Y147" s="3" t="str">
        <f>IF(ROWS(Y$15:Y147)-1&gt;$AB$10,"",ROWS(Y$15:Y147)-1)</f>
        <v/>
      </c>
      <c r="Z147" s="9" t="str">
        <f t="shared" si="116"/>
        <v/>
      </c>
      <c r="AA147" s="7" t="str">
        <f t="shared" si="89"/>
        <v/>
      </c>
      <c r="AB147" s="7" t="str">
        <f t="shared" si="90"/>
        <v/>
      </c>
      <c r="AC147" s="7" t="str">
        <f t="shared" si="91"/>
        <v/>
      </c>
      <c r="AD147" s="7" t="str">
        <f t="shared" si="92"/>
        <v/>
      </c>
      <c r="AE147" s="7" t="str">
        <f t="shared" si="93"/>
        <v/>
      </c>
      <c r="AG147" s="3" t="str">
        <f>IF(ROWS(AG$15:AG147)-1&gt;'Yr 2 Loans'!$AJ$10,"",ROWS(AG$15:AG147)-1)</f>
        <v/>
      </c>
      <c r="AH147" s="9" t="str">
        <f t="shared" si="117"/>
        <v/>
      </c>
      <c r="AI147" s="7" t="str">
        <f t="shared" si="94"/>
        <v/>
      </c>
      <c r="AJ147" s="7" t="str">
        <f t="shared" si="118"/>
        <v/>
      </c>
      <c r="AK147" s="7" t="str">
        <f t="shared" si="95"/>
        <v/>
      </c>
      <c r="AL147" s="7" t="str">
        <f t="shared" si="119"/>
        <v/>
      </c>
      <c r="AM147" s="7" t="str">
        <f t="shared" si="96"/>
        <v/>
      </c>
      <c r="AO147" s="3" t="str">
        <f>IF(ROWS(AO$15:AO147)-1&gt;'Yr 2 Loans'!$AR$10,"",ROWS(AO$15:AO147)-1)</f>
        <v/>
      </c>
      <c r="AP147" s="9" t="str">
        <f t="shared" si="120"/>
        <v/>
      </c>
      <c r="AQ147" s="7" t="str">
        <f t="shared" si="97"/>
        <v/>
      </c>
      <c r="AR147" s="7" t="str">
        <f t="shared" si="121"/>
        <v/>
      </c>
      <c r="AS147" s="7" t="str">
        <f t="shared" si="98"/>
        <v/>
      </c>
      <c r="AT147" s="7" t="str">
        <f t="shared" si="122"/>
        <v/>
      </c>
      <c r="AU147" s="7" t="str">
        <f t="shared" si="99"/>
        <v/>
      </c>
      <c r="AW147" s="3" t="str">
        <f>IF(ROWS(AW$15:AW147)-1&gt;'Yr 2 Loans'!$AZ$10,"",ROWS(AW$15:AW147)-1)</f>
        <v/>
      </c>
      <c r="AX147" s="9" t="str">
        <f t="shared" si="123"/>
        <v/>
      </c>
      <c r="AY147" s="7" t="str">
        <f t="shared" si="100"/>
        <v/>
      </c>
      <c r="AZ147" s="7" t="str">
        <f t="shared" si="124"/>
        <v/>
      </c>
      <c r="BA147" s="7" t="str">
        <f t="shared" si="101"/>
        <v/>
      </c>
      <c r="BB147" s="7" t="str">
        <f t="shared" si="125"/>
        <v/>
      </c>
      <c r="BC147" s="7" t="str">
        <f t="shared" si="102"/>
        <v/>
      </c>
    </row>
    <row r="148" spans="1:55" x14ac:dyDescent="0.35">
      <c r="A148" s="3" t="e">
        <f>IF(ROWS(A$15:A148)-1&gt;$D$10,"",ROWS(A$15:A148)-1)</f>
        <v>#REF!</v>
      </c>
      <c r="B148" s="9" t="e">
        <f t="shared" si="103"/>
        <v>#REF!</v>
      </c>
      <c r="C148" s="7" t="e">
        <f t="shared" si="104"/>
        <v>#REF!</v>
      </c>
      <c r="D148" s="7" t="e">
        <f t="shared" si="105"/>
        <v>#REF!</v>
      </c>
      <c r="E148" s="7" t="e">
        <f t="shared" si="106"/>
        <v>#REF!</v>
      </c>
      <c r="F148" s="7" t="e">
        <f t="shared" si="107"/>
        <v>#REF!</v>
      </c>
      <c r="G148" s="7" t="e">
        <f t="shared" si="108"/>
        <v>#REF!</v>
      </c>
      <c r="I148" s="3" t="e">
        <f>IF(ROWS(I$15:I148)-1&gt;$L$10,"",ROWS(I$15:I148)-1)</f>
        <v>#REF!</v>
      </c>
      <c r="J148" s="9" t="e">
        <f t="shared" si="109"/>
        <v>#REF!</v>
      </c>
      <c r="K148" s="7" t="e">
        <f t="shared" si="110"/>
        <v>#REF!</v>
      </c>
      <c r="L148" s="7" t="e">
        <f t="shared" si="111"/>
        <v>#REF!</v>
      </c>
      <c r="M148" s="7" t="e">
        <f t="shared" si="112"/>
        <v>#REF!</v>
      </c>
      <c r="N148" s="7" t="e">
        <f t="shared" si="113"/>
        <v>#REF!</v>
      </c>
      <c r="O148" s="7" t="e">
        <f t="shared" si="114"/>
        <v>#REF!</v>
      </c>
      <c r="Q148" s="3" t="str">
        <f>IF(ROWS(Q$15:Q148)-1&gt;$T$10,"",ROWS(Q$15:Q148)-1)</f>
        <v/>
      </c>
      <c r="R148" s="9" t="str">
        <f t="shared" si="115"/>
        <v/>
      </c>
      <c r="S148" s="7" t="str">
        <f t="shared" si="84"/>
        <v/>
      </c>
      <c r="T148" s="7" t="str">
        <f t="shared" si="85"/>
        <v/>
      </c>
      <c r="U148" s="7" t="str">
        <f t="shared" si="86"/>
        <v/>
      </c>
      <c r="V148" s="7" t="str">
        <f t="shared" si="87"/>
        <v/>
      </c>
      <c r="W148" s="7" t="str">
        <f t="shared" si="88"/>
        <v/>
      </c>
      <c r="Y148" s="3" t="str">
        <f>IF(ROWS(Y$15:Y148)-1&gt;$AB$10,"",ROWS(Y$15:Y148)-1)</f>
        <v/>
      </c>
      <c r="Z148" s="9" t="str">
        <f t="shared" si="116"/>
        <v/>
      </c>
      <c r="AA148" s="7" t="str">
        <f t="shared" si="89"/>
        <v/>
      </c>
      <c r="AB148" s="7" t="str">
        <f t="shared" si="90"/>
        <v/>
      </c>
      <c r="AC148" s="7" t="str">
        <f t="shared" si="91"/>
        <v/>
      </c>
      <c r="AD148" s="7" t="str">
        <f t="shared" si="92"/>
        <v/>
      </c>
      <c r="AE148" s="7" t="str">
        <f t="shared" si="93"/>
        <v/>
      </c>
      <c r="AG148" s="3" t="str">
        <f>IF(ROWS(AG$15:AG148)-1&gt;'Yr 2 Loans'!$AJ$10,"",ROWS(AG$15:AG148)-1)</f>
        <v/>
      </c>
      <c r="AH148" s="9" t="str">
        <f t="shared" si="117"/>
        <v/>
      </c>
      <c r="AI148" s="7" t="str">
        <f t="shared" si="94"/>
        <v/>
      </c>
      <c r="AJ148" s="7" t="str">
        <f t="shared" si="118"/>
        <v/>
      </c>
      <c r="AK148" s="7" t="str">
        <f t="shared" si="95"/>
        <v/>
      </c>
      <c r="AL148" s="7" t="str">
        <f t="shared" si="119"/>
        <v/>
      </c>
      <c r="AM148" s="7" t="str">
        <f t="shared" si="96"/>
        <v/>
      </c>
      <c r="AO148" s="3" t="str">
        <f>IF(ROWS(AO$15:AO148)-1&gt;'Yr 2 Loans'!$AR$10,"",ROWS(AO$15:AO148)-1)</f>
        <v/>
      </c>
      <c r="AP148" s="9" t="str">
        <f t="shared" si="120"/>
        <v/>
      </c>
      <c r="AQ148" s="7" t="str">
        <f t="shared" si="97"/>
        <v/>
      </c>
      <c r="AR148" s="7" t="str">
        <f t="shared" si="121"/>
        <v/>
      </c>
      <c r="AS148" s="7" t="str">
        <f t="shared" si="98"/>
        <v/>
      </c>
      <c r="AT148" s="7" t="str">
        <f t="shared" si="122"/>
        <v/>
      </c>
      <c r="AU148" s="7" t="str">
        <f t="shared" si="99"/>
        <v/>
      </c>
      <c r="AW148" s="3" t="str">
        <f>IF(ROWS(AW$15:AW148)-1&gt;'Yr 2 Loans'!$AZ$10,"",ROWS(AW$15:AW148)-1)</f>
        <v/>
      </c>
      <c r="AX148" s="9" t="str">
        <f t="shared" si="123"/>
        <v/>
      </c>
      <c r="AY148" s="7" t="str">
        <f t="shared" si="100"/>
        <v/>
      </c>
      <c r="AZ148" s="7" t="str">
        <f t="shared" si="124"/>
        <v/>
      </c>
      <c r="BA148" s="7" t="str">
        <f t="shared" si="101"/>
        <v/>
      </c>
      <c r="BB148" s="7" t="str">
        <f t="shared" si="125"/>
        <v/>
      </c>
      <c r="BC148" s="7" t="str">
        <f t="shared" si="102"/>
        <v/>
      </c>
    </row>
    <row r="149" spans="1:55" x14ac:dyDescent="0.35">
      <c r="A149" s="3" t="e">
        <f>IF(ROWS(A$15:A149)-1&gt;$D$10,"",ROWS(A$15:A149)-1)</f>
        <v>#REF!</v>
      </c>
      <c r="B149" s="9" t="e">
        <f t="shared" si="103"/>
        <v>#REF!</v>
      </c>
      <c r="C149" s="7" t="e">
        <f t="shared" si="104"/>
        <v>#REF!</v>
      </c>
      <c r="D149" s="7" t="e">
        <f t="shared" si="105"/>
        <v>#REF!</v>
      </c>
      <c r="E149" s="7" t="e">
        <f t="shared" si="106"/>
        <v>#REF!</v>
      </c>
      <c r="F149" s="7" t="e">
        <f t="shared" si="107"/>
        <v>#REF!</v>
      </c>
      <c r="G149" s="7" t="e">
        <f t="shared" si="108"/>
        <v>#REF!</v>
      </c>
      <c r="I149" s="3" t="e">
        <f>IF(ROWS(I$15:I149)-1&gt;$L$10,"",ROWS(I$15:I149)-1)</f>
        <v>#REF!</v>
      </c>
      <c r="J149" s="9" t="e">
        <f t="shared" si="109"/>
        <v>#REF!</v>
      </c>
      <c r="K149" s="7" t="e">
        <f t="shared" si="110"/>
        <v>#REF!</v>
      </c>
      <c r="L149" s="7" t="e">
        <f t="shared" si="111"/>
        <v>#REF!</v>
      </c>
      <c r="M149" s="7" t="e">
        <f t="shared" si="112"/>
        <v>#REF!</v>
      </c>
      <c r="N149" s="7" t="e">
        <f t="shared" si="113"/>
        <v>#REF!</v>
      </c>
      <c r="O149" s="7" t="e">
        <f t="shared" si="114"/>
        <v>#REF!</v>
      </c>
      <c r="Q149" s="3" t="str">
        <f>IF(ROWS(Q$15:Q149)-1&gt;$T$10,"",ROWS(Q$15:Q149)-1)</f>
        <v/>
      </c>
      <c r="R149" s="9" t="str">
        <f t="shared" si="115"/>
        <v/>
      </c>
      <c r="S149" s="7" t="str">
        <f t="shared" si="84"/>
        <v/>
      </c>
      <c r="T149" s="7" t="str">
        <f t="shared" si="85"/>
        <v/>
      </c>
      <c r="U149" s="7" t="str">
        <f t="shared" si="86"/>
        <v/>
      </c>
      <c r="V149" s="7" t="str">
        <f t="shared" si="87"/>
        <v/>
      </c>
      <c r="W149" s="7" t="str">
        <f t="shared" si="88"/>
        <v/>
      </c>
      <c r="Y149" s="3" t="str">
        <f>IF(ROWS(Y$15:Y149)-1&gt;$AB$10,"",ROWS(Y$15:Y149)-1)</f>
        <v/>
      </c>
      <c r="Z149" s="9" t="str">
        <f t="shared" si="116"/>
        <v/>
      </c>
      <c r="AA149" s="7" t="str">
        <f t="shared" si="89"/>
        <v/>
      </c>
      <c r="AB149" s="7" t="str">
        <f t="shared" si="90"/>
        <v/>
      </c>
      <c r="AC149" s="7" t="str">
        <f t="shared" si="91"/>
        <v/>
      </c>
      <c r="AD149" s="7" t="str">
        <f t="shared" si="92"/>
        <v/>
      </c>
      <c r="AE149" s="7" t="str">
        <f t="shared" si="93"/>
        <v/>
      </c>
      <c r="AG149" s="3" t="str">
        <f>IF(ROWS(AG$15:AG149)-1&gt;'Yr 2 Loans'!$AJ$10,"",ROWS(AG$15:AG149)-1)</f>
        <v/>
      </c>
      <c r="AH149" s="9" t="str">
        <f t="shared" si="117"/>
        <v/>
      </c>
      <c r="AI149" s="7" t="str">
        <f t="shared" si="94"/>
        <v/>
      </c>
      <c r="AJ149" s="7" t="str">
        <f t="shared" si="118"/>
        <v/>
      </c>
      <c r="AK149" s="7" t="str">
        <f t="shared" si="95"/>
        <v/>
      </c>
      <c r="AL149" s="7" t="str">
        <f t="shared" si="119"/>
        <v/>
      </c>
      <c r="AM149" s="7" t="str">
        <f t="shared" si="96"/>
        <v/>
      </c>
      <c r="AO149" s="3" t="str">
        <f>IF(ROWS(AO$15:AO149)-1&gt;'Yr 2 Loans'!$AR$10,"",ROWS(AO$15:AO149)-1)</f>
        <v/>
      </c>
      <c r="AP149" s="9" t="str">
        <f t="shared" si="120"/>
        <v/>
      </c>
      <c r="AQ149" s="7" t="str">
        <f t="shared" si="97"/>
        <v/>
      </c>
      <c r="AR149" s="7" t="str">
        <f t="shared" si="121"/>
        <v/>
      </c>
      <c r="AS149" s="7" t="str">
        <f t="shared" si="98"/>
        <v/>
      </c>
      <c r="AT149" s="7" t="str">
        <f t="shared" si="122"/>
        <v/>
      </c>
      <c r="AU149" s="7" t="str">
        <f t="shared" si="99"/>
        <v/>
      </c>
      <c r="AW149" s="3" t="str">
        <f>IF(ROWS(AW$15:AW149)-1&gt;'Yr 2 Loans'!$AZ$10,"",ROWS(AW$15:AW149)-1)</f>
        <v/>
      </c>
      <c r="AX149" s="9" t="str">
        <f t="shared" si="123"/>
        <v/>
      </c>
      <c r="AY149" s="7" t="str">
        <f t="shared" si="100"/>
        <v/>
      </c>
      <c r="AZ149" s="7" t="str">
        <f t="shared" si="124"/>
        <v/>
      </c>
      <c r="BA149" s="7" t="str">
        <f t="shared" si="101"/>
        <v/>
      </c>
      <c r="BB149" s="7" t="str">
        <f t="shared" si="125"/>
        <v/>
      </c>
      <c r="BC149" s="7" t="str">
        <f t="shared" si="102"/>
        <v/>
      </c>
    </row>
    <row r="150" spans="1:55" x14ac:dyDescent="0.35">
      <c r="A150" s="3" t="e">
        <f>IF(ROWS(A$15:A150)-1&gt;$D$10,"",ROWS(A$15:A150)-1)</f>
        <v>#REF!</v>
      </c>
      <c r="B150" s="9" t="e">
        <f t="shared" si="103"/>
        <v>#REF!</v>
      </c>
      <c r="C150" s="7" t="e">
        <f t="shared" si="104"/>
        <v>#REF!</v>
      </c>
      <c r="D150" s="7" t="e">
        <f t="shared" si="105"/>
        <v>#REF!</v>
      </c>
      <c r="E150" s="7" t="e">
        <f t="shared" si="106"/>
        <v>#REF!</v>
      </c>
      <c r="F150" s="7" t="e">
        <f t="shared" si="107"/>
        <v>#REF!</v>
      </c>
      <c r="G150" s="7" t="e">
        <f t="shared" si="108"/>
        <v>#REF!</v>
      </c>
      <c r="I150" s="3" t="e">
        <f>IF(ROWS(I$15:I150)-1&gt;$L$10,"",ROWS(I$15:I150)-1)</f>
        <v>#REF!</v>
      </c>
      <c r="J150" s="9" t="e">
        <f t="shared" si="109"/>
        <v>#REF!</v>
      </c>
      <c r="K150" s="7" t="e">
        <f t="shared" si="110"/>
        <v>#REF!</v>
      </c>
      <c r="L150" s="7" t="e">
        <f t="shared" si="111"/>
        <v>#REF!</v>
      </c>
      <c r="M150" s="7" t="e">
        <f t="shared" si="112"/>
        <v>#REF!</v>
      </c>
      <c r="N150" s="7" t="e">
        <f t="shared" si="113"/>
        <v>#REF!</v>
      </c>
      <c r="O150" s="7" t="e">
        <f t="shared" si="114"/>
        <v>#REF!</v>
      </c>
      <c r="Q150" s="3" t="str">
        <f>IF(ROWS(Q$15:Q150)-1&gt;$T$10,"",ROWS(Q$15:Q150)-1)</f>
        <v/>
      </c>
      <c r="R150" s="9" t="str">
        <f t="shared" si="115"/>
        <v/>
      </c>
      <c r="S150" s="7" t="str">
        <f t="shared" si="84"/>
        <v/>
      </c>
      <c r="T150" s="7" t="str">
        <f t="shared" si="85"/>
        <v/>
      </c>
      <c r="U150" s="7" t="str">
        <f t="shared" si="86"/>
        <v/>
      </c>
      <c r="V150" s="7" t="str">
        <f t="shared" si="87"/>
        <v/>
      </c>
      <c r="W150" s="7" t="str">
        <f t="shared" si="88"/>
        <v/>
      </c>
      <c r="Y150" s="3" t="str">
        <f>IF(ROWS(Y$15:Y150)-1&gt;$AB$10,"",ROWS(Y$15:Y150)-1)</f>
        <v/>
      </c>
      <c r="Z150" s="9" t="str">
        <f t="shared" si="116"/>
        <v/>
      </c>
      <c r="AA150" s="7" t="str">
        <f t="shared" si="89"/>
        <v/>
      </c>
      <c r="AB150" s="7" t="str">
        <f t="shared" si="90"/>
        <v/>
      </c>
      <c r="AC150" s="7" t="str">
        <f t="shared" si="91"/>
        <v/>
      </c>
      <c r="AD150" s="7" t="str">
        <f t="shared" si="92"/>
        <v/>
      </c>
      <c r="AE150" s="7" t="str">
        <f t="shared" si="93"/>
        <v/>
      </c>
      <c r="AG150" s="3" t="str">
        <f>IF(ROWS(AG$15:AG150)-1&gt;'Yr 2 Loans'!$AJ$10,"",ROWS(AG$15:AG150)-1)</f>
        <v/>
      </c>
      <c r="AH150" s="9" t="str">
        <f t="shared" si="117"/>
        <v/>
      </c>
      <c r="AI150" s="7" t="str">
        <f t="shared" si="94"/>
        <v/>
      </c>
      <c r="AJ150" s="7" t="str">
        <f t="shared" si="118"/>
        <v/>
      </c>
      <c r="AK150" s="7" t="str">
        <f t="shared" si="95"/>
        <v/>
      </c>
      <c r="AL150" s="7" t="str">
        <f t="shared" si="119"/>
        <v/>
      </c>
      <c r="AM150" s="7" t="str">
        <f t="shared" si="96"/>
        <v/>
      </c>
      <c r="AO150" s="3" t="str">
        <f>IF(ROWS(AO$15:AO150)-1&gt;'Yr 2 Loans'!$AR$10,"",ROWS(AO$15:AO150)-1)</f>
        <v/>
      </c>
      <c r="AP150" s="9" t="str">
        <f t="shared" si="120"/>
        <v/>
      </c>
      <c r="AQ150" s="7" t="str">
        <f t="shared" si="97"/>
        <v/>
      </c>
      <c r="AR150" s="7" t="str">
        <f t="shared" si="121"/>
        <v/>
      </c>
      <c r="AS150" s="7" t="str">
        <f t="shared" si="98"/>
        <v/>
      </c>
      <c r="AT150" s="7" t="str">
        <f t="shared" si="122"/>
        <v/>
      </c>
      <c r="AU150" s="7" t="str">
        <f t="shared" si="99"/>
        <v/>
      </c>
      <c r="AW150" s="3" t="str">
        <f>IF(ROWS(AW$15:AW150)-1&gt;'Yr 2 Loans'!$AZ$10,"",ROWS(AW$15:AW150)-1)</f>
        <v/>
      </c>
      <c r="AX150" s="9" t="str">
        <f t="shared" si="123"/>
        <v/>
      </c>
      <c r="AY150" s="7" t="str">
        <f t="shared" si="100"/>
        <v/>
      </c>
      <c r="AZ150" s="7" t="str">
        <f t="shared" si="124"/>
        <v/>
      </c>
      <c r="BA150" s="7" t="str">
        <f t="shared" si="101"/>
        <v/>
      </c>
      <c r="BB150" s="7" t="str">
        <f t="shared" si="125"/>
        <v/>
      </c>
      <c r="BC150" s="7" t="str">
        <f t="shared" si="102"/>
        <v/>
      </c>
    </row>
    <row r="151" spans="1:55" x14ac:dyDescent="0.35">
      <c r="A151" s="3" t="e">
        <f>IF(ROWS(A$15:A151)-1&gt;$D$10,"",ROWS(A$15:A151)-1)</f>
        <v>#REF!</v>
      </c>
      <c r="B151" s="9" t="e">
        <f t="shared" si="103"/>
        <v>#REF!</v>
      </c>
      <c r="C151" s="7" t="e">
        <f t="shared" si="104"/>
        <v>#REF!</v>
      </c>
      <c r="D151" s="7" t="e">
        <f t="shared" si="105"/>
        <v>#REF!</v>
      </c>
      <c r="E151" s="7" t="e">
        <f t="shared" si="106"/>
        <v>#REF!</v>
      </c>
      <c r="F151" s="7" t="e">
        <f t="shared" si="107"/>
        <v>#REF!</v>
      </c>
      <c r="G151" s="7" t="e">
        <f t="shared" si="108"/>
        <v>#REF!</v>
      </c>
      <c r="I151" s="3" t="e">
        <f>IF(ROWS(I$15:I151)-1&gt;$L$10,"",ROWS(I$15:I151)-1)</f>
        <v>#REF!</v>
      </c>
      <c r="J151" s="9" t="e">
        <f t="shared" si="109"/>
        <v>#REF!</v>
      </c>
      <c r="K151" s="7" t="e">
        <f t="shared" si="110"/>
        <v>#REF!</v>
      </c>
      <c r="L151" s="7" t="e">
        <f t="shared" si="111"/>
        <v>#REF!</v>
      </c>
      <c r="M151" s="7" t="e">
        <f t="shared" si="112"/>
        <v>#REF!</v>
      </c>
      <c r="N151" s="7" t="e">
        <f t="shared" si="113"/>
        <v>#REF!</v>
      </c>
      <c r="O151" s="7" t="e">
        <f t="shared" si="114"/>
        <v>#REF!</v>
      </c>
      <c r="Q151" s="3" t="str">
        <f>IF(ROWS(Q$15:Q151)-1&gt;$T$10,"",ROWS(Q$15:Q151)-1)</f>
        <v/>
      </c>
      <c r="R151" s="9" t="str">
        <f t="shared" si="115"/>
        <v/>
      </c>
      <c r="S151" s="7" t="str">
        <f t="shared" si="84"/>
        <v/>
      </c>
      <c r="T151" s="7" t="str">
        <f t="shared" si="85"/>
        <v/>
      </c>
      <c r="U151" s="7" t="str">
        <f t="shared" si="86"/>
        <v/>
      </c>
      <c r="V151" s="7" t="str">
        <f t="shared" si="87"/>
        <v/>
      </c>
      <c r="W151" s="7" t="str">
        <f t="shared" si="88"/>
        <v/>
      </c>
      <c r="Y151" s="3" t="str">
        <f>IF(ROWS(Y$15:Y151)-1&gt;$AB$10,"",ROWS(Y$15:Y151)-1)</f>
        <v/>
      </c>
      <c r="Z151" s="9" t="str">
        <f t="shared" si="116"/>
        <v/>
      </c>
      <c r="AA151" s="7" t="str">
        <f t="shared" si="89"/>
        <v/>
      </c>
      <c r="AB151" s="7" t="str">
        <f t="shared" si="90"/>
        <v/>
      </c>
      <c r="AC151" s="7" t="str">
        <f t="shared" si="91"/>
        <v/>
      </c>
      <c r="AD151" s="7" t="str">
        <f t="shared" si="92"/>
        <v/>
      </c>
      <c r="AE151" s="7" t="str">
        <f t="shared" si="93"/>
        <v/>
      </c>
      <c r="AG151" s="3" t="str">
        <f>IF(ROWS(AG$15:AG151)-1&gt;'Yr 2 Loans'!$AJ$10,"",ROWS(AG$15:AG151)-1)</f>
        <v/>
      </c>
      <c r="AH151" s="9" t="str">
        <f t="shared" si="117"/>
        <v/>
      </c>
      <c r="AI151" s="7" t="str">
        <f t="shared" si="94"/>
        <v/>
      </c>
      <c r="AJ151" s="7" t="str">
        <f t="shared" si="118"/>
        <v/>
      </c>
      <c r="AK151" s="7" t="str">
        <f t="shared" si="95"/>
        <v/>
      </c>
      <c r="AL151" s="7" t="str">
        <f t="shared" si="119"/>
        <v/>
      </c>
      <c r="AM151" s="7" t="str">
        <f t="shared" si="96"/>
        <v/>
      </c>
      <c r="AO151" s="3" t="str">
        <f>IF(ROWS(AO$15:AO151)-1&gt;'Yr 2 Loans'!$AR$10,"",ROWS(AO$15:AO151)-1)</f>
        <v/>
      </c>
      <c r="AP151" s="9" t="str">
        <f t="shared" si="120"/>
        <v/>
      </c>
      <c r="AQ151" s="7" t="str">
        <f t="shared" si="97"/>
        <v/>
      </c>
      <c r="AR151" s="7" t="str">
        <f t="shared" si="121"/>
        <v/>
      </c>
      <c r="AS151" s="7" t="str">
        <f t="shared" si="98"/>
        <v/>
      </c>
      <c r="AT151" s="7" t="str">
        <f t="shared" si="122"/>
        <v/>
      </c>
      <c r="AU151" s="7" t="str">
        <f t="shared" si="99"/>
        <v/>
      </c>
      <c r="AW151" s="3" t="str">
        <f>IF(ROWS(AW$15:AW151)-1&gt;'Yr 2 Loans'!$AZ$10,"",ROWS(AW$15:AW151)-1)</f>
        <v/>
      </c>
      <c r="AX151" s="9" t="str">
        <f t="shared" si="123"/>
        <v/>
      </c>
      <c r="AY151" s="7" t="str">
        <f t="shared" si="100"/>
        <v/>
      </c>
      <c r="AZ151" s="7" t="str">
        <f t="shared" si="124"/>
        <v/>
      </c>
      <c r="BA151" s="7" t="str">
        <f t="shared" si="101"/>
        <v/>
      </c>
      <c r="BB151" s="7" t="str">
        <f t="shared" si="125"/>
        <v/>
      </c>
      <c r="BC151" s="7" t="str">
        <f t="shared" si="102"/>
        <v/>
      </c>
    </row>
    <row r="152" spans="1:55" x14ac:dyDescent="0.35">
      <c r="A152" s="3" t="e">
        <f>IF(ROWS(A$15:A152)-1&gt;$D$10,"",ROWS(A$15:A152)-1)</f>
        <v>#REF!</v>
      </c>
      <c r="B152" s="9" t="e">
        <f t="shared" si="103"/>
        <v>#REF!</v>
      </c>
      <c r="C152" s="7" t="e">
        <f t="shared" si="104"/>
        <v>#REF!</v>
      </c>
      <c r="D152" s="7" t="e">
        <f t="shared" si="105"/>
        <v>#REF!</v>
      </c>
      <c r="E152" s="7" t="e">
        <f t="shared" si="106"/>
        <v>#REF!</v>
      </c>
      <c r="F152" s="7" t="e">
        <f t="shared" si="107"/>
        <v>#REF!</v>
      </c>
      <c r="G152" s="7" t="e">
        <f t="shared" si="108"/>
        <v>#REF!</v>
      </c>
      <c r="I152" s="3" t="e">
        <f>IF(ROWS(I$15:I152)-1&gt;$L$10,"",ROWS(I$15:I152)-1)</f>
        <v>#REF!</v>
      </c>
      <c r="J152" s="9" t="e">
        <f t="shared" si="109"/>
        <v>#REF!</v>
      </c>
      <c r="K152" s="7" t="e">
        <f t="shared" si="110"/>
        <v>#REF!</v>
      </c>
      <c r="L152" s="7" t="e">
        <f t="shared" si="111"/>
        <v>#REF!</v>
      </c>
      <c r="M152" s="7" t="e">
        <f t="shared" si="112"/>
        <v>#REF!</v>
      </c>
      <c r="N152" s="7" t="e">
        <f t="shared" si="113"/>
        <v>#REF!</v>
      </c>
      <c r="O152" s="7" t="e">
        <f t="shared" si="114"/>
        <v>#REF!</v>
      </c>
      <c r="Q152" s="3" t="str">
        <f>IF(ROWS(Q$15:Q152)-1&gt;$T$10,"",ROWS(Q$15:Q152)-1)</f>
        <v/>
      </c>
      <c r="R152" s="9" t="str">
        <f t="shared" si="115"/>
        <v/>
      </c>
      <c r="S152" s="7" t="str">
        <f t="shared" si="84"/>
        <v/>
      </c>
      <c r="T152" s="7" t="str">
        <f t="shared" si="85"/>
        <v/>
      </c>
      <c r="U152" s="7" t="str">
        <f t="shared" si="86"/>
        <v/>
      </c>
      <c r="V152" s="7" t="str">
        <f t="shared" si="87"/>
        <v/>
      </c>
      <c r="W152" s="7" t="str">
        <f t="shared" si="88"/>
        <v/>
      </c>
      <c r="Y152" s="3" t="str">
        <f>IF(ROWS(Y$15:Y152)-1&gt;$AB$10,"",ROWS(Y$15:Y152)-1)</f>
        <v/>
      </c>
      <c r="Z152" s="9" t="str">
        <f t="shared" si="116"/>
        <v/>
      </c>
      <c r="AA152" s="7" t="str">
        <f t="shared" si="89"/>
        <v/>
      </c>
      <c r="AB152" s="7" t="str">
        <f t="shared" si="90"/>
        <v/>
      </c>
      <c r="AC152" s="7" t="str">
        <f t="shared" si="91"/>
        <v/>
      </c>
      <c r="AD152" s="7" t="str">
        <f t="shared" si="92"/>
        <v/>
      </c>
      <c r="AE152" s="7" t="str">
        <f t="shared" si="93"/>
        <v/>
      </c>
      <c r="AG152" s="3" t="str">
        <f>IF(ROWS(AG$15:AG152)-1&gt;'Yr 2 Loans'!$AJ$10,"",ROWS(AG$15:AG152)-1)</f>
        <v/>
      </c>
      <c r="AH152" s="9" t="str">
        <f t="shared" si="117"/>
        <v/>
      </c>
      <c r="AI152" s="7" t="str">
        <f t="shared" si="94"/>
        <v/>
      </c>
      <c r="AJ152" s="7" t="str">
        <f t="shared" si="118"/>
        <v/>
      </c>
      <c r="AK152" s="7" t="str">
        <f t="shared" si="95"/>
        <v/>
      </c>
      <c r="AL152" s="7" t="str">
        <f t="shared" si="119"/>
        <v/>
      </c>
      <c r="AM152" s="7" t="str">
        <f t="shared" si="96"/>
        <v/>
      </c>
      <c r="AO152" s="3" t="str">
        <f>IF(ROWS(AO$15:AO152)-1&gt;'Yr 2 Loans'!$AR$10,"",ROWS(AO$15:AO152)-1)</f>
        <v/>
      </c>
      <c r="AP152" s="9" t="str">
        <f t="shared" si="120"/>
        <v/>
      </c>
      <c r="AQ152" s="7" t="str">
        <f t="shared" si="97"/>
        <v/>
      </c>
      <c r="AR152" s="7" t="str">
        <f t="shared" si="121"/>
        <v/>
      </c>
      <c r="AS152" s="7" t="str">
        <f t="shared" si="98"/>
        <v/>
      </c>
      <c r="AT152" s="7" t="str">
        <f t="shared" si="122"/>
        <v/>
      </c>
      <c r="AU152" s="7" t="str">
        <f t="shared" si="99"/>
        <v/>
      </c>
      <c r="AW152" s="3" t="str">
        <f>IF(ROWS(AW$15:AW152)-1&gt;'Yr 2 Loans'!$AZ$10,"",ROWS(AW$15:AW152)-1)</f>
        <v/>
      </c>
      <c r="AX152" s="9" t="str">
        <f t="shared" si="123"/>
        <v/>
      </c>
      <c r="AY152" s="7" t="str">
        <f t="shared" si="100"/>
        <v/>
      </c>
      <c r="AZ152" s="7" t="str">
        <f t="shared" si="124"/>
        <v/>
      </c>
      <c r="BA152" s="7" t="str">
        <f t="shared" si="101"/>
        <v/>
      </c>
      <c r="BB152" s="7" t="str">
        <f t="shared" si="125"/>
        <v/>
      </c>
      <c r="BC152" s="7" t="str">
        <f t="shared" si="102"/>
        <v/>
      </c>
    </row>
    <row r="153" spans="1:55" x14ac:dyDescent="0.35">
      <c r="A153" s="3" t="e">
        <f>IF(ROWS(A$15:A153)-1&gt;$D$10,"",ROWS(A$15:A153)-1)</f>
        <v>#REF!</v>
      </c>
      <c r="B153" s="9" t="e">
        <f t="shared" si="103"/>
        <v>#REF!</v>
      </c>
      <c r="C153" s="7" t="e">
        <f t="shared" si="104"/>
        <v>#REF!</v>
      </c>
      <c r="D153" s="7" t="e">
        <f t="shared" si="105"/>
        <v>#REF!</v>
      </c>
      <c r="E153" s="7" t="e">
        <f t="shared" si="106"/>
        <v>#REF!</v>
      </c>
      <c r="F153" s="7" t="e">
        <f t="shared" si="107"/>
        <v>#REF!</v>
      </c>
      <c r="G153" s="7" t="e">
        <f t="shared" si="108"/>
        <v>#REF!</v>
      </c>
      <c r="I153" s="3" t="e">
        <f>IF(ROWS(I$15:I153)-1&gt;$L$10,"",ROWS(I$15:I153)-1)</f>
        <v>#REF!</v>
      </c>
      <c r="J153" s="9" t="e">
        <f t="shared" si="109"/>
        <v>#REF!</v>
      </c>
      <c r="K153" s="7" t="e">
        <f t="shared" si="110"/>
        <v>#REF!</v>
      </c>
      <c r="L153" s="7" t="e">
        <f t="shared" si="111"/>
        <v>#REF!</v>
      </c>
      <c r="M153" s="7" t="e">
        <f t="shared" si="112"/>
        <v>#REF!</v>
      </c>
      <c r="N153" s="7" t="e">
        <f t="shared" si="113"/>
        <v>#REF!</v>
      </c>
      <c r="O153" s="7" t="e">
        <f t="shared" si="114"/>
        <v>#REF!</v>
      </c>
      <c r="Q153" s="3" t="str">
        <f>IF(ROWS(Q$15:Q153)-1&gt;$T$10,"",ROWS(Q$15:Q153)-1)</f>
        <v/>
      </c>
      <c r="R153" s="9" t="str">
        <f t="shared" si="115"/>
        <v/>
      </c>
      <c r="S153" s="7" t="str">
        <f t="shared" si="84"/>
        <v/>
      </c>
      <c r="T153" s="7" t="str">
        <f t="shared" si="85"/>
        <v/>
      </c>
      <c r="U153" s="7" t="str">
        <f t="shared" si="86"/>
        <v/>
      </c>
      <c r="V153" s="7" t="str">
        <f t="shared" si="87"/>
        <v/>
      </c>
      <c r="W153" s="7" t="str">
        <f t="shared" si="88"/>
        <v/>
      </c>
      <c r="Y153" s="3" t="str">
        <f>IF(ROWS(Y$15:Y153)-1&gt;$AB$10,"",ROWS(Y$15:Y153)-1)</f>
        <v/>
      </c>
      <c r="Z153" s="9" t="str">
        <f t="shared" si="116"/>
        <v/>
      </c>
      <c r="AA153" s="7" t="str">
        <f t="shared" si="89"/>
        <v/>
      </c>
      <c r="AB153" s="7" t="str">
        <f t="shared" si="90"/>
        <v/>
      </c>
      <c r="AC153" s="7" t="str">
        <f t="shared" si="91"/>
        <v/>
      </c>
      <c r="AD153" s="7" t="str">
        <f t="shared" si="92"/>
        <v/>
      </c>
      <c r="AE153" s="7" t="str">
        <f t="shared" si="93"/>
        <v/>
      </c>
      <c r="AG153" s="3" t="str">
        <f>IF(ROWS(AG$15:AG153)-1&gt;'Yr 2 Loans'!$AJ$10,"",ROWS(AG$15:AG153)-1)</f>
        <v/>
      </c>
      <c r="AH153" s="9" t="str">
        <f t="shared" si="117"/>
        <v/>
      </c>
      <c r="AI153" s="7" t="str">
        <f t="shared" si="94"/>
        <v/>
      </c>
      <c r="AJ153" s="7" t="str">
        <f t="shared" si="118"/>
        <v/>
      </c>
      <c r="AK153" s="7" t="str">
        <f t="shared" si="95"/>
        <v/>
      </c>
      <c r="AL153" s="7" t="str">
        <f t="shared" si="119"/>
        <v/>
      </c>
      <c r="AM153" s="7" t="str">
        <f t="shared" si="96"/>
        <v/>
      </c>
      <c r="AO153" s="3" t="str">
        <f>IF(ROWS(AO$15:AO153)-1&gt;'Yr 2 Loans'!$AR$10,"",ROWS(AO$15:AO153)-1)</f>
        <v/>
      </c>
      <c r="AP153" s="9" t="str">
        <f t="shared" si="120"/>
        <v/>
      </c>
      <c r="AQ153" s="7" t="str">
        <f t="shared" si="97"/>
        <v/>
      </c>
      <c r="AR153" s="7" t="str">
        <f t="shared" si="121"/>
        <v/>
      </c>
      <c r="AS153" s="7" t="str">
        <f t="shared" si="98"/>
        <v/>
      </c>
      <c r="AT153" s="7" t="str">
        <f t="shared" si="122"/>
        <v/>
      </c>
      <c r="AU153" s="7" t="str">
        <f t="shared" si="99"/>
        <v/>
      </c>
      <c r="AW153" s="3" t="str">
        <f>IF(ROWS(AW$15:AW153)-1&gt;'Yr 2 Loans'!$AZ$10,"",ROWS(AW$15:AW153)-1)</f>
        <v/>
      </c>
      <c r="AX153" s="9" t="str">
        <f t="shared" si="123"/>
        <v/>
      </c>
      <c r="AY153" s="7" t="str">
        <f t="shared" si="100"/>
        <v/>
      </c>
      <c r="AZ153" s="7" t="str">
        <f t="shared" si="124"/>
        <v/>
      </c>
      <c r="BA153" s="7" t="str">
        <f t="shared" si="101"/>
        <v/>
      </c>
      <c r="BB153" s="7" t="str">
        <f t="shared" si="125"/>
        <v/>
      </c>
      <c r="BC153" s="7" t="str">
        <f t="shared" si="102"/>
        <v/>
      </c>
    </row>
    <row r="154" spans="1:55" x14ac:dyDescent="0.35">
      <c r="A154" s="3" t="e">
        <f>IF(ROWS(A$15:A154)-1&gt;$D$10,"",ROWS(A$15:A154)-1)</f>
        <v>#REF!</v>
      </c>
      <c r="B154" s="9" t="e">
        <f t="shared" si="103"/>
        <v>#REF!</v>
      </c>
      <c r="C154" s="7" t="e">
        <f t="shared" si="104"/>
        <v>#REF!</v>
      </c>
      <c r="D154" s="7" t="e">
        <f t="shared" si="105"/>
        <v>#REF!</v>
      </c>
      <c r="E154" s="7" t="e">
        <f t="shared" si="106"/>
        <v>#REF!</v>
      </c>
      <c r="F154" s="7" t="e">
        <f t="shared" si="107"/>
        <v>#REF!</v>
      </c>
      <c r="G154" s="7" t="e">
        <f t="shared" si="108"/>
        <v>#REF!</v>
      </c>
      <c r="I154" s="3" t="e">
        <f>IF(ROWS(I$15:I154)-1&gt;$L$10,"",ROWS(I$15:I154)-1)</f>
        <v>#REF!</v>
      </c>
      <c r="J154" s="9" t="e">
        <f t="shared" si="109"/>
        <v>#REF!</v>
      </c>
      <c r="K154" s="7" t="e">
        <f t="shared" si="110"/>
        <v>#REF!</v>
      </c>
      <c r="L154" s="7" t="e">
        <f t="shared" si="111"/>
        <v>#REF!</v>
      </c>
      <c r="M154" s="7" t="e">
        <f t="shared" si="112"/>
        <v>#REF!</v>
      </c>
      <c r="N154" s="7" t="e">
        <f t="shared" si="113"/>
        <v>#REF!</v>
      </c>
      <c r="O154" s="7" t="e">
        <f t="shared" si="114"/>
        <v>#REF!</v>
      </c>
      <c r="Q154" s="3" t="str">
        <f>IF(ROWS(Q$15:Q154)-1&gt;$T$10,"",ROWS(Q$15:Q154)-1)</f>
        <v/>
      </c>
      <c r="R154" s="9" t="str">
        <f t="shared" si="115"/>
        <v/>
      </c>
      <c r="S154" s="7" t="str">
        <f t="shared" si="84"/>
        <v/>
      </c>
      <c r="T154" s="7" t="str">
        <f t="shared" si="85"/>
        <v/>
      </c>
      <c r="U154" s="7" t="str">
        <f t="shared" si="86"/>
        <v/>
      </c>
      <c r="V154" s="7" t="str">
        <f t="shared" si="87"/>
        <v/>
      </c>
      <c r="W154" s="7" t="str">
        <f t="shared" si="88"/>
        <v/>
      </c>
      <c r="Y154" s="3" t="str">
        <f>IF(ROWS(Y$15:Y154)-1&gt;$AB$10,"",ROWS(Y$15:Y154)-1)</f>
        <v/>
      </c>
      <c r="Z154" s="9" t="str">
        <f t="shared" si="116"/>
        <v/>
      </c>
      <c r="AA154" s="7" t="str">
        <f t="shared" si="89"/>
        <v/>
      </c>
      <c r="AB154" s="7" t="str">
        <f t="shared" si="90"/>
        <v/>
      </c>
      <c r="AC154" s="7" t="str">
        <f t="shared" si="91"/>
        <v/>
      </c>
      <c r="AD154" s="7" t="str">
        <f t="shared" si="92"/>
        <v/>
      </c>
      <c r="AE154" s="7" t="str">
        <f t="shared" si="93"/>
        <v/>
      </c>
      <c r="AG154" s="3" t="str">
        <f>IF(ROWS(AG$15:AG154)-1&gt;'Yr 2 Loans'!$AJ$10,"",ROWS(AG$15:AG154)-1)</f>
        <v/>
      </c>
      <c r="AH154" s="9" t="str">
        <f t="shared" si="117"/>
        <v/>
      </c>
      <c r="AI154" s="7" t="str">
        <f t="shared" si="94"/>
        <v/>
      </c>
      <c r="AJ154" s="7" t="str">
        <f t="shared" si="118"/>
        <v/>
      </c>
      <c r="AK154" s="7" t="str">
        <f t="shared" si="95"/>
        <v/>
      </c>
      <c r="AL154" s="7" t="str">
        <f t="shared" si="119"/>
        <v/>
      </c>
      <c r="AM154" s="7" t="str">
        <f t="shared" si="96"/>
        <v/>
      </c>
      <c r="AO154" s="3" t="str">
        <f>IF(ROWS(AO$15:AO154)-1&gt;'Yr 2 Loans'!$AR$10,"",ROWS(AO$15:AO154)-1)</f>
        <v/>
      </c>
      <c r="AP154" s="9" t="str">
        <f t="shared" si="120"/>
        <v/>
      </c>
      <c r="AQ154" s="7" t="str">
        <f t="shared" si="97"/>
        <v/>
      </c>
      <c r="AR154" s="7" t="str">
        <f t="shared" si="121"/>
        <v/>
      </c>
      <c r="AS154" s="7" t="str">
        <f t="shared" si="98"/>
        <v/>
      </c>
      <c r="AT154" s="7" t="str">
        <f t="shared" si="122"/>
        <v/>
      </c>
      <c r="AU154" s="7" t="str">
        <f t="shared" si="99"/>
        <v/>
      </c>
      <c r="AW154" s="3" t="str">
        <f>IF(ROWS(AW$15:AW154)-1&gt;'Yr 2 Loans'!$AZ$10,"",ROWS(AW$15:AW154)-1)</f>
        <v/>
      </c>
      <c r="AX154" s="9" t="str">
        <f t="shared" si="123"/>
        <v/>
      </c>
      <c r="AY154" s="7" t="str">
        <f t="shared" si="100"/>
        <v/>
      </c>
      <c r="AZ154" s="7" t="str">
        <f t="shared" si="124"/>
        <v/>
      </c>
      <c r="BA154" s="7" t="str">
        <f t="shared" si="101"/>
        <v/>
      </c>
      <c r="BB154" s="7" t="str">
        <f t="shared" si="125"/>
        <v/>
      </c>
      <c r="BC154" s="7" t="str">
        <f t="shared" si="102"/>
        <v/>
      </c>
    </row>
    <row r="155" spans="1:55" x14ac:dyDescent="0.35">
      <c r="A155" s="3" t="e">
        <f>IF(ROWS(A$15:A155)-1&gt;$D$10,"",ROWS(A$15:A155)-1)</f>
        <v>#REF!</v>
      </c>
      <c r="B155" s="9" t="e">
        <f t="shared" si="103"/>
        <v>#REF!</v>
      </c>
      <c r="C155" s="7" t="e">
        <f t="shared" si="104"/>
        <v>#REF!</v>
      </c>
      <c r="D155" s="7" t="e">
        <f t="shared" si="105"/>
        <v>#REF!</v>
      </c>
      <c r="E155" s="7" t="e">
        <f t="shared" si="106"/>
        <v>#REF!</v>
      </c>
      <c r="F155" s="7" t="e">
        <f t="shared" si="107"/>
        <v>#REF!</v>
      </c>
      <c r="G155" s="7" t="e">
        <f t="shared" si="108"/>
        <v>#REF!</v>
      </c>
      <c r="I155" s="3" t="e">
        <f>IF(ROWS(I$15:I155)-1&gt;$L$10,"",ROWS(I$15:I155)-1)</f>
        <v>#REF!</v>
      </c>
      <c r="J155" s="9" t="e">
        <f t="shared" si="109"/>
        <v>#REF!</v>
      </c>
      <c r="K155" s="7" t="e">
        <f t="shared" si="110"/>
        <v>#REF!</v>
      </c>
      <c r="L155" s="7" t="e">
        <f t="shared" si="111"/>
        <v>#REF!</v>
      </c>
      <c r="M155" s="7" t="e">
        <f t="shared" si="112"/>
        <v>#REF!</v>
      </c>
      <c r="N155" s="7" t="e">
        <f t="shared" si="113"/>
        <v>#REF!</v>
      </c>
      <c r="O155" s="7" t="e">
        <f t="shared" si="114"/>
        <v>#REF!</v>
      </c>
      <c r="Q155" s="3" t="str">
        <f>IF(ROWS(Q$15:Q155)-1&gt;$T$10,"",ROWS(Q$15:Q155)-1)</f>
        <v/>
      </c>
      <c r="R155" s="9" t="str">
        <f t="shared" si="115"/>
        <v/>
      </c>
      <c r="S155" s="7" t="str">
        <f t="shared" si="84"/>
        <v/>
      </c>
      <c r="T155" s="7" t="str">
        <f t="shared" si="85"/>
        <v/>
      </c>
      <c r="U155" s="7" t="str">
        <f t="shared" si="86"/>
        <v/>
      </c>
      <c r="V155" s="7" t="str">
        <f t="shared" si="87"/>
        <v/>
      </c>
      <c r="W155" s="7" t="str">
        <f t="shared" si="88"/>
        <v/>
      </c>
      <c r="Y155" s="3" t="str">
        <f>IF(ROWS(Y$15:Y155)-1&gt;$AB$10,"",ROWS(Y$15:Y155)-1)</f>
        <v/>
      </c>
      <c r="Z155" s="9" t="str">
        <f t="shared" si="116"/>
        <v/>
      </c>
      <c r="AA155" s="7" t="str">
        <f t="shared" si="89"/>
        <v/>
      </c>
      <c r="AB155" s="7" t="str">
        <f t="shared" si="90"/>
        <v/>
      </c>
      <c r="AC155" s="7" t="str">
        <f t="shared" si="91"/>
        <v/>
      </c>
      <c r="AD155" s="7" t="str">
        <f t="shared" si="92"/>
        <v/>
      </c>
      <c r="AE155" s="7" t="str">
        <f t="shared" si="93"/>
        <v/>
      </c>
      <c r="AG155" s="3" t="str">
        <f>IF(ROWS(AG$15:AG155)-1&gt;'Yr 2 Loans'!$AJ$10,"",ROWS(AG$15:AG155)-1)</f>
        <v/>
      </c>
      <c r="AH155" s="9" t="str">
        <f t="shared" si="117"/>
        <v/>
      </c>
      <c r="AI155" s="7" t="str">
        <f t="shared" si="94"/>
        <v/>
      </c>
      <c r="AJ155" s="7" t="str">
        <f t="shared" si="118"/>
        <v/>
      </c>
      <c r="AK155" s="7" t="str">
        <f t="shared" si="95"/>
        <v/>
      </c>
      <c r="AL155" s="7" t="str">
        <f t="shared" si="119"/>
        <v/>
      </c>
      <c r="AM155" s="7" t="str">
        <f t="shared" si="96"/>
        <v/>
      </c>
      <c r="AO155" s="3" t="str">
        <f>IF(ROWS(AO$15:AO155)-1&gt;'Yr 2 Loans'!$AR$10,"",ROWS(AO$15:AO155)-1)</f>
        <v/>
      </c>
      <c r="AP155" s="9" t="str">
        <f t="shared" si="120"/>
        <v/>
      </c>
      <c r="AQ155" s="7" t="str">
        <f t="shared" si="97"/>
        <v/>
      </c>
      <c r="AR155" s="7" t="str">
        <f t="shared" si="121"/>
        <v/>
      </c>
      <c r="AS155" s="7" t="str">
        <f t="shared" si="98"/>
        <v/>
      </c>
      <c r="AT155" s="7" t="str">
        <f t="shared" si="122"/>
        <v/>
      </c>
      <c r="AU155" s="7" t="str">
        <f t="shared" si="99"/>
        <v/>
      </c>
      <c r="AW155" s="3" t="str">
        <f>IF(ROWS(AW$15:AW155)-1&gt;'Yr 2 Loans'!$AZ$10,"",ROWS(AW$15:AW155)-1)</f>
        <v/>
      </c>
      <c r="AX155" s="9" t="str">
        <f t="shared" si="123"/>
        <v/>
      </c>
      <c r="AY155" s="7" t="str">
        <f t="shared" si="100"/>
        <v/>
      </c>
      <c r="AZ155" s="7" t="str">
        <f t="shared" si="124"/>
        <v/>
      </c>
      <c r="BA155" s="7" t="str">
        <f t="shared" si="101"/>
        <v/>
      </c>
      <c r="BB155" s="7" t="str">
        <f t="shared" si="125"/>
        <v/>
      </c>
      <c r="BC155" s="7" t="str">
        <f t="shared" si="102"/>
        <v/>
      </c>
    </row>
    <row r="156" spans="1:55" x14ac:dyDescent="0.35">
      <c r="A156" s="3" t="e">
        <f>IF(ROWS(A$15:A156)-1&gt;$D$10,"",ROWS(A$15:A156)-1)</f>
        <v>#REF!</v>
      </c>
      <c r="B156" s="9" t="e">
        <f t="shared" si="103"/>
        <v>#REF!</v>
      </c>
      <c r="C156" s="7" t="e">
        <f t="shared" si="104"/>
        <v>#REF!</v>
      </c>
      <c r="D156" s="7" t="e">
        <f t="shared" si="105"/>
        <v>#REF!</v>
      </c>
      <c r="E156" s="7" t="e">
        <f t="shared" si="106"/>
        <v>#REF!</v>
      </c>
      <c r="F156" s="7" t="e">
        <f t="shared" si="107"/>
        <v>#REF!</v>
      </c>
      <c r="G156" s="7" t="e">
        <f t="shared" si="108"/>
        <v>#REF!</v>
      </c>
      <c r="I156" s="3" t="e">
        <f>IF(ROWS(I$15:I156)-1&gt;$L$10,"",ROWS(I$15:I156)-1)</f>
        <v>#REF!</v>
      </c>
      <c r="J156" s="9" t="e">
        <f t="shared" si="109"/>
        <v>#REF!</v>
      </c>
      <c r="K156" s="7" t="e">
        <f t="shared" si="110"/>
        <v>#REF!</v>
      </c>
      <c r="L156" s="7" t="e">
        <f t="shared" si="111"/>
        <v>#REF!</v>
      </c>
      <c r="M156" s="7" t="e">
        <f t="shared" si="112"/>
        <v>#REF!</v>
      </c>
      <c r="N156" s="7" t="e">
        <f t="shared" si="113"/>
        <v>#REF!</v>
      </c>
      <c r="O156" s="7" t="e">
        <f t="shared" si="114"/>
        <v>#REF!</v>
      </c>
      <c r="Q156" s="3" t="str">
        <f>IF(ROWS(Q$15:Q156)-1&gt;$T$10,"",ROWS(Q$15:Q156)-1)</f>
        <v/>
      </c>
      <c r="R156" s="9" t="str">
        <f t="shared" si="115"/>
        <v/>
      </c>
      <c r="S156" s="7" t="str">
        <f t="shared" si="84"/>
        <v/>
      </c>
      <c r="T156" s="7" t="str">
        <f t="shared" si="85"/>
        <v/>
      </c>
      <c r="U156" s="7" t="str">
        <f t="shared" si="86"/>
        <v/>
      </c>
      <c r="V156" s="7" t="str">
        <f t="shared" si="87"/>
        <v/>
      </c>
      <c r="W156" s="7" t="str">
        <f t="shared" si="88"/>
        <v/>
      </c>
      <c r="Y156" s="3" t="str">
        <f>IF(ROWS(Y$15:Y156)-1&gt;$AB$10,"",ROWS(Y$15:Y156)-1)</f>
        <v/>
      </c>
      <c r="Z156" s="9" t="str">
        <f t="shared" si="116"/>
        <v/>
      </c>
      <c r="AA156" s="7" t="str">
        <f t="shared" si="89"/>
        <v/>
      </c>
      <c r="AB156" s="7" t="str">
        <f t="shared" si="90"/>
        <v/>
      </c>
      <c r="AC156" s="7" t="str">
        <f t="shared" si="91"/>
        <v/>
      </c>
      <c r="AD156" s="7" t="str">
        <f t="shared" si="92"/>
        <v/>
      </c>
      <c r="AE156" s="7" t="str">
        <f t="shared" si="93"/>
        <v/>
      </c>
      <c r="AG156" s="3" t="str">
        <f>IF(ROWS(AG$15:AG156)-1&gt;'Yr 2 Loans'!$AJ$10,"",ROWS(AG$15:AG156)-1)</f>
        <v/>
      </c>
      <c r="AH156" s="9" t="str">
        <f t="shared" si="117"/>
        <v/>
      </c>
      <c r="AI156" s="7" t="str">
        <f t="shared" si="94"/>
        <v/>
      </c>
      <c r="AJ156" s="7" t="str">
        <f t="shared" si="118"/>
        <v/>
      </c>
      <c r="AK156" s="7" t="str">
        <f t="shared" si="95"/>
        <v/>
      </c>
      <c r="AL156" s="7" t="str">
        <f t="shared" si="119"/>
        <v/>
      </c>
      <c r="AM156" s="7" t="str">
        <f t="shared" si="96"/>
        <v/>
      </c>
      <c r="AO156" s="3" t="str">
        <f>IF(ROWS(AO$15:AO156)-1&gt;'Yr 2 Loans'!$AR$10,"",ROWS(AO$15:AO156)-1)</f>
        <v/>
      </c>
      <c r="AP156" s="9" t="str">
        <f t="shared" si="120"/>
        <v/>
      </c>
      <c r="AQ156" s="7" t="str">
        <f t="shared" si="97"/>
        <v/>
      </c>
      <c r="AR156" s="7" t="str">
        <f t="shared" si="121"/>
        <v/>
      </c>
      <c r="AS156" s="7" t="str">
        <f t="shared" si="98"/>
        <v/>
      </c>
      <c r="AT156" s="7" t="str">
        <f t="shared" si="122"/>
        <v/>
      </c>
      <c r="AU156" s="7" t="str">
        <f t="shared" si="99"/>
        <v/>
      </c>
      <c r="AW156" s="3" t="str">
        <f>IF(ROWS(AW$15:AW156)-1&gt;'Yr 2 Loans'!$AZ$10,"",ROWS(AW$15:AW156)-1)</f>
        <v/>
      </c>
      <c r="AX156" s="9" t="str">
        <f t="shared" si="123"/>
        <v/>
      </c>
      <c r="AY156" s="7" t="str">
        <f t="shared" si="100"/>
        <v/>
      </c>
      <c r="AZ156" s="7" t="str">
        <f t="shared" si="124"/>
        <v/>
      </c>
      <c r="BA156" s="7" t="str">
        <f t="shared" si="101"/>
        <v/>
      </c>
      <c r="BB156" s="7" t="str">
        <f t="shared" si="125"/>
        <v/>
      </c>
      <c r="BC156" s="7" t="str">
        <f t="shared" si="102"/>
        <v/>
      </c>
    </row>
    <row r="157" spans="1:55" x14ac:dyDescent="0.35">
      <c r="A157" s="3" t="e">
        <f>IF(ROWS(A$15:A157)-1&gt;$D$10,"",ROWS(A$15:A157)-1)</f>
        <v>#REF!</v>
      </c>
      <c r="B157" s="9" t="e">
        <f t="shared" si="103"/>
        <v>#REF!</v>
      </c>
      <c r="C157" s="7" t="e">
        <f t="shared" si="104"/>
        <v>#REF!</v>
      </c>
      <c r="D157" s="7" t="e">
        <f t="shared" si="105"/>
        <v>#REF!</v>
      </c>
      <c r="E157" s="7" t="e">
        <f t="shared" si="106"/>
        <v>#REF!</v>
      </c>
      <c r="F157" s="7" t="e">
        <f t="shared" si="107"/>
        <v>#REF!</v>
      </c>
      <c r="G157" s="7" t="e">
        <f t="shared" si="108"/>
        <v>#REF!</v>
      </c>
      <c r="I157" s="3" t="e">
        <f>IF(ROWS(I$15:I157)-1&gt;$L$10,"",ROWS(I$15:I157)-1)</f>
        <v>#REF!</v>
      </c>
      <c r="J157" s="9" t="e">
        <f t="shared" si="109"/>
        <v>#REF!</v>
      </c>
      <c r="K157" s="7" t="e">
        <f t="shared" si="110"/>
        <v>#REF!</v>
      </c>
      <c r="L157" s="7" t="e">
        <f t="shared" si="111"/>
        <v>#REF!</v>
      </c>
      <c r="M157" s="7" t="e">
        <f t="shared" si="112"/>
        <v>#REF!</v>
      </c>
      <c r="N157" s="7" t="e">
        <f t="shared" si="113"/>
        <v>#REF!</v>
      </c>
      <c r="O157" s="7" t="e">
        <f t="shared" si="114"/>
        <v>#REF!</v>
      </c>
      <c r="Q157" s="3" t="str">
        <f>IF(ROWS(Q$15:Q157)-1&gt;$T$10,"",ROWS(Q$15:Q157)-1)</f>
        <v/>
      </c>
      <c r="R157" s="9" t="str">
        <f t="shared" si="115"/>
        <v/>
      </c>
      <c r="S157" s="7" t="str">
        <f t="shared" si="84"/>
        <v/>
      </c>
      <c r="T157" s="7" t="str">
        <f t="shared" si="85"/>
        <v/>
      </c>
      <c r="U157" s="7" t="str">
        <f t="shared" si="86"/>
        <v/>
      </c>
      <c r="V157" s="7" t="str">
        <f t="shared" si="87"/>
        <v/>
      </c>
      <c r="W157" s="7" t="str">
        <f t="shared" si="88"/>
        <v/>
      </c>
      <c r="Y157" s="3" t="str">
        <f>IF(ROWS(Y$15:Y157)-1&gt;$AB$10,"",ROWS(Y$15:Y157)-1)</f>
        <v/>
      </c>
      <c r="Z157" s="9" t="str">
        <f t="shared" si="116"/>
        <v/>
      </c>
      <c r="AA157" s="7" t="str">
        <f t="shared" si="89"/>
        <v/>
      </c>
      <c r="AB157" s="7" t="str">
        <f t="shared" si="90"/>
        <v/>
      </c>
      <c r="AC157" s="7" t="str">
        <f t="shared" si="91"/>
        <v/>
      </c>
      <c r="AD157" s="7" t="str">
        <f t="shared" si="92"/>
        <v/>
      </c>
      <c r="AE157" s="7" t="str">
        <f t="shared" si="93"/>
        <v/>
      </c>
      <c r="AG157" s="3" t="str">
        <f>IF(ROWS(AG$15:AG157)-1&gt;'Yr 2 Loans'!$AJ$10,"",ROWS(AG$15:AG157)-1)</f>
        <v/>
      </c>
      <c r="AH157" s="9" t="str">
        <f t="shared" si="117"/>
        <v/>
      </c>
      <c r="AI157" s="7" t="str">
        <f t="shared" si="94"/>
        <v/>
      </c>
      <c r="AJ157" s="7" t="str">
        <f t="shared" si="118"/>
        <v/>
      </c>
      <c r="AK157" s="7" t="str">
        <f t="shared" si="95"/>
        <v/>
      </c>
      <c r="AL157" s="7" t="str">
        <f t="shared" si="119"/>
        <v/>
      </c>
      <c r="AM157" s="7" t="str">
        <f t="shared" si="96"/>
        <v/>
      </c>
      <c r="AO157" s="3" t="str">
        <f>IF(ROWS(AO$15:AO157)-1&gt;'Yr 2 Loans'!$AR$10,"",ROWS(AO$15:AO157)-1)</f>
        <v/>
      </c>
      <c r="AP157" s="9" t="str">
        <f t="shared" si="120"/>
        <v/>
      </c>
      <c r="AQ157" s="7" t="str">
        <f t="shared" si="97"/>
        <v/>
      </c>
      <c r="AR157" s="7" t="str">
        <f t="shared" si="121"/>
        <v/>
      </c>
      <c r="AS157" s="7" t="str">
        <f t="shared" si="98"/>
        <v/>
      </c>
      <c r="AT157" s="7" t="str">
        <f t="shared" si="122"/>
        <v/>
      </c>
      <c r="AU157" s="7" t="str">
        <f t="shared" si="99"/>
        <v/>
      </c>
      <c r="AW157" s="3" t="str">
        <f>IF(ROWS(AW$15:AW157)-1&gt;'Yr 2 Loans'!$AZ$10,"",ROWS(AW$15:AW157)-1)</f>
        <v/>
      </c>
      <c r="AX157" s="9" t="str">
        <f t="shared" si="123"/>
        <v/>
      </c>
      <c r="AY157" s="7" t="str">
        <f t="shared" si="100"/>
        <v/>
      </c>
      <c r="AZ157" s="7" t="str">
        <f t="shared" si="124"/>
        <v/>
      </c>
      <c r="BA157" s="7" t="str">
        <f t="shared" si="101"/>
        <v/>
      </c>
      <c r="BB157" s="7" t="str">
        <f t="shared" si="125"/>
        <v/>
      </c>
      <c r="BC157" s="7" t="str">
        <f t="shared" si="102"/>
        <v/>
      </c>
    </row>
    <row r="158" spans="1:55" x14ac:dyDescent="0.35">
      <c r="A158" s="3" t="e">
        <f>IF(ROWS(A$15:A158)-1&gt;$D$10,"",ROWS(A$15:A158)-1)</f>
        <v>#REF!</v>
      </c>
      <c r="B158" s="9" t="e">
        <f t="shared" si="103"/>
        <v>#REF!</v>
      </c>
      <c r="C158" s="7" t="e">
        <f t="shared" si="104"/>
        <v>#REF!</v>
      </c>
      <c r="D158" s="7" t="e">
        <f t="shared" si="105"/>
        <v>#REF!</v>
      </c>
      <c r="E158" s="7" t="e">
        <f t="shared" si="106"/>
        <v>#REF!</v>
      </c>
      <c r="F158" s="7" t="e">
        <f t="shared" si="107"/>
        <v>#REF!</v>
      </c>
      <c r="G158" s="7" t="e">
        <f t="shared" si="108"/>
        <v>#REF!</v>
      </c>
      <c r="I158" s="3" t="e">
        <f>IF(ROWS(I$15:I158)-1&gt;$L$10,"",ROWS(I$15:I158)-1)</f>
        <v>#REF!</v>
      </c>
      <c r="J158" s="9" t="e">
        <f t="shared" si="109"/>
        <v>#REF!</v>
      </c>
      <c r="K158" s="7" t="e">
        <f t="shared" si="110"/>
        <v>#REF!</v>
      </c>
      <c r="L158" s="7" t="e">
        <f t="shared" si="111"/>
        <v>#REF!</v>
      </c>
      <c r="M158" s="7" t="e">
        <f t="shared" si="112"/>
        <v>#REF!</v>
      </c>
      <c r="N158" s="7" t="e">
        <f t="shared" si="113"/>
        <v>#REF!</v>
      </c>
      <c r="O158" s="7" t="e">
        <f t="shared" si="114"/>
        <v>#REF!</v>
      </c>
      <c r="Q158" s="3" t="str">
        <f>IF(ROWS(Q$15:Q158)-1&gt;$T$10,"",ROWS(Q$15:Q158)-1)</f>
        <v/>
      </c>
      <c r="R158" s="9" t="str">
        <f t="shared" si="115"/>
        <v/>
      </c>
      <c r="S158" s="7" t="str">
        <f t="shared" si="84"/>
        <v/>
      </c>
      <c r="T158" s="7" t="str">
        <f t="shared" si="85"/>
        <v/>
      </c>
      <c r="U158" s="7" t="str">
        <f t="shared" si="86"/>
        <v/>
      </c>
      <c r="V158" s="7" t="str">
        <f t="shared" si="87"/>
        <v/>
      </c>
      <c r="W158" s="7" t="str">
        <f t="shared" si="88"/>
        <v/>
      </c>
      <c r="Y158" s="3" t="str">
        <f>IF(ROWS(Y$15:Y158)-1&gt;$AB$10,"",ROWS(Y$15:Y158)-1)</f>
        <v/>
      </c>
      <c r="Z158" s="9" t="str">
        <f t="shared" si="116"/>
        <v/>
      </c>
      <c r="AA158" s="7" t="str">
        <f t="shared" si="89"/>
        <v/>
      </c>
      <c r="AB158" s="7" t="str">
        <f t="shared" si="90"/>
        <v/>
      </c>
      <c r="AC158" s="7" t="str">
        <f t="shared" si="91"/>
        <v/>
      </c>
      <c r="AD158" s="7" t="str">
        <f t="shared" si="92"/>
        <v/>
      </c>
      <c r="AE158" s="7" t="str">
        <f t="shared" si="93"/>
        <v/>
      </c>
      <c r="AG158" s="3" t="str">
        <f>IF(ROWS(AG$15:AG158)-1&gt;'Yr 2 Loans'!$AJ$10,"",ROWS(AG$15:AG158)-1)</f>
        <v/>
      </c>
      <c r="AH158" s="9" t="str">
        <f t="shared" si="117"/>
        <v/>
      </c>
      <c r="AI158" s="7" t="str">
        <f t="shared" si="94"/>
        <v/>
      </c>
      <c r="AJ158" s="7" t="str">
        <f t="shared" si="118"/>
        <v/>
      </c>
      <c r="AK158" s="7" t="str">
        <f t="shared" si="95"/>
        <v/>
      </c>
      <c r="AL158" s="7" t="str">
        <f t="shared" si="119"/>
        <v/>
      </c>
      <c r="AM158" s="7" t="str">
        <f t="shared" si="96"/>
        <v/>
      </c>
      <c r="AO158" s="3" t="str">
        <f>IF(ROWS(AO$15:AO158)-1&gt;'Yr 2 Loans'!$AR$10,"",ROWS(AO$15:AO158)-1)</f>
        <v/>
      </c>
      <c r="AP158" s="9" t="str">
        <f t="shared" si="120"/>
        <v/>
      </c>
      <c r="AQ158" s="7" t="str">
        <f t="shared" si="97"/>
        <v/>
      </c>
      <c r="AR158" s="7" t="str">
        <f t="shared" si="121"/>
        <v/>
      </c>
      <c r="AS158" s="7" t="str">
        <f t="shared" si="98"/>
        <v/>
      </c>
      <c r="AT158" s="7" t="str">
        <f t="shared" si="122"/>
        <v/>
      </c>
      <c r="AU158" s="7" t="str">
        <f t="shared" si="99"/>
        <v/>
      </c>
      <c r="AW158" s="3" t="str">
        <f>IF(ROWS(AW$15:AW158)-1&gt;'Yr 2 Loans'!$AZ$10,"",ROWS(AW$15:AW158)-1)</f>
        <v/>
      </c>
      <c r="AX158" s="9" t="str">
        <f t="shared" si="123"/>
        <v/>
      </c>
      <c r="AY158" s="7" t="str">
        <f t="shared" si="100"/>
        <v/>
      </c>
      <c r="AZ158" s="7" t="str">
        <f t="shared" si="124"/>
        <v/>
      </c>
      <c r="BA158" s="7" t="str">
        <f t="shared" si="101"/>
        <v/>
      </c>
      <c r="BB158" s="7" t="str">
        <f t="shared" si="125"/>
        <v/>
      </c>
      <c r="BC158" s="7" t="str">
        <f t="shared" si="102"/>
        <v/>
      </c>
    </row>
    <row r="159" spans="1:55" x14ac:dyDescent="0.35">
      <c r="A159" s="3" t="e">
        <f>IF(ROWS(A$15:A159)-1&gt;$D$10,"",ROWS(A$15:A159)-1)</f>
        <v>#REF!</v>
      </c>
      <c r="B159" s="9" t="e">
        <f t="shared" si="103"/>
        <v>#REF!</v>
      </c>
      <c r="C159" s="7" t="e">
        <f t="shared" si="104"/>
        <v>#REF!</v>
      </c>
      <c r="D159" s="7" t="e">
        <f t="shared" si="105"/>
        <v>#REF!</v>
      </c>
      <c r="E159" s="7" t="e">
        <f t="shared" si="106"/>
        <v>#REF!</v>
      </c>
      <c r="F159" s="7" t="e">
        <f t="shared" si="107"/>
        <v>#REF!</v>
      </c>
      <c r="G159" s="7" t="e">
        <f t="shared" si="108"/>
        <v>#REF!</v>
      </c>
      <c r="I159" s="3" t="e">
        <f>IF(ROWS(I$15:I159)-1&gt;$L$10,"",ROWS(I$15:I159)-1)</f>
        <v>#REF!</v>
      </c>
      <c r="J159" s="9" t="e">
        <f t="shared" si="109"/>
        <v>#REF!</v>
      </c>
      <c r="K159" s="7" t="e">
        <f t="shared" si="110"/>
        <v>#REF!</v>
      </c>
      <c r="L159" s="7" t="e">
        <f t="shared" si="111"/>
        <v>#REF!</v>
      </c>
      <c r="M159" s="7" t="e">
        <f t="shared" si="112"/>
        <v>#REF!</v>
      </c>
      <c r="N159" s="7" t="e">
        <f t="shared" si="113"/>
        <v>#REF!</v>
      </c>
      <c r="O159" s="7" t="e">
        <f t="shared" si="114"/>
        <v>#REF!</v>
      </c>
      <c r="Q159" s="3" t="str">
        <f>IF(ROWS(Q$15:Q159)-1&gt;$T$10,"",ROWS(Q$15:Q159)-1)</f>
        <v/>
      </c>
      <c r="R159" s="9" t="str">
        <f t="shared" si="115"/>
        <v/>
      </c>
      <c r="S159" s="7" t="str">
        <f t="shared" si="84"/>
        <v/>
      </c>
      <c r="T159" s="7" t="str">
        <f t="shared" si="85"/>
        <v/>
      </c>
      <c r="U159" s="7" t="str">
        <f t="shared" si="86"/>
        <v/>
      </c>
      <c r="V159" s="7" t="str">
        <f t="shared" si="87"/>
        <v/>
      </c>
      <c r="W159" s="7" t="str">
        <f t="shared" si="88"/>
        <v/>
      </c>
      <c r="Y159" s="3" t="str">
        <f>IF(ROWS(Y$15:Y159)-1&gt;$AB$10,"",ROWS(Y$15:Y159)-1)</f>
        <v/>
      </c>
      <c r="Z159" s="9" t="str">
        <f t="shared" si="116"/>
        <v/>
      </c>
      <c r="AA159" s="7" t="str">
        <f t="shared" si="89"/>
        <v/>
      </c>
      <c r="AB159" s="7" t="str">
        <f t="shared" si="90"/>
        <v/>
      </c>
      <c r="AC159" s="7" t="str">
        <f t="shared" si="91"/>
        <v/>
      </c>
      <c r="AD159" s="7" t="str">
        <f t="shared" si="92"/>
        <v/>
      </c>
      <c r="AE159" s="7" t="str">
        <f t="shared" si="93"/>
        <v/>
      </c>
      <c r="AG159" s="3" t="str">
        <f>IF(ROWS(AG$15:AG159)-1&gt;'Yr 2 Loans'!$AJ$10,"",ROWS(AG$15:AG159)-1)</f>
        <v/>
      </c>
      <c r="AH159" s="9" t="str">
        <f t="shared" si="117"/>
        <v/>
      </c>
      <c r="AI159" s="7" t="str">
        <f t="shared" si="94"/>
        <v/>
      </c>
      <c r="AJ159" s="7" t="str">
        <f t="shared" si="118"/>
        <v/>
      </c>
      <c r="AK159" s="7" t="str">
        <f t="shared" si="95"/>
        <v/>
      </c>
      <c r="AL159" s="7" t="str">
        <f t="shared" si="119"/>
        <v/>
      </c>
      <c r="AM159" s="7" t="str">
        <f t="shared" si="96"/>
        <v/>
      </c>
      <c r="AO159" s="3" t="str">
        <f>IF(ROWS(AO$15:AO159)-1&gt;'Yr 2 Loans'!$AR$10,"",ROWS(AO$15:AO159)-1)</f>
        <v/>
      </c>
      <c r="AP159" s="9" t="str">
        <f t="shared" si="120"/>
        <v/>
      </c>
      <c r="AQ159" s="7" t="str">
        <f t="shared" si="97"/>
        <v/>
      </c>
      <c r="AR159" s="7" t="str">
        <f t="shared" si="121"/>
        <v/>
      </c>
      <c r="AS159" s="7" t="str">
        <f t="shared" si="98"/>
        <v/>
      </c>
      <c r="AT159" s="7" t="str">
        <f t="shared" si="122"/>
        <v/>
      </c>
      <c r="AU159" s="7" t="str">
        <f t="shared" si="99"/>
        <v/>
      </c>
      <c r="AW159" s="3" t="str">
        <f>IF(ROWS(AW$15:AW159)-1&gt;'Yr 2 Loans'!$AZ$10,"",ROWS(AW$15:AW159)-1)</f>
        <v/>
      </c>
      <c r="AX159" s="9" t="str">
        <f t="shared" si="123"/>
        <v/>
      </c>
      <c r="AY159" s="7" t="str">
        <f t="shared" si="100"/>
        <v/>
      </c>
      <c r="AZ159" s="7" t="str">
        <f t="shared" si="124"/>
        <v/>
      </c>
      <c r="BA159" s="7" t="str">
        <f t="shared" si="101"/>
        <v/>
      </c>
      <c r="BB159" s="7" t="str">
        <f t="shared" si="125"/>
        <v/>
      </c>
      <c r="BC159" s="7" t="str">
        <f t="shared" si="102"/>
        <v/>
      </c>
    </row>
    <row r="160" spans="1:55" x14ac:dyDescent="0.35">
      <c r="A160" s="3" t="e">
        <f>IF(ROWS(A$15:A160)-1&gt;$D$10,"",ROWS(A$15:A160)-1)</f>
        <v>#REF!</v>
      </c>
      <c r="B160" s="9" t="e">
        <f t="shared" si="103"/>
        <v>#REF!</v>
      </c>
      <c r="C160" s="7" t="e">
        <f t="shared" si="104"/>
        <v>#REF!</v>
      </c>
      <c r="D160" s="7" t="e">
        <f t="shared" si="105"/>
        <v>#REF!</v>
      </c>
      <c r="E160" s="7" t="e">
        <f t="shared" si="106"/>
        <v>#REF!</v>
      </c>
      <c r="F160" s="7" t="e">
        <f t="shared" si="107"/>
        <v>#REF!</v>
      </c>
      <c r="G160" s="7" t="e">
        <f t="shared" si="108"/>
        <v>#REF!</v>
      </c>
      <c r="I160" s="3" t="e">
        <f>IF(ROWS(I$15:I160)-1&gt;$L$10,"",ROWS(I$15:I160)-1)</f>
        <v>#REF!</v>
      </c>
      <c r="J160" s="9" t="e">
        <f t="shared" si="109"/>
        <v>#REF!</v>
      </c>
      <c r="K160" s="7" t="e">
        <f t="shared" si="110"/>
        <v>#REF!</v>
      </c>
      <c r="L160" s="7" t="e">
        <f t="shared" si="111"/>
        <v>#REF!</v>
      </c>
      <c r="M160" s="7" t="e">
        <f t="shared" si="112"/>
        <v>#REF!</v>
      </c>
      <c r="N160" s="7" t="e">
        <f t="shared" si="113"/>
        <v>#REF!</v>
      </c>
      <c r="O160" s="7" t="e">
        <f t="shared" si="114"/>
        <v>#REF!</v>
      </c>
      <c r="Q160" s="3" t="str">
        <f>IF(ROWS(Q$15:Q160)-1&gt;$T$10,"",ROWS(Q$15:Q160)-1)</f>
        <v/>
      </c>
      <c r="R160" s="9" t="str">
        <f t="shared" si="115"/>
        <v/>
      </c>
      <c r="S160" s="7" t="str">
        <f t="shared" si="84"/>
        <v/>
      </c>
      <c r="T160" s="7" t="str">
        <f t="shared" si="85"/>
        <v/>
      </c>
      <c r="U160" s="7" t="str">
        <f t="shared" si="86"/>
        <v/>
      </c>
      <c r="V160" s="7" t="str">
        <f t="shared" si="87"/>
        <v/>
      </c>
      <c r="W160" s="7" t="str">
        <f t="shared" si="88"/>
        <v/>
      </c>
      <c r="Y160" s="3" t="str">
        <f>IF(ROWS(Y$15:Y160)-1&gt;$AB$10,"",ROWS(Y$15:Y160)-1)</f>
        <v/>
      </c>
      <c r="Z160" s="9" t="str">
        <f t="shared" si="116"/>
        <v/>
      </c>
      <c r="AA160" s="7" t="str">
        <f t="shared" si="89"/>
        <v/>
      </c>
      <c r="AB160" s="7" t="str">
        <f t="shared" si="90"/>
        <v/>
      </c>
      <c r="AC160" s="7" t="str">
        <f t="shared" si="91"/>
        <v/>
      </c>
      <c r="AD160" s="7" t="str">
        <f t="shared" si="92"/>
        <v/>
      </c>
      <c r="AE160" s="7" t="str">
        <f t="shared" si="93"/>
        <v/>
      </c>
      <c r="AG160" s="3" t="str">
        <f>IF(ROWS(AG$15:AG160)-1&gt;'Yr 2 Loans'!$AJ$10,"",ROWS(AG$15:AG160)-1)</f>
        <v/>
      </c>
      <c r="AH160" s="9" t="str">
        <f t="shared" si="117"/>
        <v/>
      </c>
      <c r="AI160" s="7" t="str">
        <f t="shared" si="94"/>
        <v/>
      </c>
      <c r="AJ160" s="7" t="str">
        <f t="shared" si="118"/>
        <v/>
      </c>
      <c r="AK160" s="7" t="str">
        <f t="shared" si="95"/>
        <v/>
      </c>
      <c r="AL160" s="7" t="str">
        <f t="shared" si="119"/>
        <v/>
      </c>
      <c r="AM160" s="7" t="str">
        <f t="shared" si="96"/>
        <v/>
      </c>
      <c r="AO160" s="3" t="str">
        <f>IF(ROWS(AO$15:AO160)-1&gt;'Yr 2 Loans'!$AR$10,"",ROWS(AO$15:AO160)-1)</f>
        <v/>
      </c>
      <c r="AP160" s="9" t="str">
        <f t="shared" si="120"/>
        <v/>
      </c>
      <c r="AQ160" s="7" t="str">
        <f t="shared" si="97"/>
        <v/>
      </c>
      <c r="AR160" s="7" t="str">
        <f t="shared" si="121"/>
        <v/>
      </c>
      <c r="AS160" s="7" t="str">
        <f t="shared" si="98"/>
        <v/>
      </c>
      <c r="AT160" s="7" t="str">
        <f t="shared" si="122"/>
        <v/>
      </c>
      <c r="AU160" s="7" t="str">
        <f t="shared" si="99"/>
        <v/>
      </c>
      <c r="AW160" s="3" t="str">
        <f>IF(ROWS(AW$15:AW160)-1&gt;'Yr 2 Loans'!$AZ$10,"",ROWS(AW$15:AW160)-1)</f>
        <v/>
      </c>
      <c r="AX160" s="9" t="str">
        <f t="shared" si="123"/>
        <v/>
      </c>
      <c r="AY160" s="7" t="str">
        <f t="shared" si="100"/>
        <v/>
      </c>
      <c r="AZ160" s="7" t="str">
        <f t="shared" si="124"/>
        <v/>
      </c>
      <c r="BA160" s="7" t="str">
        <f t="shared" si="101"/>
        <v/>
      </c>
      <c r="BB160" s="7" t="str">
        <f t="shared" si="125"/>
        <v/>
      </c>
      <c r="BC160" s="7" t="str">
        <f t="shared" si="102"/>
        <v/>
      </c>
    </row>
    <row r="161" spans="1:55" x14ac:dyDescent="0.35">
      <c r="A161" s="3" t="e">
        <f>IF(ROWS(A$15:A161)-1&gt;$D$10,"",ROWS(A$15:A161)-1)</f>
        <v>#REF!</v>
      </c>
      <c r="B161" s="9" t="e">
        <f t="shared" si="103"/>
        <v>#REF!</v>
      </c>
      <c r="C161" s="7" t="e">
        <f t="shared" si="104"/>
        <v>#REF!</v>
      </c>
      <c r="D161" s="7" t="e">
        <f t="shared" si="105"/>
        <v>#REF!</v>
      </c>
      <c r="E161" s="7" t="e">
        <f t="shared" si="106"/>
        <v>#REF!</v>
      </c>
      <c r="F161" s="7" t="e">
        <f t="shared" si="107"/>
        <v>#REF!</v>
      </c>
      <c r="G161" s="7" t="e">
        <f t="shared" si="108"/>
        <v>#REF!</v>
      </c>
      <c r="I161" s="3" t="e">
        <f>IF(ROWS(I$15:I161)-1&gt;$L$10,"",ROWS(I$15:I161)-1)</f>
        <v>#REF!</v>
      </c>
      <c r="J161" s="9" t="e">
        <f t="shared" si="109"/>
        <v>#REF!</v>
      </c>
      <c r="K161" s="7" t="e">
        <f t="shared" si="110"/>
        <v>#REF!</v>
      </c>
      <c r="L161" s="7" t="e">
        <f t="shared" si="111"/>
        <v>#REF!</v>
      </c>
      <c r="M161" s="7" t="e">
        <f t="shared" si="112"/>
        <v>#REF!</v>
      </c>
      <c r="N161" s="7" t="e">
        <f t="shared" si="113"/>
        <v>#REF!</v>
      </c>
      <c r="O161" s="7" t="e">
        <f t="shared" si="114"/>
        <v>#REF!</v>
      </c>
      <c r="Q161" s="3" t="str">
        <f>IF(ROWS(Q$15:Q161)-1&gt;$T$10,"",ROWS(Q$15:Q161)-1)</f>
        <v/>
      </c>
      <c r="R161" s="9" t="str">
        <f t="shared" si="115"/>
        <v/>
      </c>
      <c r="S161" s="7" t="str">
        <f t="shared" si="84"/>
        <v/>
      </c>
      <c r="T161" s="7" t="str">
        <f t="shared" si="85"/>
        <v/>
      </c>
      <c r="U161" s="7" t="str">
        <f t="shared" si="86"/>
        <v/>
      </c>
      <c r="V161" s="7" t="str">
        <f t="shared" si="87"/>
        <v/>
      </c>
      <c r="W161" s="7" t="str">
        <f t="shared" si="88"/>
        <v/>
      </c>
      <c r="Y161" s="3" t="str">
        <f>IF(ROWS(Y$15:Y161)-1&gt;$AB$10,"",ROWS(Y$15:Y161)-1)</f>
        <v/>
      </c>
      <c r="Z161" s="9" t="str">
        <f t="shared" si="116"/>
        <v/>
      </c>
      <c r="AA161" s="7" t="str">
        <f t="shared" si="89"/>
        <v/>
      </c>
      <c r="AB161" s="7" t="str">
        <f t="shared" si="90"/>
        <v/>
      </c>
      <c r="AC161" s="7" t="str">
        <f t="shared" si="91"/>
        <v/>
      </c>
      <c r="AD161" s="7" t="str">
        <f t="shared" si="92"/>
        <v/>
      </c>
      <c r="AE161" s="7" t="str">
        <f t="shared" si="93"/>
        <v/>
      </c>
      <c r="AG161" s="3" t="str">
        <f>IF(ROWS(AG$15:AG161)-1&gt;'Yr 2 Loans'!$AJ$10,"",ROWS(AG$15:AG161)-1)</f>
        <v/>
      </c>
      <c r="AH161" s="9" t="str">
        <f t="shared" si="117"/>
        <v/>
      </c>
      <c r="AI161" s="7" t="str">
        <f t="shared" si="94"/>
        <v/>
      </c>
      <c r="AJ161" s="7" t="str">
        <f t="shared" si="118"/>
        <v/>
      </c>
      <c r="AK161" s="7" t="str">
        <f t="shared" si="95"/>
        <v/>
      </c>
      <c r="AL161" s="7" t="str">
        <f t="shared" si="119"/>
        <v/>
      </c>
      <c r="AM161" s="7" t="str">
        <f t="shared" si="96"/>
        <v/>
      </c>
      <c r="AO161" s="3" t="str">
        <f>IF(ROWS(AO$15:AO161)-1&gt;'Yr 2 Loans'!$AR$10,"",ROWS(AO$15:AO161)-1)</f>
        <v/>
      </c>
      <c r="AP161" s="9" t="str">
        <f t="shared" si="120"/>
        <v/>
      </c>
      <c r="AQ161" s="7" t="str">
        <f t="shared" si="97"/>
        <v/>
      </c>
      <c r="AR161" s="7" t="str">
        <f t="shared" si="121"/>
        <v/>
      </c>
      <c r="AS161" s="7" t="str">
        <f t="shared" si="98"/>
        <v/>
      </c>
      <c r="AT161" s="7" t="str">
        <f t="shared" si="122"/>
        <v/>
      </c>
      <c r="AU161" s="7" t="str">
        <f t="shared" si="99"/>
        <v/>
      </c>
      <c r="AW161" s="3" t="str">
        <f>IF(ROWS(AW$15:AW161)-1&gt;'Yr 2 Loans'!$AZ$10,"",ROWS(AW$15:AW161)-1)</f>
        <v/>
      </c>
      <c r="AX161" s="9" t="str">
        <f t="shared" si="123"/>
        <v/>
      </c>
      <c r="AY161" s="7" t="str">
        <f t="shared" si="100"/>
        <v/>
      </c>
      <c r="AZ161" s="7" t="str">
        <f t="shared" si="124"/>
        <v/>
      </c>
      <c r="BA161" s="7" t="str">
        <f t="shared" si="101"/>
        <v/>
      </c>
      <c r="BB161" s="7" t="str">
        <f t="shared" si="125"/>
        <v/>
      </c>
      <c r="BC161" s="7" t="str">
        <f t="shared" si="102"/>
        <v/>
      </c>
    </row>
    <row r="162" spans="1:55" x14ac:dyDescent="0.35">
      <c r="A162" s="3" t="e">
        <f>IF(ROWS(A$15:A162)-1&gt;$D$10,"",ROWS(A$15:A162)-1)</f>
        <v>#REF!</v>
      </c>
      <c r="B162" s="9" t="e">
        <f t="shared" si="103"/>
        <v>#REF!</v>
      </c>
      <c r="C162" s="7" t="e">
        <f t="shared" si="104"/>
        <v>#REF!</v>
      </c>
      <c r="D162" s="7" t="e">
        <f t="shared" si="105"/>
        <v>#REF!</v>
      </c>
      <c r="E162" s="7" t="e">
        <f t="shared" si="106"/>
        <v>#REF!</v>
      </c>
      <c r="F162" s="7" t="e">
        <f t="shared" si="107"/>
        <v>#REF!</v>
      </c>
      <c r="G162" s="7" t="e">
        <f t="shared" si="108"/>
        <v>#REF!</v>
      </c>
      <c r="I162" s="3" t="e">
        <f>IF(ROWS(I$15:I162)-1&gt;$L$10,"",ROWS(I$15:I162)-1)</f>
        <v>#REF!</v>
      </c>
      <c r="J162" s="9" t="e">
        <f t="shared" si="109"/>
        <v>#REF!</v>
      </c>
      <c r="K162" s="7" t="e">
        <f t="shared" si="110"/>
        <v>#REF!</v>
      </c>
      <c r="L162" s="7" t="e">
        <f t="shared" si="111"/>
        <v>#REF!</v>
      </c>
      <c r="M162" s="7" t="e">
        <f t="shared" si="112"/>
        <v>#REF!</v>
      </c>
      <c r="N162" s="7" t="e">
        <f t="shared" si="113"/>
        <v>#REF!</v>
      </c>
      <c r="O162" s="7" t="e">
        <f t="shared" si="114"/>
        <v>#REF!</v>
      </c>
      <c r="Q162" s="3" t="str">
        <f>IF(ROWS(Q$15:Q162)-1&gt;$T$10,"",ROWS(Q$15:Q162)-1)</f>
        <v/>
      </c>
      <c r="R162" s="9" t="str">
        <f t="shared" si="115"/>
        <v/>
      </c>
      <c r="S162" s="7" t="str">
        <f t="shared" si="84"/>
        <v/>
      </c>
      <c r="T162" s="7" t="str">
        <f t="shared" si="85"/>
        <v/>
      </c>
      <c r="U162" s="7" t="str">
        <f t="shared" si="86"/>
        <v/>
      </c>
      <c r="V162" s="7" t="str">
        <f t="shared" si="87"/>
        <v/>
      </c>
      <c r="W162" s="7" t="str">
        <f t="shared" si="88"/>
        <v/>
      </c>
      <c r="Y162" s="3" t="str">
        <f>IF(ROWS(Y$15:Y162)-1&gt;$AB$10,"",ROWS(Y$15:Y162)-1)</f>
        <v/>
      </c>
      <c r="Z162" s="9" t="str">
        <f t="shared" si="116"/>
        <v/>
      </c>
      <c r="AA162" s="7" t="str">
        <f t="shared" si="89"/>
        <v/>
      </c>
      <c r="AB162" s="7" t="str">
        <f t="shared" si="90"/>
        <v/>
      </c>
      <c r="AC162" s="7" t="str">
        <f t="shared" si="91"/>
        <v/>
      </c>
      <c r="AD162" s="7" t="str">
        <f t="shared" si="92"/>
        <v/>
      </c>
      <c r="AE162" s="7" t="str">
        <f t="shared" si="93"/>
        <v/>
      </c>
      <c r="AG162" s="3" t="str">
        <f>IF(ROWS(AG$15:AG162)-1&gt;'Yr 2 Loans'!$AJ$10,"",ROWS(AG$15:AG162)-1)</f>
        <v/>
      </c>
      <c r="AH162" s="9" t="str">
        <f t="shared" si="117"/>
        <v/>
      </c>
      <c r="AI162" s="7" t="str">
        <f t="shared" si="94"/>
        <v/>
      </c>
      <c r="AJ162" s="7" t="str">
        <f t="shared" si="118"/>
        <v/>
      </c>
      <c r="AK162" s="7" t="str">
        <f t="shared" si="95"/>
        <v/>
      </c>
      <c r="AL162" s="7" t="str">
        <f t="shared" si="119"/>
        <v/>
      </c>
      <c r="AM162" s="7" t="str">
        <f t="shared" si="96"/>
        <v/>
      </c>
      <c r="AO162" s="3" t="str">
        <f>IF(ROWS(AO$15:AO162)-1&gt;'Yr 2 Loans'!$AR$10,"",ROWS(AO$15:AO162)-1)</f>
        <v/>
      </c>
      <c r="AP162" s="9" t="str">
        <f t="shared" si="120"/>
        <v/>
      </c>
      <c r="AQ162" s="7" t="str">
        <f t="shared" si="97"/>
        <v/>
      </c>
      <c r="AR162" s="7" t="str">
        <f t="shared" si="121"/>
        <v/>
      </c>
      <c r="AS162" s="7" t="str">
        <f t="shared" si="98"/>
        <v/>
      </c>
      <c r="AT162" s="7" t="str">
        <f t="shared" si="122"/>
        <v/>
      </c>
      <c r="AU162" s="7" t="str">
        <f t="shared" si="99"/>
        <v/>
      </c>
      <c r="AW162" s="3" t="str">
        <f>IF(ROWS(AW$15:AW162)-1&gt;'Yr 2 Loans'!$AZ$10,"",ROWS(AW$15:AW162)-1)</f>
        <v/>
      </c>
      <c r="AX162" s="9" t="str">
        <f t="shared" si="123"/>
        <v/>
      </c>
      <c r="AY162" s="7" t="str">
        <f t="shared" si="100"/>
        <v/>
      </c>
      <c r="AZ162" s="7" t="str">
        <f t="shared" si="124"/>
        <v/>
      </c>
      <c r="BA162" s="7" t="str">
        <f t="shared" si="101"/>
        <v/>
      </c>
      <c r="BB162" s="7" t="str">
        <f t="shared" si="125"/>
        <v/>
      </c>
      <c r="BC162" s="7" t="str">
        <f t="shared" si="102"/>
        <v/>
      </c>
    </row>
    <row r="163" spans="1:55" x14ac:dyDescent="0.35">
      <c r="A163" s="3" t="e">
        <f>IF(ROWS(A$15:A163)-1&gt;$D$10,"",ROWS(A$15:A163)-1)</f>
        <v>#REF!</v>
      </c>
      <c r="B163" s="9" t="e">
        <f t="shared" si="103"/>
        <v>#REF!</v>
      </c>
      <c r="C163" s="7" t="e">
        <f t="shared" si="104"/>
        <v>#REF!</v>
      </c>
      <c r="D163" s="7" t="e">
        <f t="shared" si="105"/>
        <v>#REF!</v>
      </c>
      <c r="E163" s="7" t="e">
        <f t="shared" si="106"/>
        <v>#REF!</v>
      </c>
      <c r="F163" s="7" t="e">
        <f t="shared" si="107"/>
        <v>#REF!</v>
      </c>
      <c r="G163" s="7" t="e">
        <f t="shared" si="108"/>
        <v>#REF!</v>
      </c>
      <c r="I163" s="3" t="e">
        <f>IF(ROWS(I$15:I163)-1&gt;$L$10,"",ROWS(I$15:I163)-1)</f>
        <v>#REF!</v>
      </c>
      <c r="J163" s="9" t="e">
        <f t="shared" si="109"/>
        <v>#REF!</v>
      </c>
      <c r="K163" s="7" t="e">
        <f t="shared" si="110"/>
        <v>#REF!</v>
      </c>
      <c r="L163" s="7" t="e">
        <f t="shared" si="111"/>
        <v>#REF!</v>
      </c>
      <c r="M163" s="7" t="e">
        <f t="shared" si="112"/>
        <v>#REF!</v>
      </c>
      <c r="N163" s="7" t="e">
        <f t="shared" si="113"/>
        <v>#REF!</v>
      </c>
      <c r="O163" s="7" t="e">
        <f t="shared" si="114"/>
        <v>#REF!</v>
      </c>
      <c r="Q163" s="3" t="str">
        <f>IF(ROWS(Q$15:Q163)-1&gt;$T$10,"",ROWS(Q$15:Q163)-1)</f>
        <v/>
      </c>
      <c r="R163" s="9" t="str">
        <f t="shared" si="115"/>
        <v/>
      </c>
      <c r="S163" s="7" t="str">
        <f t="shared" si="84"/>
        <v/>
      </c>
      <c r="T163" s="7" t="str">
        <f t="shared" si="85"/>
        <v/>
      </c>
      <c r="U163" s="7" t="str">
        <f t="shared" si="86"/>
        <v/>
      </c>
      <c r="V163" s="7" t="str">
        <f t="shared" si="87"/>
        <v/>
      </c>
      <c r="W163" s="7" t="str">
        <f t="shared" si="88"/>
        <v/>
      </c>
      <c r="Y163" s="3" t="str">
        <f>IF(ROWS(Y$15:Y163)-1&gt;$AB$10,"",ROWS(Y$15:Y163)-1)</f>
        <v/>
      </c>
      <c r="Z163" s="9" t="str">
        <f t="shared" si="116"/>
        <v/>
      </c>
      <c r="AA163" s="7" t="str">
        <f t="shared" si="89"/>
        <v/>
      </c>
      <c r="AB163" s="7" t="str">
        <f t="shared" si="90"/>
        <v/>
      </c>
      <c r="AC163" s="7" t="str">
        <f t="shared" si="91"/>
        <v/>
      </c>
      <c r="AD163" s="7" t="str">
        <f t="shared" si="92"/>
        <v/>
      </c>
      <c r="AE163" s="7" t="str">
        <f t="shared" si="93"/>
        <v/>
      </c>
      <c r="AG163" s="3" t="str">
        <f>IF(ROWS(AG$15:AG163)-1&gt;'Yr 2 Loans'!$AJ$10,"",ROWS(AG$15:AG163)-1)</f>
        <v/>
      </c>
      <c r="AH163" s="9" t="str">
        <f t="shared" si="117"/>
        <v/>
      </c>
      <c r="AI163" s="7" t="str">
        <f t="shared" si="94"/>
        <v/>
      </c>
      <c r="AJ163" s="7" t="str">
        <f t="shared" si="118"/>
        <v/>
      </c>
      <c r="AK163" s="7" t="str">
        <f t="shared" si="95"/>
        <v/>
      </c>
      <c r="AL163" s="7" t="str">
        <f t="shared" si="119"/>
        <v/>
      </c>
      <c r="AM163" s="7" t="str">
        <f t="shared" si="96"/>
        <v/>
      </c>
      <c r="AO163" s="3" t="str">
        <f>IF(ROWS(AO$15:AO163)-1&gt;'Yr 2 Loans'!$AR$10,"",ROWS(AO$15:AO163)-1)</f>
        <v/>
      </c>
      <c r="AP163" s="9" t="str">
        <f t="shared" si="120"/>
        <v/>
      </c>
      <c r="AQ163" s="7" t="str">
        <f t="shared" si="97"/>
        <v/>
      </c>
      <c r="AR163" s="7" t="str">
        <f t="shared" si="121"/>
        <v/>
      </c>
      <c r="AS163" s="7" t="str">
        <f t="shared" si="98"/>
        <v/>
      </c>
      <c r="AT163" s="7" t="str">
        <f t="shared" si="122"/>
        <v/>
      </c>
      <c r="AU163" s="7" t="str">
        <f t="shared" si="99"/>
        <v/>
      </c>
      <c r="AW163" s="3" t="str">
        <f>IF(ROWS(AW$15:AW163)-1&gt;'Yr 2 Loans'!$AZ$10,"",ROWS(AW$15:AW163)-1)</f>
        <v/>
      </c>
      <c r="AX163" s="9" t="str">
        <f t="shared" si="123"/>
        <v/>
      </c>
      <c r="AY163" s="7" t="str">
        <f t="shared" si="100"/>
        <v/>
      </c>
      <c r="AZ163" s="7" t="str">
        <f t="shared" si="124"/>
        <v/>
      </c>
      <c r="BA163" s="7" t="str">
        <f t="shared" si="101"/>
        <v/>
      </c>
      <c r="BB163" s="7" t="str">
        <f t="shared" si="125"/>
        <v/>
      </c>
      <c r="BC163" s="7" t="str">
        <f t="shared" si="102"/>
        <v/>
      </c>
    </row>
    <row r="164" spans="1:55" x14ac:dyDescent="0.35">
      <c r="A164" s="3" t="e">
        <f>IF(ROWS(A$15:A164)-1&gt;$D$10,"",ROWS(A$15:A164)-1)</f>
        <v>#REF!</v>
      </c>
      <c r="B164" s="9" t="e">
        <f t="shared" si="103"/>
        <v>#REF!</v>
      </c>
      <c r="C164" s="7" t="e">
        <f t="shared" si="104"/>
        <v>#REF!</v>
      </c>
      <c r="D164" s="7" t="e">
        <f t="shared" si="105"/>
        <v>#REF!</v>
      </c>
      <c r="E164" s="7" t="e">
        <f t="shared" si="106"/>
        <v>#REF!</v>
      </c>
      <c r="F164" s="7" t="e">
        <f t="shared" si="107"/>
        <v>#REF!</v>
      </c>
      <c r="G164" s="7" t="e">
        <f t="shared" si="108"/>
        <v>#REF!</v>
      </c>
      <c r="I164" s="3" t="e">
        <f>IF(ROWS(I$15:I164)-1&gt;$L$10,"",ROWS(I$15:I164)-1)</f>
        <v>#REF!</v>
      </c>
      <c r="J164" s="9" t="e">
        <f t="shared" si="109"/>
        <v>#REF!</v>
      </c>
      <c r="K164" s="7" t="e">
        <f t="shared" si="110"/>
        <v>#REF!</v>
      </c>
      <c r="L164" s="7" t="e">
        <f t="shared" si="111"/>
        <v>#REF!</v>
      </c>
      <c r="M164" s="7" t="e">
        <f t="shared" si="112"/>
        <v>#REF!</v>
      </c>
      <c r="N164" s="7" t="e">
        <f t="shared" si="113"/>
        <v>#REF!</v>
      </c>
      <c r="O164" s="7" t="e">
        <f t="shared" si="114"/>
        <v>#REF!</v>
      </c>
      <c r="Q164" s="3" t="str">
        <f>IF(ROWS(Q$15:Q164)-1&gt;$T$10,"",ROWS(Q$15:Q164)-1)</f>
        <v/>
      </c>
      <c r="R164" s="9" t="str">
        <f t="shared" si="115"/>
        <v/>
      </c>
      <c r="S164" s="7" t="str">
        <f t="shared" si="84"/>
        <v/>
      </c>
      <c r="T164" s="7" t="str">
        <f t="shared" si="85"/>
        <v/>
      </c>
      <c r="U164" s="7" t="str">
        <f t="shared" si="86"/>
        <v/>
      </c>
      <c r="V164" s="7" t="str">
        <f t="shared" si="87"/>
        <v/>
      </c>
      <c r="W164" s="7" t="str">
        <f t="shared" si="88"/>
        <v/>
      </c>
      <c r="Y164" s="3" t="str">
        <f>IF(ROWS(Y$15:Y164)-1&gt;$AB$10,"",ROWS(Y$15:Y164)-1)</f>
        <v/>
      </c>
      <c r="Z164" s="9" t="str">
        <f t="shared" si="116"/>
        <v/>
      </c>
      <c r="AA164" s="7" t="str">
        <f t="shared" si="89"/>
        <v/>
      </c>
      <c r="AB164" s="7" t="str">
        <f t="shared" si="90"/>
        <v/>
      </c>
      <c r="AC164" s="7" t="str">
        <f t="shared" si="91"/>
        <v/>
      </c>
      <c r="AD164" s="7" t="str">
        <f t="shared" si="92"/>
        <v/>
      </c>
      <c r="AE164" s="7" t="str">
        <f t="shared" si="93"/>
        <v/>
      </c>
      <c r="AG164" s="3" t="str">
        <f>IF(ROWS(AG$15:AG164)-1&gt;'Yr 2 Loans'!$AJ$10,"",ROWS(AG$15:AG164)-1)</f>
        <v/>
      </c>
      <c r="AH164" s="9" t="str">
        <f t="shared" si="117"/>
        <v/>
      </c>
      <c r="AI164" s="7" t="str">
        <f t="shared" si="94"/>
        <v/>
      </c>
      <c r="AJ164" s="7" t="str">
        <f t="shared" si="118"/>
        <v/>
      </c>
      <c r="AK164" s="7" t="str">
        <f t="shared" si="95"/>
        <v/>
      </c>
      <c r="AL164" s="7" t="str">
        <f t="shared" si="119"/>
        <v/>
      </c>
      <c r="AM164" s="7" t="str">
        <f t="shared" si="96"/>
        <v/>
      </c>
      <c r="AO164" s="3" t="str">
        <f>IF(ROWS(AO$15:AO164)-1&gt;'Yr 2 Loans'!$AR$10,"",ROWS(AO$15:AO164)-1)</f>
        <v/>
      </c>
      <c r="AP164" s="9" t="str">
        <f t="shared" si="120"/>
        <v/>
      </c>
      <c r="AQ164" s="7" t="str">
        <f t="shared" si="97"/>
        <v/>
      </c>
      <c r="AR164" s="7" t="str">
        <f t="shared" si="121"/>
        <v/>
      </c>
      <c r="AS164" s="7" t="str">
        <f t="shared" si="98"/>
        <v/>
      </c>
      <c r="AT164" s="7" t="str">
        <f t="shared" si="122"/>
        <v/>
      </c>
      <c r="AU164" s="7" t="str">
        <f t="shared" si="99"/>
        <v/>
      </c>
      <c r="AW164" s="3" t="str">
        <f>IF(ROWS(AW$15:AW164)-1&gt;'Yr 2 Loans'!$AZ$10,"",ROWS(AW$15:AW164)-1)</f>
        <v/>
      </c>
      <c r="AX164" s="9" t="str">
        <f t="shared" si="123"/>
        <v/>
      </c>
      <c r="AY164" s="7" t="str">
        <f t="shared" si="100"/>
        <v/>
      </c>
      <c r="AZ164" s="7" t="str">
        <f t="shared" si="124"/>
        <v/>
      </c>
      <c r="BA164" s="7" t="str">
        <f t="shared" si="101"/>
        <v/>
      </c>
      <c r="BB164" s="7" t="str">
        <f t="shared" si="125"/>
        <v/>
      </c>
      <c r="BC164" s="7" t="str">
        <f t="shared" si="102"/>
        <v/>
      </c>
    </row>
    <row r="165" spans="1:55" x14ac:dyDescent="0.35">
      <c r="A165" s="3" t="e">
        <f>IF(ROWS(A$15:A165)-1&gt;$D$10,"",ROWS(A$15:A165)-1)</f>
        <v>#REF!</v>
      </c>
      <c r="B165" s="9" t="e">
        <f t="shared" si="103"/>
        <v>#REF!</v>
      </c>
      <c r="C165" s="7" t="e">
        <f t="shared" si="104"/>
        <v>#REF!</v>
      </c>
      <c r="D165" s="7" t="e">
        <f t="shared" si="105"/>
        <v>#REF!</v>
      </c>
      <c r="E165" s="7" t="e">
        <f t="shared" si="106"/>
        <v>#REF!</v>
      </c>
      <c r="F165" s="7" t="e">
        <f t="shared" si="107"/>
        <v>#REF!</v>
      </c>
      <c r="G165" s="7" t="e">
        <f t="shared" si="108"/>
        <v>#REF!</v>
      </c>
      <c r="I165" s="3" t="e">
        <f>IF(ROWS(I$15:I165)-1&gt;$L$10,"",ROWS(I$15:I165)-1)</f>
        <v>#REF!</v>
      </c>
      <c r="J165" s="9" t="e">
        <f t="shared" si="109"/>
        <v>#REF!</v>
      </c>
      <c r="K165" s="7" t="e">
        <f t="shared" si="110"/>
        <v>#REF!</v>
      </c>
      <c r="L165" s="7" t="e">
        <f t="shared" si="111"/>
        <v>#REF!</v>
      </c>
      <c r="M165" s="7" t="e">
        <f t="shared" si="112"/>
        <v>#REF!</v>
      </c>
      <c r="N165" s="7" t="e">
        <f t="shared" si="113"/>
        <v>#REF!</v>
      </c>
      <c r="O165" s="7" t="e">
        <f t="shared" si="114"/>
        <v>#REF!</v>
      </c>
      <c r="Q165" s="3" t="str">
        <f>IF(ROWS(Q$15:Q165)-1&gt;$T$10,"",ROWS(Q$15:Q165)-1)</f>
        <v/>
      </c>
      <c r="R165" s="9" t="str">
        <f t="shared" si="115"/>
        <v/>
      </c>
      <c r="S165" s="7" t="str">
        <f t="shared" si="84"/>
        <v/>
      </c>
      <c r="T165" s="7" t="str">
        <f t="shared" si="85"/>
        <v/>
      </c>
      <c r="U165" s="7" t="str">
        <f t="shared" si="86"/>
        <v/>
      </c>
      <c r="V165" s="7" t="str">
        <f t="shared" si="87"/>
        <v/>
      </c>
      <c r="W165" s="7" t="str">
        <f t="shared" si="88"/>
        <v/>
      </c>
      <c r="Y165" s="3" t="str">
        <f>IF(ROWS(Y$15:Y165)-1&gt;$AB$10,"",ROWS(Y$15:Y165)-1)</f>
        <v/>
      </c>
      <c r="Z165" s="9" t="str">
        <f t="shared" si="116"/>
        <v/>
      </c>
      <c r="AA165" s="7" t="str">
        <f t="shared" si="89"/>
        <v/>
      </c>
      <c r="AB165" s="7" t="str">
        <f t="shared" si="90"/>
        <v/>
      </c>
      <c r="AC165" s="7" t="str">
        <f t="shared" si="91"/>
        <v/>
      </c>
      <c r="AD165" s="7" t="str">
        <f t="shared" si="92"/>
        <v/>
      </c>
      <c r="AE165" s="7" t="str">
        <f t="shared" si="93"/>
        <v/>
      </c>
      <c r="AG165" s="3" t="str">
        <f>IF(ROWS(AG$15:AG165)-1&gt;'Yr 2 Loans'!$AJ$10,"",ROWS(AG$15:AG165)-1)</f>
        <v/>
      </c>
      <c r="AH165" s="9" t="str">
        <f t="shared" si="117"/>
        <v/>
      </c>
      <c r="AI165" s="7" t="str">
        <f t="shared" si="94"/>
        <v/>
      </c>
      <c r="AJ165" s="7" t="str">
        <f t="shared" si="118"/>
        <v/>
      </c>
      <c r="AK165" s="7" t="str">
        <f t="shared" si="95"/>
        <v/>
      </c>
      <c r="AL165" s="7" t="str">
        <f t="shared" si="119"/>
        <v/>
      </c>
      <c r="AM165" s="7" t="str">
        <f t="shared" si="96"/>
        <v/>
      </c>
      <c r="AO165" s="3" t="str">
        <f>IF(ROWS(AO$15:AO165)-1&gt;'Yr 2 Loans'!$AR$10,"",ROWS(AO$15:AO165)-1)</f>
        <v/>
      </c>
      <c r="AP165" s="9" t="str">
        <f t="shared" si="120"/>
        <v/>
      </c>
      <c r="AQ165" s="7" t="str">
        <f t="shared" si="97"/>
        <v/>
      </c>
      <c r="AR165" s="7" t="str">
        <f t="shared" si="121"/>
        <v/>
      </c>
      <c r="AS165" s="7" t="str">
        <f t="shared" si="98"/>
        <v/>
      </c>
      <c r="AT165" s="7" t="str">
        <f t="shared" si="122"/>
        <v/>
      </c>
      <c r="AU165" s="7" t="str">
        <f t="shared" si="99"/>
        <v/>
      </c>
      <c r="AW165" s="3" t="str">
        <f>IF(ROWS(AW$15:AW165)-1&gt;'Yr 2 Loans'!$AZ$10,"",ROWS(AW$15:AW165)-1)</f>
        <v/>
      </c>
      <c r="AX165" s="9" t="str">
        <f t="shared" si="123"/>
        <v/>
      </c>
      <c r="AY165" s="7" t="str">
        <f t="shared" si="100"/>
        <v/>
      </c>
      <c r="AZ165" s="7" t="str">
        <f t="shared" si="124"/>
        <v/>
      </c>
      <c r="BA165" s="7" t="str">
        <f t="shared" si="101"/>
        <v/>
      </c>
      <c r="BB165" s="7" t="str">
        <f t="shared" si="125"/>
        <v/>
      </c>
      <c r="BC165" s="7" t="str">
        <f t="shared" si="102"/>
        <v/>
      </c>
    </row>
    <row r="166" spans="1:55" x14ac:dyDescent="0.35">
      <c r="A166" s="3" t="e">
        <f>IF(ROWS(A$15:A166)-1&gt;$D$10,"",ROWS(A$15:A166)-1)</f>
        <v>#REF!</v>
      </c>
      <c r="B166" s="9" t="e">
        <f t="shared" si="103"/>
        <v>#REF!</v>
      </c>
      <c r="C166" s="7" t="e">
        <f t="shared" si="104"/>
        <v>#REF!</v>
      </c>
      <c r="D166" s="7" t="e">
        <f t="shared" si="105"/>
        <v>#REF!</v>
      </c>
      <c r="E166" s="7" t="e">
        <f t="shared" si="106"/>
        <v>#REF!</v>
      </c>
      <c r="F166" s="7" t="e">
        <f t="shared" si="107"/>
        <v>#REF!</v>
      </c>
      <c r="G166" s="7" t="e">
        <f t="shared" si="108"/>
        <v>#REF!</v>
      </c>
      <c r="I166" s="3" t="e">
        <f>IF(ROWS(I$15:I166)-1&gt;$L$10,"",ROWS(I$15:I166)-1)</f>
        <v>#REF!</v>
      </c>
      <c r="J166" s="9" t="e">
        <f t="shared" si="109"/>
        <v>#REF!</v>
      </c>
      <c r="K166" s="7" t="e">
        <f t="shared" si="110"/>
        <v>#REF!</v>
      </c>
      <c r="L166" s="7" t="e">
        <f t="shared" si="111"/>
        <v>#REF!</v>
      </c>
      <c r="M166" s="7" t="e">
        <f t="shared" si="112"/>
        <v>#REF!</v>
      </c>
      <c r="N166" s="7" t="e">
        <f t="shared" si="113"/>
        <v>#REF!</v>
      </c>
      <c r="O166" s="7" t="e">
        <f t="shared" si="114"/>
        <v>#REF!</v>
      </c>
      <c r="Q166" s="3" t="str">
        <f>IF(ROWS(Q$15:Q166)-1&gt;$T$10,"",ROWS(Q$15:Q166)-1)</f>
        <v/>
      </c>
      <c r="R166" s="9" t="str">
        <f t="shared" si="115"/>
        <v/>
      </c>
      <c r="S166" s="7" t="str">
        <f t="shared" si="84"/>
        <v/>
      </c>
      <c r="T166" s="7" t="str">
        <f t="shared" si="85"/>
        <v/>
      </c>
      <c r="U166" s="7" t="str">
        <f t="shared" si="86"/>
        <v/>
      </c>
      <c r="V166" s="7" t="str">
        <f t="shared" si="87"/>
        <v/>
      </c>
      <c r="W166" s="7" t="str">
        <f t="shared" si="88"/>
        <v/>
      </c>
      <c r="Y166" s="3" t="str">
        <f>IF(ROWS(Y$15:Y166)-1&gt;$AB$10,"",ROWS(Y$15:Y166)-1)</f>
        <v/>
      </c>
      <c r="Z166" s="9" t="str">
        <f t="shared" si="116"/>
        <v/>
      </c>
      <c r="AA166" s="7" t="str">
        <f t="shared" si="89"/>
        <v/>
      </c>
      <c r="AB166" s="7" t="str">
        <f t="shared" si="90"/>
        <v/>
      </c>
      <c r="AC166" s="7" t="str">
        <f t="shared" si="91"/>
        <v/>
      </c>
      <c r="AD166" s="7" t="str">
        <f t="shared" si="92"/>
        <v/>
      </c>
      <c r="AE166" s="7" t="str">
        <f t="shared" si="93"/>
        <v/>
      </c>
      <c r="AG166" s="3" t="str">
        <f>IF(ROWS(AG$15:AG166)-1&gt;'Yr 2 Loans'!$AJ$10,"",ROWS(AG$15:AG166)-1)</f>
        <v/>
      </c>
      <c r="AH166" s="9" t="str">
        <f t="shared" si="117"/>
        <v/>
      </c>
      <c r="AI166" s="7" t="str">
        <f t="shared" si="94"/>
        <v/>
      </c>
      <c r="AJ166" s="7" t="str">
        <f t="shared" si="118"/>
        <v/>
      </c>
      <c r="AK166" s="7" t="str">
        <f t="shared" si="95"/>
        <v/>
      </c>
      <c r="AL166" s="7" t="str">
        <f t="shared" si="119"/>
        <v/>
      </c>
      <c r="AM166" s="7" t="str">
        <f t="shared" si="96"/>
        <v/>
      </c>
      <c r="AO166" s="3" t="str">
        <f>IF(ROWS(AO$15:AO166)-1&gt;'Yr 2 Loans'!$AR$10,"",ROWS(AO$15:AO166)-1)</f>
        <v/>
      </c>
      <c r="AP166" s="9" t="str">
        <f t="shared" si="120"/>
        <v/>
      </c>
      <c r="AQ166" s="7" t="str">
        <f t="shared" si="97"/>
        <v/>
      </c>
      <c r="AR166" s="7" t="str">
        <f t="shared" si="121"/>
        <v/>
      </c>
      <c r="AS166" s="7" t="str">
        <f t="shared" si="98"/>
        <v/>
      </c>
      <c r="AT166" s="7" t="str">
        <f t="shared" si="122"/>
        <v/>
      </c>
      <c r="AU166" s="7" t="str">
        <f t="shared" si="99"/>
        <v/>
      </c>
      <c r="AW166" s="3" t="str">
        <f>IF(ROWS(AW$15:AW166)-1&gt;'Yr 2 Loans'!$AZ$10,"",ROWS(AW$15:AW166)-1)</f>
        <v/>
      </c>
      <c r="AX166" s="9" t="str">
        <f t="shared" si="123"/>
        <v/>
      </c>
      <c r="AY166" s="7" t="str">
        <f t="shared" si="100"/>
        <v/>
      </c>
      <c r="AZ166" s="7" t="str">
        <f t="shared" si="124"/>
        <v/>
      </c>
      <c r="BA166" s="7" t="str">
        <f t="shared" si="101"/>
        <v/>
      </c>
      <c r="BB166" s="7" t="str">
        <f t="shared" si="125"/>
        <v/>
      </c>
      <c r="BC166" s="7" t="str">
        <f t="shared" si="102"/>
        <v/>
      </c>
    </row>
    <row r="167" spans="1:55" x14ac:dyDescent="0.35">
      <c r="A167" s="3" t="e">
        <f>IF(ROWS(A$15:A167)-1&gt;$D$10,"",ROWS(A$15:A167)-1)</f>
        <v>#REF!</v>
      </c>
      <c r="B167" s="9" t="e">
        <f t="shared" si="103"/>
        <v>#REF!</v>
      </c>
      <c r="C167" s="7" t="e">
        <f t="shared" si="104"/>
        <v>#REF!</v>
      </c>
      <c r="D167" s="7" t="e">
        <f t="shared" si="105"/>
        <v>#REF!</v>
      </c>
      <c r="E167" s="7" t="e">
        <f t="shared" si="106"/>
        <v>#REF!</v>
      </c>
      <c r="F167" s="7" t="e">
        <f t="shared" si="107"/>
        <v>#REF!</v>
      </c>
      <c r="G167" s="7" t="e">
        <f t="shared" si="108"/>
        <v>#REF!</v>
      </c>
      <c r="I167" s="3" t="e">
        <f>IF(ROWS(I$15:I167)-1&gt;$L$10,"",ROWS(I$15:I167)-1)</f>
        <v>#REF!</v>
      </c>
      <c r="J167" s="9" t="e">
        <f t="shared" si="109"/>
        <v>#REF!</v>
      </c>
      <c r="K167" s="7" t="e">
        <f t="shared" si="110"/>
        <v>#REF!</v>
      </c>
      <c r="L167" s="7" t="e">
        <f t="shared" si="111"/>
        <v>#REF!</v>
      </c>
      <c r="M167" s="7" t="e">
        <f t="shared" si="112"/>
        <v>#REF!</v>
      </c>
      <c r="N167" s="7" t="e">
        <f t="shared" si="113"/>
        <v>#REF!</v>
      </c>
      <c r="O167" s="7" t="e">
        <f t="shared" si="114"/>
        <v>#REF!</v>
      </c>
      <c r="Q167" s="3" t="str">
        <f>IF(ROWS(Q$15:Q167)-1&gt;$T$10,"",ROWS(Q$15:Q167)-1)</f>
        <v/>
      </c>
      <c r="R167" s="9" t="str">
        <f t="shared" si="115"/>
        <v/>
      </c>
      <c r="S167" s="7" t="str">
        <f t="shared" si="84"/>
        <v/>
      </c>
      <c r="T167" s="7" t="str">
        <f t="shared" si="85"/>
        <v/>
      </c>
      <c r="U167" s="7" t="str">
        <f t="shared" si="86"/>
        <v/>
      </c>
      <c r="V167" s="7" t="str">
        <f t="shared" si="87"/>
        <v/>
      </c>
      <c r="W167" s="7" t="str">
        <f t="shared" si="88"/>
        <v/>
      </c>
      <c r="Y167" s="3" t="str">
        <f>IF(ROWS(Y$15:Y167)-1&gt;$AB$10,"",ROWS(Y$15:Y167)-1)</f>
        <v/>
      </c>
      <c r="Z167" s="9" t="str">
        <f t="shared" si="116"/>
        <v/>
      </c>
      <c r="AA167" s="7" t="str">
        <f t="shared" si="89"/>
        <v/>
      </c>
      <c r="AB167" s="7" t="str">
        <f t="shared" si="90"/>
        <v/>
      </c>
      <c r="AC167" s="7" t="str">
        <f t="shared" si="91"/>
        <v/>
      </c>
      <c r="AD167" s="7" t="str">
        <f t="shared" si="92"/>
        <v/>
      </c>
      <c r="AE167" s="7" t="str">
        <f t="shared" si="93"/>
        <v/>
      </c>
      <c r="AG167" s="3" t="str">
        <f>IF(ROWS(AG$15:AG167)-1&gt;'Yr 2 Loans'!$AJ$10,"",ROWS(AG$15:AG167)-1)</f>
        <v/>
      </c>
      <c r="AH167" s="9" t="str">
        <f t="shared" si="117"/>
        <v/>
      </c>
      <c r="AI167" s="7" t="str">
        <f t="shared" si="94"/>
        <v/>
      </c>
      <c r="AJ167" s="7" t="str">
        <f t="shared" si="118"/>
        <v/>
      </c>
      <c r="AK167" s="7" t="str">
        <f t="shared" si="95"/>
        <v/>
      </c>
      <c r="AL167" s="7" t="str">
        <f t="shared" si="119"/>
        <v/>
      </c>
      <c r="AM167" s="7" t="str">
        <f t="shared" si="96"/>
        <v/>
      </c>
      <c r="AO167" s="3" t="str">
        <f>IF(ROWS(AO$15:AO167)-1&gt;'Yr 2 Loans'!$AR$10,"",ROWS(AO$15:AO167)-1)</f>
        <v/>
      </c>
      <c r="AP167" s="9" t="str">
        <f t="shared" si="120"/>
        <v/>
      </c>
      <c r="AQ167" s="7" t="str">
        <f t="shared" si="97"/>
        <v/>
      </c>
      <c r="AR167" s="7" t="str">
        <f t="shared" si="121"/>
        <v/>
      </c>
      <c r="AS167" s="7" t="str">
        <f t="shared" si="98"/>
        <v/>
      </c>
      <c r="AT167" s="7" t="str">
        <f t="shared" si="122"/>
        <v/>
      </c>
      <c r="AU167" s="7" t="str">
        <f t="shared" si="99"/>
        <v/>
      </c>
      <c r="AW167" s="3" t="str">
        <f>IF(ROWS(AW$15:AW167)-1&gt;'Yr 2 Loans'!$AZ$10,"",ROWS(AW$15:AW167)-1)</f>
        <v/>
      </c>
      <c r="AX167" s="9" t="str">
        <f t="shared" si="123"/>
        <v/>
      </c>
      <c r="AY167" s="7" t="str">
        <f t="shared" si="100"/>
        <v/>
      </c>
      <c r="AZ167" s="7" t="str">
        <f t="shared" si="124"/>
        <v/>
      </c>
      <c r="BA167" s="7" t="str">
        <f t="shared" si="101"/>
        <v/>
      </c>
      <c r="BB167" s="7" t="str">
        <f t="shared" si="125"/>
        <v/>
      </c>
      <c r="BC167" s="7" t="str">
        <f t="shared" si="102"/>
        <v/>
      </c>
    </row>
    <row r="168" spans="1:55" x14ac:dyDescent="0.35">
      <c r="A168" s="3" t="e">
        <f>IF(ROWS(A$15:A168)-1&gt;$D$10,"",ROWS(A$15:A168)-1)</f>
        <v>#REF!</v>
      </c>
      <c r="B168" s="9" t="e">
        <f t="shared" si="103"/>
        <v>#REF!</v>
      </c>
      <c r="C168" s="7" t="e">
        <f t="shared" si="104"/>
        <v>#REF!</v>
      </c>
      <c r="D168" s="7" t="e">
        <f t="shared" si="105"/>
        <v>#REF!</v>
      </c>
      <c r="E168" s="7" t="e">
        <f t="shared" si="106"/>
        <v>#REF!</v>
      </c>
      <c r="F168" s="7" t="e">
        <f t="shared" si="107"/>
        <v>#REF!</v>
      </c>
      <c r="G168" s="7" t="e">
        <f t="shared" si="108"/>
        <v>#REF!</v>
      </c>
      <c r="I168" s="3" t="e">
        <f>IF(ROWS(I$15:I168)-1&gt;$L$10,"",ROWS(I$15:I168)-1)</f>
        <v>#REF!</v>
      </c>
      <c r="J168" s="9" t="e">
        <f t="shared" si="109"/>
        <v>#REF!</v>
      </c>
      <c r="K168" s="7" t="e">
        <f t="shared" si="110"/>
        <v>#REF!</v>
      </c>
      <c r="L168" s="7" t="e">
        <f t="shared" si="111"/>
        <v>#REF!</v>
      </c>
      <c r="M168" s="7" t="e">
        <f t="shared" si="112"/>
        <v>#REF!</v>
      </c>
      <c r="N168" s="7" t="e">
        <f t="shared" si="113"/>
        <v>#REF!</v>
      </c>
      <c r="O168" s="7" t="e">
        <f t="shared" si="114"/>
        <v>#REF!</v>
      </c>
      <c r="Q168" s="3" t="str">
        <f>IF(ROWS(Q$15:Q168)-1&gt;$T$10,"",ROWS(Q$15:Q168)-1)</f>
        <v/>
      </c>
      <c r="R168" s="9" t="str">
        <f t="shared" si="115"/>
        <v/>
      </c>
      <c r="S168" s="7" t="str">
        <f t="shared" si="84"/>
        <v/>
      </c>
      <c r="T168" s="7" t="str">
        <f t="shared" si="85"/>
        <v/>
      </c>
      <c r="U168" s="7" t="str">
        <f t="shared" si="86"/>
        <v/>
      </c>
      <c r="V168" s="7" t="str">
        <f t="shared" si="87"/>
        <v/>
      </c>
      <c r="W168" s="7" t="str">
        <f t="shared" si="88"/>
        <v/>
      </c>
      <c r="Y168" s="3" t="str">
        <f>IF(ROWS(Y$15:Y168)-1&gt;$AB$10,"",ROWS(Y$15:Y168)-1)</f>
        <v/>
      </c>
      <c r="Z168" s="9" t="str">
        <f t="shared" si="116"/>
        <v/>
      </c>
      <c r="AA168" s="7" t="str">
        <f t="shared" si="89"/>
        <v/>
      </c>
      <c r="AB168" s="7" t="str">
        <f t="shared" si="90"/>
        <v/>
      </c>
      <c r="AC168" s="7" t="str">
        <f t="shared" si="91"/>
        <v/>
      </c>
      <c r="AD168" s="7" t="str">
        <f t="shared" si="92"/>
        <v/>
      </c>
      <c r="AE168" s="7" t="str">
        <f t="shared" si="93"/>
        <v/>
      </c>
      <c r="AG168" s="3" t="str">
        <f>IF(ROWS(AG$15:AG168)-1&gt;'Yr 2 Loans'!$AJ$10,"",ROWS(AG$15:AG168)-1)</f>
        <v/>
      </c>
      <c r="AH168" s="9" t="str">
        <f t="shared" si="117"/>
        <v/>
      </c>
      <c r="AI168" s="7" t="str">
        <f t="shared" si="94"/>
        <v/>
      </c>
      <c r="AJ168" s="7" t="str">
        <f t="shared" si="118"/>
        <v/>
      </c>
      <c r="AK168" s="7" t="str">
        <f t="shared" si="95"/>
        <v/>
      </c>
      <c r="AL168" s="7" t="str">
        <f t="shared" si="119"/>
        <v/>
      </c>
      <c r="AM168" s="7" t="str">
        <f t="shared" si="96"/>
        <v/>
      </c>
      <c r="AO168" s="3" t="str">
        <f>IF(ROWS(AO$15:AO168)-1&gt;'Yr 2 Loans'!$AR$10,"",ROWS(AO$15:AO168)-1)</f>
        <v/>
      </c>
      <c r="AP168" s="9" t="str">
        <f t="shared" si="120"/>
        <v/>
      </c>
      <c r="AQ168" s="7" t="str">
        <f t="shared" si="97"/>
        <v/>
      </c>
      <c r="AR168" s="7" t="str">
        <f t="shared" si="121"/>
        <v/>
      </c>
      <c r="AS168" s="7" t="str">
        <f t="shared" si="98"/>
        <v/>
      </c>
      <c r="AT168" s="7" t="str">
        <f t="shared" si="122"/>
        <v/>
      </c>
      <c r="AU168" s="7" t="str">
        <f t="shared" si="99"/>
        <v/>
      </c>
      <c r="AW168" s="3" t="str">
        <f>IF(ROWS(AW$15:AW168)-1&gt;'Yr 2 Loans'!$AZ$10,"",ROWS(AW$15:AW168)-1)</f>
        <v/>
      </c>
      <c r="AX168" s="9" t="str">
        <f t="shared" si="123"/>
        <v/>
      </c>
      <c r="AY168" s="7" t="str">
        <f t="shared" si="100"/>
        <v/>
      </c>
      <c r="AZ168" s="7" t="str">
        <f t="shared" si="124"/>
        <v/>
      </c>
      <c r="BA168" s="7" t="str">
        <f t="shared" si="101"/>
        <v/>
      </c>
      <c r="BB168" s="7" t="str">
        <f t="shared" si="125"/>
        <v/>
      </c>
      <c r="BC168" s="7" t="str">
        <f t="shared" si="102"/>
        <v/>
      </c>
    </row>
    <row r="169" spans="1:55" x14ac:dyDescent="0.35">
      <c r="A169" s="3" t="e">
        <f>IF(ROWS(A$15:A169)-1&gt;$D$10,"",ROWS(A$15:A169)-1)</f>
        <v>#REF!</v>
      </c>
      <c r="B169" s="9" t="e">
        <f t="shared" si="103"/>
        <v>#REF!</v>
      </c>
      <c r="C169" s="7" t="e">
        <f t="shared" si="104"/>
        <v>#REF!</v>
      </c>
      <c r="D169" s="7" t="e">
        <f t="shared" si="105"/>
        <v>#REF!</v>
      </c>
      <c r="E169" s="7" t="e">
        <f t="shared" si="106"/>
        <v>#REF!</v>
      </c>
      <c r="F169" s="7" t="e">
        <f t="shared" si="107"/>
        <v>#REF!</v>
      </c>
      <c r="G169" s="7" t="e">
        <f t="shared" si="108"/>
        <v>#REF!</v>
      </c>
      <c r="I169" s="3" t="e">
        <f>IF(ROWS(I$15:I169)-1&gt;$L$10,"",ROWS(I$15:I169)-1)</f>
        <v>#REF!</v>
      </c>
      <c r="J169" s="9" t="e">
        <f t="shared" si="109"/>
        <v>#REF!</v>
      </c>
      <c r="K169" s="7" t="e">
        <f t="shared" si="110"/>
        <v>#REF!</v>
      </c>
      <c r="L169" s="7" t="e">
        <f t="shared" si="111"/>
        <v>#REF!</v>
      </c>
      <c r="M169" s="7" t="e">
        <f t="shared" si="112"/>
        <v>#REF!</v>
      </c>
      <c r="N169" s="7" t="e">
        <f t="shared" si="113"/>
        <v>#REF!</v>
      </c>
      <c r="O169" s="7" t="e">
        <f t="shared" si="114"/>
        <v>#REF!</v>
      </c>
      <c r="Q169" s="3" t="str">
        <f>IF(ROWS(Q$15:Q169)-1&gt;$T$10,"",ROWS(Q$15:Q169)-1)</f>
        <v/>
      </c>
      <c r="R169" s="9" t="str">
        <f t="shared" si="115"/>
        <v/>
      </c>
      <c r="S169" s="7" t="str">
        <f t="shared" si="84"/>
        <v/>
      </c>
      <c r="T169" s="7" t="str">
        <f t="shared" si="85"/>
        <v/>
      </c>
      <c r="U169" s="7" t="str">
        <f t="shared" si="86"/>
        <v/>
      </c>
      <c r="V169" s="7" t="str">
        <f t="shared" si="87"/>
        <v/>
      </c>
      <c r="W169" s="7" t="str">
        <f t="shared" si="88"/>
        <v/>
      </c>
      <c r="Y169" s="3" t="str">
        <f>IF(ROWS(Y$15:Y169)-1&gt;$AB$10,"",ROWS(Y$15:Y169)-1)</f>
        <v/>
      </c>
      <c r="Z169" s="9" t="str">
        <f t="shared" si="116"/>
        <v/>
      </c>
      <c r="AA169" s="7" t="str">
        <f t="shared" si="89"/>
        <v/>
      </c>
      <c r="AB169" s="7" t="str">
        <f t="shared" si="90"/>
        <v/>
      </c>
      <c r="AC169" s="7" t="str">
        <f t="shared" si="91"/>
        <v/>
      </c>
      <c r="AD169" s="7" t="str">
        <f t="shared" si="92"/>
        <v/>
      </c>
      <c r="AE169" s="7" t="str">
        <f t="shared" si="93"/>
        <v/>
      </c>
      <c r="AG169" s="3" t="str">
        <f>IF(ROWS(AG$15:AG169)-1&gt;'Yr 2 Loans'!$AJ$10,"",ROWS(AG$15:AG169)-1)</f>
        <v/>
      </c>
      <c r="AH169" s="9" t="str">
        <f t="shared" si="117"/>
        <v/>
      </c>
      <c r="AI169" s="7" t="str">
        <f t="shared" si="94"/>
        <v/>
      </c>
      <c r="AJ169" s="7" t="str">
        <f t="shared" si="118"/>
        <v/>
      </c>
      <c r="AK169" s="7" t="str">
        <f t="shared" si="95"/>
        <v/>
      </c>
      <c r="AL169" s="7" t="str">
        <f t="shared" si="119"/>
        <v/>
      </c>
      <c r="AM169" s="7" t="str">
        <f t="shared" si="96"/>
        <v/>
      </c>
      <c r="AO169" s="3" t="str">
        <f>IF(ROWS(AO$15:AO169)-1&gt;'Yr 2 Loans'!$AR$10,"",ROWS(AO$15:AO169)-1)</f>
        <v/>
      </c>
      <c r="AP169" s="9" t="str">
        <f t="shared" si="120"/>
        <v/>
      </c>
      <c r="AQ169" s="7" t="str">
        <f t="shared" si="97"/>
        <v/>
      </c>
      <c r="AR169" s="7" t="str">
        <f t="shared" si="121"/>
        <v/>
      </c>
      <c r="AS169" s="7" t="str">
        <f t="shared" si="98"/>
        <v/>
      </c>
      <c r="AT169" s="7" t="str">
        <f t="shared" si="122"/>
        <v/>
      </c>
      <c r="AU169" s="7" t="str">
        <f t="shared" si="99"/>
        <v/>
      </c>
      <c r="AW169" s="3" t="str">
        <f>IF(ROWS(AW$15:AW169)-1&gt;'Yr 2 Loans'!$AZ$10,"",ROWS(AW$15:AW169)-1)</f>
        <v/>
      </c>
      <c r="AX169" s="9" t="str">
        <f t="shared" si="123"/>
        <v/>
      </c>
      <c r="AY169" s="7" t="str">
        <f t="shared" si="100"/>
        <v/>
      </c>
      <c r="AZ169" s="7" t="str">
        <f t="shared" si="124"/>
        <v/>
      </c>
      <c r="BA169" s="7" t="str">
        <f t="shared" si="101"/>
        <v/>
      </c>
      <c r="BB169" s="7" t="str">
        <f t="shared" si="125"/>
        <v/>
      </c>
      <c r="BC169" s="7" t="str">
        <f t="shared" si="102"/>
        <v/>
      </c>
    </row>
    <row r="170" spans="1:55" x14ac:dyDescent="0.35">
      <c r="A170" s="3" t="e">
        <f>IF(ROWS(A$15:A170)-1&gt;$D$10,"",ROWS(A$15:A170)-1)</f>
        <v>#REF!</v>
      </c>
      <c r="B170" s="9" t="e">
        <f t="shared" si="103"/>
        <v>#REF!</v>
      </c>
      <c r="C170" s="7" t="e">
        <f t="shared" si="104"/>
        <v>#REF!</v>
      </c>
      <c r="D170" s="7" t="e">
        <f t="shared" si="105"/>
        <v>#REF!</v>
      </c>
      <c r="E170" s="7" t="e">
        <f t="shared" si="106"/>
        <v>#REF!</v>
      </c>
      <c r="F170" s="7" t="e">
        <f t="shared" si="107"/>
        <v>#REF!</v>
      </c>
      <c r="G170" s="7" t="e">
        <f t="shared" si="108"/>
        <v>#REF!</v>
      </c>
      <c r="I170" s="3" t="e">
        <f>IF(ROWS(I$15:I170)-1&gt;$L$10,"",ROWS(I$15:I170)-1)</f>
        <v>#REF!</v>
      </c>
      <c r="J170" s="9" t="e">
        <f t="shared" si="109"/>
        <v>#REF!</v>
      </c>
      <c r="K170" s="7" t="e">
        <f t="shared" si="110"/>
        <v>#REF!</v>
      </c>
      <c r="L170" s="7" t="e">
        <f t="shared" si="111"/>
        <v>#REF!</v>
      </c>
      <c r="M170" s="7" t="e">
        <f t="shared" si="112"/>
        <v>#REF!</v>
      </c>
      <c r="N170" s="7" t="e">
        <f t="shared" si="113"/>
        <v>#REF!</v>
      </c>
      <c r="O170" s="7" t="e">
        <f t="shared" si="114"/>
        <v>#REF!</v>
      </c>
      <c r="Q170" s="3" t="str">
        <f>IF(ROWS(Q$15:Q170)-1&gt;$T$10,"",ROWS(Q$15:Q170)-1)</f>
        <v/>
      </c>
      <c r="R170" s="9" t="str">
        <f t="shared" si="115"/>
        <v/>
      </c>
      <c r="S170" s="7" t="str">
        <f t="shared" si="84"/>
        <v/>
      </c>
      <c r="T170" s="7" t="str">
        <f t="shared" si="85"/>
        <v/>
      </c>
      <c r="U170" s="7" t="str">
        <f t="shared" si="86"/>
        <v/>
      </c>
      <c r="V170" s="7" t="str">
        <f t="shared" si="87"/>
        <v/>
      </c>
      <c r="W170" s="7" t="str">
        <f t="shared" si="88"/>
        <v/>
      </c>
      <c r="Y170" s="3" t="str">
        <f>IF(ROWS(Y$15:Y170)-1&gt;$AB$10,"",ROWS(Y$15:Y170)-1)</f>
        <v/>
      </c>
      <c r="Z170" s="9" t="str">
        <f t="shared" si="116"/>
        <v/>
      </c>
      <c r="AA170" s="7" t="str">
        <f t="shared" si="89"/>
        <v/>
      </c>
      <c r="AB170" s="7" t="str">
        <f t="shared" si="90"/>
        <v/>
      </c>
      <c r="AC170" s="7" t="str">
        <f t="shared" si="91"/>
        <v/>
      </c>
      <c r="AD170" s="7" t="str">
        <f t="shared" si="92"/>
        <v/>
      </c>
      <c r="AE170" s="7" t="str">
        <f t="shared" si="93"/>
        <v/>
      </c>
      <c r="AG170" s="3" t="str">
        <f>IF(ROWS(AG$15:AG170)-1&gt;'Yr 2 Loans'!$AJ$10,"",ROWS(AG$15:AG170)-1)</f>
        <v/>
      </c>
      <c r="AH170" s="9" t="str">
        <f t="shared" si="117"/>
        <v/>
      </c>
      <c r="AI170" s="7" t="str">
        <f t="shared" si="94"/>
        <v/>
      </c>
      <c r="AJ170" s="7" t="str">
        <f t="shared" si="118"/>
        <v/>
      </c>
      <c r="AK170" s="7" t="str">
        <f t="shared" si="95"/>
        <v/>
      </c>
      <c r="AL170" s="7" t="str">
        <f t="shared" si="119"/>
        <v/>
      </c>
      <c r="AM170" s="7" t="str">
        <f t="shared" si="96"/>
        <v/>
      </c>
      <c r="AO170" s="3" t="str">
        <f>IF(ROWS(AO$15:AO170)-1&gt;'Yr 2 Loans'!$AR$10,"",ROWS(AO$15:AO170)-1)</f>
        <v/>
      </c>
      <c r="AP170" s="9" t="str">
        <f t="shared" si="120"/>
        <v/>
      </c>
      <c r="AQ170" s="7" t="str">
        <f t="shared" si="97"/>
        <v/>
      </c>
      <c r="AR170" s="7" t="str">
        <f t="shared" si="121"/>
        <v/>
      </c>
      <c r="AS170" s="7" t="str">
        <f t="shared" si="98"/>
        <v/>
      </c>
      <c r="AT170" s="7" t="str">
        <f t="shared" si="122"/>
        <v/>
      </c>
      <c r="AU170" s="7" t="str">
        <f t="shared" si="99"/>
        <v/>
      </c>
      <c r="AW170" s="3" t="str">
        <f>IF(ROWS(AW$15:AW170)-1&gt;'Yr 2 Loans'!$AZ$10,"",ROWS(AW$15:AW170)-1)</f>
        <v/>
      </c>
      <c r="AX170" s="9" t="str">
        <f t="shared" si="123"/>
        <v/>
      </c>
      <c r="AY170" s="7" t="str">
        <f t="shared" si="100"/>
        <v/>
      </c>
      <c r="AZ170" s="7" t="str">
        <f t="shared" si="124"/>
        <v/>
      </c>
      <c r="BA170" s="7" t="str">
        <f t="shared" si="101"/>
        <v/>
      </c>
      <c r="BB170" s="7" t="str">
        <f t="shared" si="125"/>
        <v/>
      </c>
      <c r="BC170" s="7" t="str">
        <f t="shared" si="102"/>
        <v/>
      </c>
    </row>
    <row r="171" spans="1:55" x14ac:dyDescent="0.35">
      <c r="A171" s="3" t="e">
        <f>IF(ROWS(A$15:A171)-1&gt;$D$10,"",ROWS(A$15:A171)-1)</f>
        <v>#REF!</v>
      </c>
      <c r="B171" s="9" t="e">
        <f t="shared" si="103"/>
        <v>#REF!</v>
      </c>
      <c r="C171" s="7" t="e">
        <f t="shared" si="104"/>
        <v>#REF!</v>
      </c>
      <c r="D171" s="7" t="e">
        <f t="shared" si="105"/>
        <v>#REF!</v>
      </c>
      <c r="E171" s="7" t="e">
        <f t="shared" si="106"/>
        <v>#REF!</v>
      </c>
      <c r="F171" s="7" t="e">
        <f t="shared" si="107"/>
        <v>#REF!</v>
      </c>
      <c r="G171" s="7" t="e">
        <f t="shared" si="108"/>
        <v>#REF!</v>
      </c>
      <c r="I171" s="3" t="e">
        <f>IF(ROWS(I$15:I171)-1&gt;$L$10,"",ROWS(I$15:I171)-1)</f>
        <v>#REF!</v>
      </c>
      <c r="J171" s="9" t="e">
        <f t="shared" si="109"/>
        <v>#REF!</v>
      </c>
      <c r="K171" s="7" t="e">
        <f t="shared" si="110"/>
        <v>#REF!</v>
      </c>
      <c r="L171" s="7" t="e">
        <f t="shared" si="111"/>
        <v>#REF!</v>
      </c>
      <c r="M171" s="7" t="e">
        <f t="shared" si="112"/>
        <v>#REF!</v>
      </c>
      <c r="N171" s="7" t="e">
        <f t="shared" si="113"/>
        <v>#REF!</v>
      </c>
      <c r="O171" s="7" t="e">
        <f t="shared" si="114"/>
        <v>#REF!</v>
      </c>
      <c r="Q171" s="3" t="str">
        <f>IF(ROWS(Q$15:Q171)-1&gt;$T$10,"",ROWS(Q$15:Q171)-1)</f>
        <v/>
      </c>
      <c r="R171" s="9" t="str">
        <f t="shared" si="115"/>
        <v/>
      </c>
      <c r="S171" s="7" t="str">
        <f t="shared" si="84"/>
        <v/>
      </c>
      <c r="T171" s="7" t="str">
        <f t="shared" si="85"/>
        <v/>
      </c>
      <c r="U171" s="7" t="str">
        <f t="shared" si="86"/>
        <v/>
      </c>
      <c r="V171" s="7" t="str">
        <f t="shared" si="87"/>
        <v/>
      </c>
      <c r="W171" s="7" t="str">
        <f t="shared" si="88"/>
        <v/>
      </c>
      <c r="Y171" s="3" t="str">
        <f>IF(ROWS(Y$15:Y171)-1&gt;$AB$10,"",ROWS(Y$15:Y171)-1)</f>
        <v/>
      </c>
      <c r="Z171" s="9" t="str">
        <f t="shared" si="116"/>
        <v/>
      </c>
      <c r="AA171" s="7" t="str">
        <f t="shared" si="89"/>
        <v/>
      </c>
      <c r="AB171" s="7" t="str">
        <f t="shared" si="90"/>
        <v/>
      </c>
      <c r="AC171" s="7" t="str">
        <f t="shared" si="91"/>
        <v/>
      </c>
      <c r="AD171" s="7" t="str">
        <f t="shared" si="92"/>
        <v/>
      </c>
      <c r="AE171" s="7" t="str">
        <f t="shared" si="93"/>
        <v/>
      </c>
      <c r="AG171" s="3" t="str">
        <f>IF(ROWS(AG$15:AG171)-1&gt;'Yr 2 Loans'!$AJ$10,"",ROWS(AG$15:AG171)-1)</f>
        <v/>
      </c>
      <c r="AH171" s="9" t="str">
        <f t="shared" si="117"/>
        <v/>
      </c>
      <c r="AI171" s="7" t="str">
        <f t="shared" si="94"/>
        <v/>
      </c>
      <c r="AJ171" s="7" t="str">
        <f t="shared" si="118"/>
        <v/>
      </c>
      <c r="AK171" s="7" t="str">
        <f t="shared" si="95"/>
        <v/>
      </c>
      <c r="AL171" s="7" t="str">
        <f t="shared" si="119"/>
        <v/>
      </c>
      <c r="AM171" s="7" t="str">
        <f t="shared" si="96"/>
        <v/>
      </c>
      <c r="AO171" s="3" t="str">
        <f>IF(ROWS(AO$15:AO171)-1&gt;'Yr 2 Loans'!$AR$10,"",ROWS(AO$15:AO171)-1)</f>
        <v/>
      </c>
      <c r="AP171" s="9" t="str">
        <f t="shared" si="120"/>
        <v/>
      </c>
      <c r="AQ171" s="7" t="str">
        <f t="shared" si="97"/>
        <v/>
      </c>
      <c r="AR171" s="7" t="str">
        <f t="shared" si="121"/>
        <v/>
      </c>
      <c r="AS171" s="7" t="str">
        <f t="shared" si="98"/>
        <v/>
      </c>
      <c r="AT171" s="7" t="str">
        <f t="shared" si="122"/>
        <v/>
      </c>
      <c r="AU171" s="7" t="str">
        <f t="shared" si="99"/>
        <v/>
      </c>
      <c r="AW171" s="3" t="str">
        <f>IF(ROWS(AW$15:AW171)-1&gt;'Yr 2 Loans'!$AZ$10,"",ROWS(AW$15:AW171)-1)</f>
        <v/>
      </c>
      <c r="AX171" s="9" t="str">
        <f t="shared" si="123"/>
        <v/>
      </c>
      <c r="AY171" s="7" t="str">
        <f t="shared" si="100"/>
        <v/>
      </c>
      <c r="AZ171" s="7" t="str">
        <f t="shared" si="124"/>
        <v/>
      </c>
      <c r="BA171" s="7" t="str">
        <f t="shared" si="101"/>
        <v/>
      </c>
      <c r="BB171" s="7" t="str">
        <f t="shared" si="125"/>
        <v/>
      </c>
      <c r="BC171" s="7" t="str">
        <f t="shared" si="102"/>
        <v/>
      </c>
    </row>
    <row r="172" spans="1:55" x14ac:dyDescent="0.35">
      <c r="A172" s="3" t="e">
        <f>IF(ROWS(A$15:A172)-1&gt;$D$10,"",ROWS(A$15:A172)-1)</f>
        <v>#REF!</v>
      </c>
      <c r="B172" s="9" t="e">
        <f t="shared" si="103"/>
        <v>#REF!</v>
      </c>
      <c r="C172" s="7" t="e">
        <f t="shared" si="104"/>
        <v>#REF!</v>
      </c>
      <c r="D172" s="7" t="e">
        <f t="shared" si="105"/>
        <v>#REF!</v>
      </c>
      <c r="E172" s="7" t="e">
        <f t="shared" si="106"/>
        <v>#REF!</v>
      </c>
      <c r="F172" s="7" t="e">
        <f t="shared" si="107"/>
        <v>#REF!</v>
      </c>
      <c r="G172" s="7" t="e">
        <f t="shared" si="108"/>
        <v>#REF!</v>
      </c>
      <c r="I172" s="3" t="e">
        <f>IF(ROWS(I$15:I172)-1&gt;$L$10,"",ROWS(I$15:I172)-1)</f>
        <v>#REF!</v>
      </c>
      <c r="J172" s="9" t="e">
        <f t="shared" si="109"/>
        <v>#REF!</v>
      </c>
      <c r="K172" s="7" t="e">
        <f t="shared" si="110"/>
        <v>#REF!</v>
      </c>
      <c r="L172" s="7" t="e">
        <f t="shared" si="111"/>
        <v>#REF!</v>
      </c>
      <c r="M172" s="7" t="e">
        <f t="shared" si="112"/>
        <v>#REF!</v>
      </c>
      <c r="N172" s="7" t="e">
        <f t="shared" si="113"/>
        <v>#REF!</v>
      </c>
      <c r="O172" s="7" t="e">
        <f t="shared" si="114"/>
        <v>#REF!</v>
      </c>
      <c r="Q172" s="3" t="str">
        <f>IF(ROWS(Q$15:Q172)-1&gt;$T$10,"",ROWS(Q$15:Q172)-1)</f>
        <v/>
      </c>
      <c r="R172" s="9" t="str">
        <f t="shared" si="115"/>
        <v/>
      </c>
      <c r="S172" s="7" t="str">
        <f t="shared" si="84"/>
        <v/>
      </c>
      <c r="T172" s="7" t="str">
        <f t="shared" si="85"/>
        <v/>
      </c>
      <c r="U172" s="7" t="str">
        <f t="shared" si="86"/>
        <v/>
      </c>
      <c r="V172" s="7" t="str">
        <f t="shared" si="87"/>
        <v/>
      </c>
      <c r="W172" s="7" t="str">
        <f t="shared" si="88"/>
        <v/>
      </c>
      <c r="Y172" s="3" t="str">
        <f>IF(ROWS(Y$15:Y172)-1&gt;$AB$10,"",ROWS(Y$15:Y172)-1)</f>
        <v/>
      </c>
      <c r="Z172" s="9" t="str">
        <f t="shared" si="116"/>
        <v/>
      </c>
      <c r="AA172" s="7" t="str">
        <f t="shared" si="89"/>
        <v/>
      </c>
      <c r="AB172" s="7" t="str">
        <f t="shared" si="90"/>
        <v/>
      </c>
      <c r="AC172" s="7" t="str">
        <f t="shared" si="91"/>
        <v/>
      </c>
      <c r="AD172" s="7" t="str">
        <f t="shared" si="92"/>
        <v/>
      </c>
      <c r="AE172" s="7" t="str">
        <f t="shared" si="93"/>
        <v/>
      </c>
      <c r="AG172" s="3" t="str">
        <f>IF(ROWS(AG$15:AG172)-1&gt;'Yr 2 Loans'!$AJ$10,"",ROWS(AG$15:AG172)-1)</f>
        <v/>
      </c>
      <c r="AH172" s="9" t="str">
        <f t="shared" si="117"/>
        <v/>
      </c>
      <c r="AI172" s="7" t="str">
        <f t="shared" si="94"/>
        <v/>
      </c>
      <c r="AJ172" s="7" t="str">
        <f t="shared" si="118"/>
        <v/>
      </c>
      <c r="AK172" s="7" t="str">
        <f t="shared" si="95"/>
        <v/>
      </c>
      <c r="AL172" s="7" t="str">
        <f t="shared" si="119"/>
        <v/>
      </c>
      <c r="AM172" s="7" t="str">
        <f t="shared" si="96"/>
        <v/>
      </c>
      <c r="AO172" s="3" t="str">
        <f>IF(ROWS(AO$15:AO172)-1&gt;'Yr 2 Loans'!$AR$10,"",ROWS(AO$15:AO172)-1)</f>
        <v/>
      </c>
      <c r="AP172" s="9" t="str">
        <f t="shared" si="120"/>
        <v/>
      </c>
      <c r="AQ172" s="7" t="str">
        <f t="shared" si="97"/>
        <v/>
      </c>
      <c r="AR172" s="7" t="str">
        <f t="shared" si="121"/>
        <v/>
      </c>
      <c r="AS172" s="7" t="str">
        <f t="shared" si="98"/>
        <v/>
      </c>
      <c r="AT172" s="7" t="str">
        <f t="shared" si="122"/>
        <v/>
      </c>
      <c r="AU172" s="7" t="str">
        <f t="shared" si="99"/>
        <v/>
      </c>
      <c r="AW172" s="3" t="str">
        <f>IF(ROWS(AW$15:AW172)-1&gt;'Yr 2 Loans'!$AZ$10,"",ROWS(AW$15:AW172)-1)</f>
        <v/>
      </c>
      <c r="AX172" s="9" t="str">
        <f t="shared" si="123"/>
        <v/>
      </c>
      <c r="AY172" s="7" t="str">
        <f t="shared" si="100"/>
        <v/>
      </c>
      <c r="AZ172" s="7" t="str">
        <f t="shared" si="124"/>
        <v/>
      </c>
      <c r="BA172" s="7" t="str">
        <f t="shared" si="101"/>
        <v/>
      </c>
      <c r="BB172" s="7" t="str">
        <f t="shared" si="125"/>
        <v/>
      </c>
      <c r="BC172" s="7" t="str">
        <f t="shared" si="102"/>
        <v/>
      </c>
    </row>
    <row r="173" spans="1:55" x14ac:dyDescent="0.35">
      <c r="A173" s="3" t="e">
        <f>IF(ROWS(A$15:A173)-1&gt;$D$10,"",ROWS(A$15:A173)-1)</f>
        <v>#REF!</v>
      </c>
      <c r="B173" s="9" t="e">
        <f t="shared" si="103"/>
        <v>#REF!</v>
      </c>
      <c r="C173" s="7" t="e">
        <f t="shared" si="104"/>
        <v>#REF!</v>
      </c>
      <c r="D173" s="7" t="e">
        <f t="shared" si="105"/>
        <v>#REF!</v>
      </c>
      <c r="E173" s="7" t="e">
        <f t="shared" si="106"/>
        <v>#REF!</v>
      </c>
      <c r="F173" s="7" t="e">
        <f t="shared" si="107"/>
        <v>#REF!</v>
      </c>
      <c r="G173" s="7" t="e">
        <f t="shared" si="108"/>
        <v>#REF!</v>
      </c>
      <c r="I173" s="3" t="e">
        <f>IF(ROWS(I$15:I173)-1&gt;$L$10,"",ROWS(I$15:I173)-1)</f>
        <v>#REF!</v>
      </c>
      <c r="J173" s="9" t="e">
        <f t="shared" si="109"/>
        <v>#REF!</v>
      </c>
      <c r="K173" s="7" t="e">
        <f t="shared" si="110"/>
        <v>#REF!</v>
      </c>
      <c r="L173" s="7" t="e">
        <f t="shared" si="111"/>
        <v>#REF!</v>
      </c>
      <c r="M173" s="7" t="e">
        <f t="shared" si="112"/>
        <v>#REF!</v>
      </c>
      <c r="N173" s="7" t="e">
        <f t="shared" si="113"/>
        <v>#REF!</v>
      </c>
      <c r="O173" s="7" t="e">
        <f t="shared" si="114"/>
        <v>#REF!</v>
      </c>
      <c r="Q173" s="3" t="str">
        <f>IF(ROWS(Q$15:Q173)-1&gt;$T$10,"",ROWS(Q$15:Q173)-1)</f>
        <v/>
      </c>
      <c r="R173" s="9" t="str">
        <f t="shared" si="115"/>
        <v/>
      </c>
      <c r="S173" s="7" t="str">
        <f t="shared" si="84"/>
        <v/>
      </c>
      <c r="T173" s="7" t="str">
        <f t="shared" si="85"/>
        <v/>
      </c>
      <c r="U173" s="7" t="str">
        <f t="shared" si="86"/>
        <v/>
      </c>
      <c r="V173" s="7" t="str">
        <f t="shared" si="87"/>
        <v/>
      </c>
      <c r="W173" s="7" t="str">
        <f t="shared" si="88"/>
        <v/>
      </c>
      <c r="Y173" s="3" t="str">
        <f>IF(ROWS(Y$15:Y173)-1&gt;$AB$10,"",ROWS(Y$15:Y173)-1)</f>
        <v/>
      </c>
      <c r="Z173" s="9" t="str">
        <f t="shared" si="116"/>
        <v/>
      </c>
      <c r="AA173" s="7" t="str">
        <f t="shared" si="89"/>
        <v/>
      </c>
      <c r="AB173" s="7" t="str">
        <f t="shared" si="90"/>
        <v/>
      </c>
      <c r="AC173" s="7" t="str">
        <f t="shared" si="91"/>
        <v/>
      </c>
      <c r="AD173" s="7" t="str">
        <f t="shared" si="92"/>
        <v/>
      </c>
      <c r="AE173" s="7" t="str">
        <f t="shared" si="93"/>
        <v/>
      </c>
      <c r="AG173" s="3" t="str">
        <f>IF(ROWS(AG$15:AG173)-1&gt;'Yr 2 Loans'!$AJ$10,"",ROWS(AG$15:AG173)-1)</f>
        <v/>
      </c>
      <c r="AH173" s="9" t="str">
        <f t="shared" si="117"/>
        <v/>
      </c>
      <c r="AI173" s="7" t="str">
        <f t="shared" si="94"/>
        <v/>
      </c>
      <c r="AJ173" s="7" t="str">
        <f t="shared" si="118"/>
        <v/>
      </c>
      <c r="AK173" s="7" t="str">
        <f t="shared" si="95"/>
        <v/>
      </c>
      <c r="AL173" s="7" t="str">
        <f t="shared" si="119"/>
        <v/>
      </c>
      <c r="AM173" s="7" t="str">
        <f t="shared" si="96"/>
        <v/>
      </c>
      <c r="AO173" s="3" t="str">
        <f>IF(ROWS(AO$15:AO173)-1&gt;'Yr 2 Loans'!$AR$10,"",ROWS(AO$15:AO173)-1)</f>
        <v/>
      </c>
      <c r="AP173" s="9" t="str">
        <f t="shared" si="120"/>
        <v/>
      </c>
      <c r="AQ173" s="7" t="str">
        <f t="shared" si="97"/>
        <v/>
      </c>
      <c r="AR173" s="7" t="str">
        <f t="shared" si="121"/>
        <v/>
      </c>
      <c r="AS173" s="7" t="str">
        <f t="shared" si="98"/>
        <v/>
      </c>
      <c r="AT173" s="7" t="str">
        <f t="shared" si="122"/>
        <v/>
      </c>
      <c r="AU173" s="7" t="str">
        <f t="shared" si="99"/>
        <v/>
      </c>
      <c r="AW173" s="3" t="str">
        <f>IF(ROWS(AW$15:AW173)-1&gt;'Yr 2 Loans'!$AZ$10,"",ROWS(AW$15:AW173)-1)</f>
        <v/>
      </c>
      <c r="AX173" s="9" t="str">
        <f t="shared" si="123"/>
        <v/>
      </c>
      <c r="AY173" s="7" t="str">
        <f t="shared" si="100"/>
        <v/>
      </c>
      <c r="AZ173" s="7" t="str">
        <f t="shared" si="124"/>
        <v/>
      </c>
      <c r="BA173" s="7" t="str">
        <f t="shared" si="101"/>
        <v/>
      </c>
      <c r="BB173" s="7" t="str">
        <f t="shared" si="125"/>
        <v/>
      </c>
      <c r="BC173" s="7" t="str">
        <f t="shared" si="102"/>
        <v/>
      </c>
    </row>
    <row r="174" spans="1:55" x14ac:dyDescent="0.35">
      <c r="A174" s="3" t="e">
        <f>IF(ROWS(A$15:A174)-1&gt;$D$10,"",ROWS(A$15:A174)-1)</f>
        <v>#REF!</v>
      </c>
      <c r="B174" s="9" t="e">
        <f t="shared" si="103"/>
        <v>#REF!</v>
      </c>
      <c r="C174" s="7" t="e">
        <f t="shared" si="104"/>
        <v>#REF!</v>
      </c>
      <c r="D174" s="7" t="e">
        <f t="shared" si="105"/>
        <v>#REF!</v>
      </c>
      <c r="E174" s="7" t="e">
        <f t="shared" si="106"/>
        <v>#REF!</v>
      </c>
      <c r="F174" s="7" t="e">
        <f t="shared" si="107"/>
        <v>#REF!</v>
      </c>
      <c r="G174" s="7" t="e">
        <f t="shared" si="108"/>
        <v>#REF!</v>
      </c>
      <c r="I174" s="3" t="e">
        <f>IF(ROWS(I$15:I174)-1&gt;$L$10,"",ROWS(I$15:I174)-1)</f>
        <v>#REF!</v>
      </c>
      <c r="J174" s="9" t="e">
        <f t="shared" si="109"/>
        <v>#REF!</v>
      </c>
      <c r="K174" s="7" t="e">
        <f t="shared" si="110"/>
        <v>#REF!</v>
      </c>
      <c r="L174" s="7" t="e">
        <f t="shared" si="111"/>
        <v>#REF!</v>
      </c>
      <c r="M174" s="7" t="e">
        <f t="shared" si="112"/>
        <v>#REF!</v>
      </c>
      <c r="N174" s="7" t="e">
        <f t="shared" si="113"/>
        <v>#REF!</v>
      </c>
      <c r="O174" s="7" t="e">
        <f t="shared" si="114"/>
        <v>#REF!</v>
      </c>
      <c r="Q174" s="3" t="str">
        <f>IF(ROWS(Q$15:Q174)-1&gt;$T$10,"",ROWS(Q$15:Q174)-1)</f>
        <v/>
      </c>
      <c r="R174" s="9" t="str">
        <f t="shared" si="115"/>
        <v/>
      </c>
      <c r="S174" s="7" t="str">
        <f t="shared" si="84"/>
        <v/>
      </c>
      <c r="T174" s="7" t="str">
        <f t="shared" si="85"/>
        <v/>
      </c>
      <c r="U174" s="7" t="str">
        <f t="shared" si="86"/>
        <v/>
      </c>
      <c r="V174" s="7" t="str">
        <f t="shared" si="87"/>
        <v/>
      </c>
      <c r="W174" s="7" t="str">
        <f t="shared" si="88"/>
        <v/>
      </c>
      <c r="Y174" s="3" t="str">
        <f>IF(ROWS(Y$15:Y174)-1&gt;$AB$10,"",ROWS(Y$15:Y174)-1)</f>
        <v/>
      </c>
      <c r="Z174" s="9" t="str">
        <f t="shared" si="116"/>
        <v/>
      </c>
      <c r="AA174" s="7" t="str">
        <f t="shared" si="89"/>
        <v/>
      </c>
      <c r="AB174" s="7" t="str">
        <f t="shared" si="90"/>
        <v/>
      </c>
      <c r="AC174" s="7" t="str">
        <f t="shared" si="91"/>
        <v/>
      </c>
      <c r="AD174" s="7" t="str">
        <f t="shared" si="92"/>
        <v/>
      </c>
      <c r="AE174" s="7" t="str">
        <f t="shared" si="93"/>
        <v/>
      </c>
      <c r="AG174" s="3" t="str">
        <f>IF(ROWS(AG$15:AG174)-1&gt;'Yr 2 Loans'!$AJ$10,"",ROWS(AG$15:AG174)-1)</f>
        <v/>
      </c>
      <c r="AH174" s="9" t="str">
        <f t="shared" si="117"/>
        <v/>
      </c>
      <c r="AI174" s="7" t="str">
        <f t="shared" si="94"/>
        <v/>
      </c>
      <c r="AJ174" s="7" t="str">
        <f t="shared" si="118"/>
        <v/>
      </c>
      <c r="AK174" s="7" t="str">
        <f t="shared" si="95"/>
        <v/>
      </c>
      <c r="AL174" s="7" t="str">
        <f t="shared" si="119"/>
        <v/>
      </c>
      <c r="AM174" s="7" t="str">
        <f t="shared" si="96"/>
        <v/>
      </c>
      <c r="AO174" s="3" t="str">
        <f>IF(ROWS(AO$15:AO174)-1&gt;'Yr 2 Loans'!$AR$10,"",ROWS(AO$15:AO174)-1)</f>
        <v/>
      </c>
      <c r="AP174" s="9" t="str">
        <f t="shared" si="120"/>
        <v/>
      </c>
      <c r="AQ174" s="7" t="str">
        <f t="shared" si="97"/>
        <v/>
      </c>
      <c r="AR174" s="7" t="str">
        <f t="shared" si="121"/>
        <v/>
      </c>
      <c r="AS174" s="7" t="str">
        <f t="shared" si="98"/>
        <v/>
      </c>
      <c r="AT174" s="7" t="str">
        <f t="shared" si="122"/>
        <v/>
      </c>
      <c r="AU174" s="7" t="str">
        <f t="shared" si="99"/>
        <v/>
      </c>
      <c r="AW174" s="3" t="str">
        <f>IF(ROWS(AW$15:AW174)-1&gt;'Yr 2 Loans'!$AZ$10,"",ROWS(AW$15:AW174)-1)</f>
        <v/>
      </c>
      <c r="AX174" s="9" t="str">
        <f t="shared" si="123"/>
        <v/>
      </c>
      <c r="AY174" s="7" t="str">
        <f t="shared" si="100"/>
        <v/>
      </c>
      <c r="AZ174" s="7" t="str">
        <f t="shared" si="124"/>
        <v/>
      </c>
      <c r="BA174" s="7" t="str">
        <f t="shared" si="101"/>
        <v/>
      </c>
      <c r="BB174" s="7" t="str">
        <f t="shared" si="125"/>
        <v/>
      </c>
      <c r="BC174" s="7" t="str">
        <f t="shared" si="102"/>
        <v/>
      </c>
    </row>
    <row r="175" spans="1:55" x14ac:dyDescent="0.35">
      <c r="A175" s="3" t="e">
        <f>IF(ROWS(A$15:A175)-1&gt;$D$10,"",ROWS(A$15:A175)-1)</f>
        <v>#REF!</v>
      </c>
      <c r="B175" s="9" t="e">
        <f t="shared" si="103"/>
        <v>#REF!</v>
      </c>
      <c r="C175" s="7" t="e">
        <f t="shared" si="104"/>
        <v>#REF!</v>
      </c>
      <c r="D175" s="7" t="e">
        <f t="shared" si="105"/>
        <v>#REF!</v>
      </c>
      <c r="E175" s="7" t="e">
        <f t="shared" si="106"/>
        <v>#REF!</v>
      </c>
      <c r="F175" s="7" t="e">
        <f t="shared" si="107"/>
        <v>#REF!</v>
      </c>
      <c r="G175" s="7" t="e">
        <f t="shared" si="108"/>
        <v>#REF!</v>
      </c>
      <c r="I175" s="3" t="e">
        <f>IF(ROWS(I$15:I175)-1&gt;$L$10,"",ROWS(I$15:I175)-1)</f>
        <v>#REF!</v>
      </c>
      <c r="J175" s="9" t="e">
        <f t="shared" si="109"/>
        <v>#REF!</v>
      </c>
      <c r="K175" s="7" t="e">
        <f t="shared" si="110"/>
        <v>#REF!</v>
      </c>
      <c r="L175" s="7" t="e">
        <f t="shared" si="111"/>
        <v>#REF!</v>
      </c>
      <c r="M175" s="7" t="e">
        <f t="shared" si="112"/>
        <v>#REF!</v>
      </c>
      <c r="N175" s="7" t="e">
        <f t="shared" si="113"/>
        <v>#REF!</v>
      </c>
      <c r="O175" s="7" t="e">
        <f t="shared" si="114"/>
        <v>#REF!</v>
      </c>
      <c r="Q175" s="3" t="str">
        <f>IF(ROWS(Q$15:Q175)-1&gt;$T$10,"",ROWS(Q$15:Q175)-1)</f>
        <v/>
      </c>
      <c r="R175" s="9" t="str">
        <f t="shared" si="115"/>
        <v/>
      </c>
      <c r="S175" s="7" t="str">
        <f t="shared" si="84"/>
        <v/>
      </c>
      <c r="T175" s="7" t="str">
        <f t="shared" si="85"/>
        <v/>
      </c>
      <c r="U175" s="7" t="str">
        <f t="shared" si="86"/>
        <v/>
      </c>
      <c r="V175" s="7" t="str">
        <f t="shared" si="87"/>
        <v/>
      </c>
      <c r="W175" s="7" t="str">
        <f t="shared" si="88"/>
        <v/>
      </c>
      <c r="Y175" s="3" t="str">
        <f>IF(ROWS(Y$15:Y175)-1&gt;$AB$10,"",ROWS(Y$15:Y175)-1)</f>
        <v/>
      </c>
      <c r="Z175" s="9" t="str">
        <f t="shared" si="116"/>
        <v/>
      </c>
      <c r="AA175" s="7" t="str">
        <f t="shared" si="89"/>
        <v/>
      </c>
      <c r="AB175" s="7" t="str">
        <f t="shared" si="90"/>
        <v/>
      </c>
      <c r="AC175" s="7" t="str">
        <f t="shared" si="91"/>
        <v/>
      </c>
      <c r="AD175" s="7" t="str">
        <f t="shared" si="92"/>
        <v/>
      </c>
      <c r="AE175" s="7" t="str">
        <f t="shared" si="93"/>
        <v/>
      </c>
      <c r="AG175" s="3" t="str">
        <f>IF(ROWS(AG$15:AG175)-1&gt;'Yr 2 Loans'!$AJ$10,"",ROWS(AG$15:AG175)-1)</f>
        <v/>
      </c>
      <c r="AH175" s="9" t="str">
        <f t="shared" si="117"/>
        <v/>
      </c>
      <c r="AI175" s="7" t="str">
        <f t="shared" si="94"/>
        <v/>
      </c>
      <c r="AJ175" s="7" t="str">
        <f t="shared" si="118"/>
        <v/>
      </c>
      <c r="AK175" s="7" t="str">
        <f t="shared" si="95"/>
        <v/>
      </c>
      <c r="AL175" s="7" t="str">
        <f t="shared" si="119"/>
        <v/>
      </c>
      <c r="AM175" s="7" t="str">
        <f t="shared" si="96"/>
        <v/>
      </c>
      <c r="AO175" s="3" t="str">
        <f>IF(ROWS(AO$15:AO175)-1&gt;'Yr 2 Loans'!$AR$10,"",ROWS(AO$15:AO175)-1)</f>
        <v/>
      </c>
      <c r="AP175" s="9" t="str">
        <f t="shared" si="120"/>
        <v/>
      </c>
      <c r="AQ175" s="7" t="str">
        <f t="shared" si="97"/>
        <v/>
      </c>
      <c r="AR175" s="7" t="str">
        <f t="shared" si="121"/>
        <v/>
      </c>
      <c r="AS175" s="7" t="str">
        <f t="shared" si="98"/>
        <v/>
      </c>
      <c r="AT175" s="7" t="str">
        <f t="shared" si="122"/>
        <v/>
      </c>
      <c r="AU175" s="7" t="str">
        <f t="shared" si="99"/>
        <v/>
      </c>
      <c r="AW175" s="3" t="str">
        <f>IF(ROWS(AW$15:AW175)-1&gt;'Yr 2 Loans'!$AZ$10,"",ROWS(AW$15:AW175)-1)</f>
        <v/>
      </c>
      <c r="AX175" s="9" t="str">
        <f t="shared" si="123"/>
        <v/>
      </c>
      <c r="AY175" s="7" t="str">
        <f t="shared" si="100"/>
        <v/>
      </c>
      <c r="AZ175" s="7" t="str">
        <f t="shared" si="124"/>
        <v/>
      </c>
      <c r="BA175" s="7" t="str">
        <f t="shared" si="101"/>
        <v/>
      </c>
      <c r="BB175" s="7" t="str">
        <f t="shared" si="125"/>
        <v/>
      </c>
      <c r="BC175" s="7" t="str">
        <f t="shared" si="102"/>
        <v/>
      </c>
    </row>
    <row r="176" spans="1:55" x14ac:dyDescent="0.35">
      <c r="A176" s="3" t="e">
        <f>IF(ROWS(A$15:A176)-1&gt;$D$10,"",ROWS(A$15:A176)-1)</f>
        <v>#REF!</v>
      </c>
      <c r="B176" s="9" t="e">
        <f t="shared" si="103"/>
        <v>#REF!</v>
      </c>
      <c r="C176" s="7" t="e">
        <f t="shared" si="104"/>
        <v>#REF!</v>
      </c>
      <c r="D176" s="7" t="e">
        <f t="shared" si="105"/>
        <v>#REF!</v>
      </c>
      <c r="E176" s="7" t="e">
        <f t="shared" si="106"/>
        <v>#REF!</v>
      </c>
      <c r="F176" s="7" t="e">
        <f t="shared" si="107"/>
        <v>#REF!</v>
      </c>
      <c r="G176" s="7" t="e">
        <f t="shared" si="108"/>
        <v>#REF!</v>
      </c>
      <c r="I176" s="3" t="e">
        <f>IF(ROWS(I$15:I176)-1&gt;$L$10,"",ROWS(I$15:I176)-1)</f>
        <v>#REF!</v>
      </c>
      <c r="J176" s="9" t="e">
        <f t="shared" si="109"/>
        <v>#REF!</v>
      </c>
      <c r="K176" s="7" t="e">
        <f t="shared" si="110"/>
        <v>#REF!</v>
      </c>
      <c r="L176" s="7" t="e">
        <f t="shared" si="111"/>
        <v>#REF!</v>
      </c>
      <c r="M176" s="7" t="e">
        <f t="shared" si="112"/>
        <v>#REF!</v>
      </c>
      <c r="N176" s="7" t="e">
        <f t="shared" si="113"/>
        <v>#REF!</v>
      </c>
      <c r="O176" s="7" t="e">
        <f t="shared" si="114"/>
        <v>#REF!</v>
      </c>
      <c r="Q176" s="3" t="str">
        <f>IF(ROWS(Q$15:Q176)-1&gt;$T$10,"",ROWS(Q$15:Q176)-1)</f>
        <v/>
      </c>
      <c r="R176" s="9" t="str">
        <f t="shared" si="115"/>
        <v/>
      </c>
      <c r="S176" s="7" t="str">
        <f t="shared" si="84"/>
        <v/>
      </c>
      <c r="T176" s="7" t="str">
        <f t="shared" si="85"/>
        <v/>
      </c>
      <c r="U176" s="7" t="str">
        <f t="shared" si="86"/>
        <v/>
      </c>
      <c r="V176" s="7" t="str">
        <f t="shared" si="87"/>
        <v/>
      </c>
      <c r="W176" s="7" t="str">
        <f t="shared" si="88"/>
        <v/>
      </c>
      <c r="Y176" s="3" t="str">
        <f>IF(ROWS(Y$15:Y176)-1&gt;$AB$10,"",ROWS(Y$15:Y176)-1)</f>
        <v/>
      </c>
      <c r="Z176" s="9" t="str">
        <f t="shared" si="116"/>
        <v/>
      </c>
      <c r="AA176" s="7" t="str">
        <f t="shared" si="89"/>
        <v/>
      </c>
      <c r="AB176" s="7" t="str">
        <f t="shared" si="90"/>
        <v/>
      </c>
      <c r="AC176" s="7" t="str">
        <f t="shared" si="91"/>
        <v/>
      </c>
      <c r="AD176" s="7" t="str">
        <f t="shared" si="92"/>
        <v/>
      </c>
      <c r="AE176" s="7" t="str">
        <f t="shared" si="93"/>
        <v/>
      </c>
      <c r="AG176" s="3" t="str">
        <f>IF(ROWS(AG$15:AG176)-1&gt;'Yr 2 Loans'!$AJ$10,"",ROWS(AG$15:AG176)-1)</f>
        <v/>
      </c>
      <c r="AH176" s="9" t="str">
        <f t="shared" si="117"/>
        <v/>
      </c>
      <c r="AI176" s="7" t="str">
        <f t="shared" si="94"/>
        <v/>
      </c>
      <c r="AJ176" s="7" t="str">
        <f t="shared" si="118"/>
        <v/>
      </c>
      <c r="AK176" s="7" t="str">
        <f t="shared" si="95"/>
        <v/>
      </c>
      <c r="AL176" s="7" t="str">
        <f t="shared" si="119"/>
        <v/>
      </c>
      <c r="AM176" s="7" t="str">
        <f t="shared" si="96"/>
        <v/>
      </c>
      <c r="AO176" s="3" t="str">
        <f>IF(ROWS(AO$15:AO176)-1&gt;'Yr 2 Loans'!$AR$10,"",ROWS(AO$15:AO176)-1)</f>
        <v/>
      </c>
      <c r="AP176" s="9" t="str">
        <f t="shared" si="120"/>
        <v/>
      </c>
      <c r="AQ176" s="7" t="str">
        <f t="shared" si="97"/>
        <v/>
      </c>
      <c r="AR176" s="7" t="str">
        <f t="shared" si="121"/>
        <v/>
      </c>
      <c r="AS176" s="7" t="str">
        <f t="shared" si="98"/>
        <v/>
      </c>
      <c r="AT176" s="7" t="str">
        <f t="shared" si="122"/>
        <v/>
      </c>
      <c r="AU176" s="7" t="str">
        <f t="shared" si="99"/>
        <v/>
      </c>
      <c r="AW176" s="3" t="str">
        <f>IF(ROWS(AW$15:AW176)-1&gt;'Yr 2 Loans'!$AZ$10,"",ROWS(AW$15:AW176)-1)</f>
        <v/>
      </c>
      <c r="AX176" s="9" t="str">
        <f t="shared" si="123"/>
        <v/>
      </c>
      <c r="AY176" s="7" t="str">
        <f t="shared" si="100"/>
        <v/>
      </c>
      <c r="AZ176" s="7" t="str">
        <f t="shared" si="124"/>
        <v/>
      </c>
      <c r="BA176" s="7" t="str">
        <f t="shared" si="101"/>
        <v/>
      </c>
      <c r="BB176" s="7" t="str">
        <f t="shared" si="125"/>
        <v/>
      </c>
      <c r="BC176" s="7" t="str">
        <f t="shared" si="102"/>
        <v/>
      </c>
    </row>
    <row r="177" spans="1:55" x14ac:dyDescent="0.35">
      <c r="A177" s="3" t="e">
        <f>IF(ROWS(A$15:A177)-1&gt;$D$10,"",ROWS(A$15:A177)-1)</f>
        <v>#REF!</v>
      </c>
      <c r="B177" s="9" t="e">
        <f t="shared" si="103"/>
        <v>#REF!</v>
      </c>
      <c r="C177" s="7" t="e">
        <f t="shared" si="104"/>
        <v>#REF!</v>
      </c>
      <c r="D177" s="7" t="e">
        <f t="shared" si="105"/>
        <v>#REF!</v>
      </c>
      <c r="E177" s="7" t="e">
        <f t="shared" si="106"/>
        <v>#REF!</v>
      </c>
      <c r="F177" s="7" t="e">
        <f t="shared" si="107"/>
        <v>#REF!</v>
      </c>
      <c r="G177" s="7" t="e">
        <f t="shared" si="108"/>
        <v>#REF!</v>
      </c>
      <c r="I177" s="3" t="e">
        <f>IF(ROWS(I$15:I177)-1&gt;$L$10,"",ROWS(I$15:I177)-1)</f>
        <v>#REF!</v>
      </c>
      <c r="J177" s="9" t="e">
        <f t="shared" si="109"/>
        <v>#REF!</v>
      </c>
      <c r="K177" s="7" t="e">
        <f t="shared" si="110"/>
        <v>#REF!</v>
      </c>
      <c r="L177" s="7" t="e">
        <f t="shared" si="111"/>
        <v>#REF!</v>
      </c>
      <c r="M177" s="7" t="e">
        <f t="shared" si="112"/>
        <v>#REF!</v>
      </c>
      <c r="N177" s="7" t="e">
        <f t="shared" si="113"/>
        <v>#REF!</v>
      </c>
      <c r="O177" s="7" t="e">
        <f t="shared" si="114"/>
        <v>#REF!</v>
      </c>
      <c r="Q177" s="3" t="str">
        <f>IF(ROWS(Q$15:Q177)-1&gt;$T$10,"",ROWS(Q$15:Q177)-1)</f>
        <v/>
      </c>
      <c r="R177" s="9" t="str">
        <f t="shared" si="115"/>
        <v/>
      </c>
      <c r="S177" s="7" t="str">
        <f t="shared" si="84"/>
        <v/>
      </c>
      <c r="T177" s="7" t="str">
        <f t="shared" si="85"/>
        <v/>
      </c>
      <c r="U177" s="7" t="str">
        <f t="shared" si="86"/>
        <v/>
      </c>
      <c r="V177" s="7" t="str">
        <f t="shared" si="87"/>
        <v/>
      </c>
      <c r="W177" s="7" t="str">
        <f t="shared" si="88"/>
        <v/>
      </c>
      <c r="Y177" s="3" t="str">
        <f>IF(ROWS(Y$15:Y177)-1&gt;$AB$10,"",ROWS(Y$15:Y177)-1)</f>
        <v/>
      </c>
      <c r="Z177" s="9" t="str">
        <f t="shared" si="116"/>
        <v/>
      </c>
      <c r="AA177" s="7" t="str">
        <f t="shared" si="89"/>
        <v/>
      </c>
      <c r="AB177" s="7" t="str">
        <f t="shared" si="90"/>
        <v/>
      </c>
      <c r="AC177" s="7" t="str">
        <f t="shared" si="91"/>
        <v/>
      </c>
      <c r="AD177" s="7" t="str">
        <f t="shared" si="92"/>
        <v/>
      </c>
      <c r="AE177" s="7" t="str">
        <f t="shared" si="93"/>
        <v/>
      </c>
      <c r="AG177" s="3" t="str">
        <f>IF(ROWS(AG$15:AG177)-1&gt;'Yr 2 Loans'!$AJ$10,"",ROWS(AG$15:AG177)-1)</f>
        <v/>
      </c>
      <c r="AH177" s="9" t="str">
        <f t="shared" si="117"/>
        <v/>
      </c>
      <c r="AI177" s="7" t="str">
        <f t="shared" si="94"/>
        <v/>
      </c>
      <c r="AJ177" s="7" t="str">
        <f t="shared" si="118"/>
        <v/>
      </c>
      <c r="AK177" s="7" t="str">
        <f t="shared" si="95"/>
        <v/>
      </c>
      <c r="AL177" s="7" t="str">
        <f t="shared" si="119"/>
        <v/>
      </c>
      <c r="AM177" s="7" t="str">
        <f t="shared" si="96"/>
        <v/>
      </c>
      <c r="AO177" s="3" t="str">
        <f>IF(ROWS(AO$15:AO177)-1&gt;'Yr 2 Loans'!$AR$10,"",ROWS(AO$15:AO177)-1)</f>
        <v/>
      </c>
      <c r="AP177" s="9" t="str">
        <f t="shared" si="120"/>
        <v/>
      </c>
      <c r="AQ177" s="7" t="str">
        <f t="shared" si="97"/>
        <v/>
      </c>
      <c r="AR177" s="7" t="str">
        <f t="shared" si="121"/>
        <v/>
      </c>
      <c r="AS177" s="7" t="str">
        <f t="shared" si="98"/>
        <v/>
      </c>
      <c r="AT177" s="7" t="str">
        <f t="shared" si="122"/>
        <v/>
      </c>
      <c r="AU177" s="7" t="str">
        <f t="shared" si="99"/>
        <v/>
      </c>
      <c r="AW177" s="3" t="str">
        <f>IF(ROWS(AW$15:AW177)-1&gt;'Yr 2 Loans'!$AZ$10,"",ROWS(AW$15:AW177)-1)</f>
        <v/>
      </c>
      <c r="AX177" s="9" t="str">
        <f t="shared" si="123"/>
        <v/>
      </c>
      <c r="AY177" s="7" t="str">
        <f t="shared" si="100"/>
        <v/>
      </c>
      <c r="AZ177" s="7" t="str">
        <f t="shared" si="124"/>
        <v/>
      </c>
      <c r="BA177" s="7" t="str">
        <f t="shared" si="101"/>
        <v/>
      </c>
      <c r="BB177" s="7" t="str">
        <f t="shared" si="125"/>
        <v/>
      </c>
      <c r="BC177" s="7" t="str">
        <f t="shared" si="102"/>
        <v/>
      </c>
    </row>
    <row r="178" spans="1:55" x14ac:dyDescent="0.35">
      <c r="A178" s="3" t="e">
        <f>IF(ROWS(A$15:A178)-1&gt;$D$10,"",ROWS(A$15:A178)-1)</f>
        <v>#REF!</v>
      </c>
      <c r="B178" s="9" t="e">
        <f t="shared" si="103"/>
        <v>#REF!</v>
      </c>
      <c r="C178" s="7" t="e">
        <f t="shared" si="104"/>
        <v>#REF!</v>
      </c>
      <c r="D178" s="7" t="e">
        <f t="shared" si="105"/>
        <v>#REF!</v>
      </c>
      <c r="E178" s="7" t="e">
        <f t="shared" si="106"/>
        <v>#REF!</v>
      </c>
      <c r="F178" s="7" t="e">
        <f t="shared" si="107"/>
        <v>#REF!</v>
      </c>
      <c r="G178" s="7" t="e">
        <f t="shared" si="108"/>
        <v>#REF!</v>
      </c>
      <c r="I178" s="3" t="e">
        <f>IF(ROWS(I$15:I178)-1&gt;$L$10,"",ROWS(I$15:I178)-1)</f>
        <v>#REF!</v>
      </c>
      <c r="J178" s="9" t="e">
        <f t="shared" si="109"/>
        <v>#REF!</v>
      </c>
      <c r="K178" s="7" t="e">
        <f t="shared" si="110"/>
        <v>#REF!</v>
      </c>
      <c r="L178" s="7" t="e">
        <f t="shared" si="111"/>
        <v>#REF!</v>
      </c>
      <c r="M178" s="7" t="e">
        <f t="shared" si="112"/>
        <v>#REF!</v>
      </c>
      <c r="N178" s="7" t="e">
        <f t="shared" si="113"/>
        <v>#REF!</v>
      </c>
      <c r="O178" s="7" t="e">
        <f t="shared" si="114"/>
        <v>#REF!</v>
      </c>
      <c r="Q178" s="3" t="str">
        <f>IF(ROWS(Q$15:Q178)-1&gt;$T$10,"",ROWS(Q$15:Q178)-1)</f>
        <v/>
      </c>
      <c r="R178" s="9" t="str">
        <f t="shared" si="115"/>
        <v/>
      </c>
      <c r="S178" s="7" t="str">
        <f t="shared" si="84"/>
        <v/>
      </c>
      <c r="T178" s="7" t="str">
        <f t="shared" si="85"/>
        <v/>
      </c>
      <c r="U178" s="7" t="str">
        <f t="shared" si="86"/>
        <v/>
      </c>
      <c r="V178" s="7" t="str">
        <f t="shared" si="87"/>
        <v/>
      </c>
      <c r="W178" s="7" t="str">
        <f t="shared" si="88"/>
        <v/>
      </c>
      <c r="Y178" s="3" t="str">
        <f>IF(ROWS(Y$15:Y178)-1&gt;$AB$10,"",ROWS(Y$15:Y178)-1)</f>
        <v/>
      </c>
      <c r="Z178" s="9" t="str">
        <f t="shared" si="116"/>
        <v/>
      </c>
      <c r="AA178" s="7" t="str">
        <f t="shared" si="89"/>
        <v/>
      </c>
      <c r="AB178" s="7" t="str">
        <f t="shared" si="90"/>
        <v/>
      </c>
      <c r="AC178" s="7" t="str">
        <f t="shared" si="91"/>
        <v/>
      </c>
      <c r="AD178" s="7" t="str">
        <f t="shared" si="92"/>
        <v/>
      </c>
      <c r="AE178" s="7" t="str">
        <f t="shared" si="93"/>
        <v/>
      </c>
      <c r="AG178" s="3" t="str">
        <f>IF(ROWS(AG$15:AG178)-1&gt;'Yr 2 Loans'!$AJ$10,"",ROWS(AG$15:AG178)-1)</f>
        <v/>
      </c>
      <c r="AH178" s="9" t="str">
        <f t="shared" si="117"/>
        <v/>
      </c>
      <c r="AI178" s="7" t="str">
        <f t="shared" si="94"/>
        <v/>
      </c>
      <c r="AJ178" s="7" t="str">
        <f t="shared" si="118"/>
        <v/>
      </c>
      <c r="AK178" s="7" t="str">
        <f t="shared" si="95"/>
        <v/>
      </c>
      <c r="AL178" s="7" t="str">
        <f t="shared" si="119"/>
        <v/>
      </c>
      <c r="AM178" s="7" t="str">
        <f t="shared" si="96"/>
        <v/>
      </c>
      <c r="AO178" s="3" t="str">
        <f>IF(ROWS(AO$15:AO178)-1&gt;'Yr 2 Loans'!$AR$10,"",ROWS(AO$15:AO178)-1)</f>
        <v/>
      </c>
      <c r="AP178" s="9" t="str">
        <f t="shared" si="120"/>
        <v/>
      </c>
      <c r="AQ178" s="7" t="str">
        <f t="shared" si="97"/>
        <v/>
      </c>
      <c r="AR178" s="7" t="str">
        <f t="shared" si="121"/>
        <v/>
      </c>
      <c r="AS178" s="7" t="str">
        <f t="shared" si="98"/>
        <v/>
      </c>
      <c r="AT178" s="7" t="str">
        <f t="shared" si="122"/>
        <v/>
      </c>
      <c r="AU178" s="7" t="str">
        <f t="shared" si="99"/>
        <v/>
      </c>
      <c r="AW178" s="3" t="str">
        <f>IF(ROWS(AW$15:AW178)-1&gt;'Yr 2 Loans'!$AZ$10,"",ROWS(AW$15:AW178)-1)</f>
        <v/>
      </c>
      <c r="AX178" s="9" t="str">
        <f t="shared" si="123"/>
        <v/>
      </c>
      <c r="AY178" s="7" t="str">
        <f t="shared" si="100"/>
        <v/>
      </c>
      <c r="AZ178" s="7" t="str">
        <f t="shared" si="124"/>
        <v/>
      </c>
      <c r="BA178" s="7" t="str">
        <f t="shared" si="101"/>
        <v/>
      </c>
      <c r="BB178" s="7" t="str">
        <f t="shared" si="125"/>
        <v/>
      </c>
      <c r="BC178" s="7" t="str">
        <f t="shared" si="102"/>
        <v/>
      </c>
    </row>
    <row r="179" spans="1:55" x14ac:dyDescent="0.35">
      <c r="A179" s="3" t="e">
        <f>IF(ROWS(A$15:A179)-1&gt;$D$10,"",ROWS(A$15:A179)-1)</f>
        <v>#REF!</v>
      </c>
      <c r="B179" s="9" t="e">
        <f t="shared" si="103"/>
        <v>#REF!</v>
      </c>
      <c r="C179" s="7" t="e">
        <f t="shared" si="104"/>
        <v>#REF!</v>
      </c>
      <c r="D179" s="7" t="e">
        <f t="shared" si="105"/>
        <v>#REF!</v>
      </c>
      <c r="E179" s="7" t="e">
        <f t="shared" si="106"/>
        <v>#REF!</v>
      </c>
      <c r="F179" s="7" t="e">
        <f t="shared" si="107"/>
        <v>#REF!</v>
      </c>
      <c r="G179" s="7" t="e">
        <f t="shared" si="108"/>
        <v>#REF!</v>
      </c>
      <c r="I179" s="3" t="e">
        <f>IF(ROWS(I$15:I179)-1&gt;$L$10,"",ROWS(I$15:I179)-1)</f>
        <v>#REF!</v>
      </c>
      <c r="J179" s="9" t="e">
        <f t="shared" si="109"/>
        <v>#REF!</v>
      </c>
      <c r="K179" s="7" t="e">
        <f t="shared" si="110"/>
        <v>#REF!</v>
      </c>
      <c r="L179" s="7" t="e">
        <f t="shared" si="111"/>
        <v>#REF!</v>
      </c>
      <c r="M179" s="7" t="e">
        <f t="shared" si="112"/>
        <v>#REF!</v>
      </c>
      <c r="N179" s="7" t="e">
        <f t="shared" si="113"/>
        <v>#REF!</v>
      </c>
      <c r="O179" s="7" t="e">
        <f t="shared" si="114"/>
        <v>#REF!</v>
      </c>
      <c r="Q179" s="3" t="str">
        <f>IF(ROWS(Q$15:Q179)-1&gt;$T$10,"",ROWS(Q$15:Q179)-1)</f>
        <v/>
      </c>
      <c r="R179" s="9" t="str">
        <f t="shared" si="115"/>
        <v/>
      </c>
      <c r="S179" s="7" t="str">
        <f t="shared" si="84"/>
        <v/>
      </c>
      <c r="T179" s="7" t="str">
        <f t="shared" si="85"/>
        <v/>
      </c>
      <c r="U179" s="7" t="str">
        <f t="shared" si="86"/>
        <v/>
      </c>
      <c r="V179" s="7" t="str">
        <f t="shared" si="87"/>
        <v/>
      </c>
      <c r="W179" s="7" t="str">
        <f t="shared" si="88"/>
        <v/>
      </c>
      <c r="Y179" s="3" t="str">
        <f>IF(ROWS(Y$15:Y179)-1&gt;$AB$10,"",ROWS(Y$15:Y179)-1)</f>
        <v/>
      </c>
      <c r="Z179" s="9" t="str">
        <f t="shared" si="116"/>
        <v/>
      </c>
      <c r="AA179" s="7" t="str">
        <f t="shared" si="89"/>
        <v/>
      </c>
      <c r="AB179" s="7" t="str">
        <f t="shared" si="90"/>
        <v/>
      </c>
      <c r="AC179" s="7" t="str">
        <f t="shared" si="91"/>
        <v/>
      </c>
      <c r="AD179" s="7" t="str">
        <f t="shared" si="92"/>
        <v/>
      </c>
      <c r="AE179" s="7" t="str">
        <f t="shared" si="93"/>
        <v/>
      </c>
      <c r="AG179" s="3" t="str">
        <f>IF(ROWS(AG$15:AG179)-1&gt;'Yr 2 Loans'!$AJ$10,"",ROWS(AG$15:AG179)-1)</f>
        <v/>
      </c>
      <c r="AH179" s="9" t="str">
        <f t="shared" si="117"/>
        <v/>
      </c>
      <c r="AI179" s="7" t="str">
        <f t="shared" si="94"/>
        <v/>
      </c>
      <c r="AJ179" s="7" t="str">
        <f t="shared" si="118"/>
        <v/>
      </c>
      <c r="AK179" s="7" t="str">
        <f t="shared" si="95"/>
        <v/>
      </c>
      <c r="AL179" s="7" t="str">
        <f t="shared" si="119"/>
        <v/>
      </c>
      <c r="AM179" s="7" t="str">
        <f t="shared" si="96"/>
        <v/>
      </c>
      <c r="AO179" s="3" t="str">
        <f>IF(ROWS(AO$15:AO179)-1&gt;'Yr 2 Loans'!$AR$10,"",ROWS(AO$15:AO179)-1)</f>
        <v/>
      </c>
      <c r="AP179" s="9" t="str">
        <f t="shared" si="120"/>
        <v/>
      </c>
      <c r="AQ179" s="7" t="str">
        <f t="shared" si="97"/>
        <v/>
      </c>
      <c r="AR179" s="7" t="str">
        <f t="shared" si="121"/>
        <v/>
      </c>
      <c r="AS179" s="7" t="str">
        <f t="shared" si="98"/>
        <v/>
      </c>
      <c r="AT179" s="7" t="str">
        <f t="shared" si="122"/>
        <v/>
      </c>
      <c r="AU179" s="7" t="str">
        <f t="shared" si="99"/>
        <v/>
      </c>
      <c r="AW179" s="3" t="str">
        <f>IF(ROWS(AW$15:AW179)-1&gt;'Yr 2 Loans'!$AZ$10,"",ROWS(AW$15:AW179)-1)</f>
        <v/>
      </c>
      <c r="AX179" s="9" t="str">
        <f t="shared" si="123"/>
        <v/>
      </c>
      <c r="AY179" s="7" t="str">
        <f t="shared" si="100"/>
        <v/>
      </c>
      <c r="AZ179" s="7" t="str">
        <f t="shared" si="124"/>
        <v/>
      </c>
      <c r="BA179" s="7" t="str">
        <f t="shared" si="101"/>
        <v/>
      </c>
      <c r="BB179" s="7" t="str">
        <f t="shared" si="125"/>
        <v/>
      </c>
      <c r="BC179" s="7" t="str">
        <f t="shared" si="102"/>
        <v/>
      </c>
    </row>
    <row r="180" spans="1:55" x14ac:dyDescent="0.35">
      <c r="A180" s="3" t="e">
        <f>IF(ROWS(A$15:A180)-1&gt;$D$10,"",ROWS(A$15:A180)-1)</f>
        <v>#REF!</v>
      </c>
      <c r="B180" s="9" t="e">
        <f t="shared" si="103"/>
        <v>#REF!</v>
      </c>
      <c r="C180" s="7" t="e">
        <f t="shared" si="104"/>
        <v>#REF!</v>
      </c>
      <c r="D180" s="7" t="e">
        <f t="shared" si="105"/>
        <v>#REF!</v>
      </c>
      <c r="E180" s="7" t="e">
        <f t="shared" si="106"/>
        <v>#REF!</v>
      </c>
      <c r="F180" s="7" t="e">
        <f t="shared" si="107"/>
        <v>#REF!</v>
      </c>
      <c r="G180" s="7" t="e">
        <f t="shared" si="108"/>
        <v>#REF!</v>
      </c>
      <c r="I180" s="3" t="e">
        <f>IF(ROWS(I$15:I180)-1&gt;$L$10,"",ROWS(I$15:I180)-1)</f>
        <v>#REF!</v>
      </c>
      <c r="J180" s="9" t="e">
        <f t="shared" si="109"/>
        <v>#REF!</v>
      </c>
      <c r="K180" s="7" t="e">
        <f t="shared" si="110"/>
        <v>#REF!</v>
      </c>
      <c r="L180" s="7" t="e">
        <f t="shared" si="111"/>
        <v>#REF!</v>
      </c>
      <c r="M180" s="7" t="e">
        <f t="shared" si="112"/>
        <v>#REF!</v>
      </c>
      <c r="N180" s="7" t="e">
        <f t="shared" si="113"/>
        <v>#REF!</v>
      </c>
      <c r="O180" s="7" t="e">
        <f t="shared" si="114"/>
        <v>#REF!</v>
      </c>
      <c r="Q180" s="3" t="str">
        <f>IF(ROWS(Q$15:Q180)-1&gt;$T$10,"",ROWS(Q$15:Q180)-1)</f>
        <v/>
      </c>
      <c r="R180" s="9" t="str">
        <f t="shared" si="115"/>
        <v/>
      </c>
      <c r="S180" s="7" t="str">
        <f t="shared" si="84"/>
        <v/>
      </c>
      <c r="T180" s="7" t="str">
        <f t="shared" si="85"/>
        <v/>
      </c>
      <c r="U180" s="7" t="str">
        <f t="shared" si="86"/>
        <v/>
      </c>
      <c r="V180" s="7" t="str">
        <f t="shared" si="87"/>
        <v/>
      </c>
      <c r="W180" s="7" t="str">
        <f t="shared" si="88"/>
        <v/>
      </c>
      <c r="Y180" s="3" t="str">
        <f>IF(ROWS(Y$15:Y180)-1&gt;$AB$10,"",ROWS(Y$15:Y180)-1)</f>
        <v/>
      </c>
      <c r="Z180" s="9" t="str">
        <f t="shared" si="116"/>
        <v/>
      </c>
      <c r="AA180" s="7" t="str">
        <f t="shared" si="89"/>
        <v/>
      </c>
      <c r="AB180" s="7" t="str">
        <f t="shared" si="90"/>
        <v/>
      </c>
      <c r="AC180" s="7" t="str">
        <f t="shared" si="91"/>
        <v/>
      </c>
      <c r="AD180" s="7" t="str">
        <f t="shared" si="92"/>
        <v/>
      </c>
      <c r="AE180" s="7" t="str">
        <f t="shared" si="93"/>
        <v/>
      </c>
      <c r="AG180" s="3" t="str">
        <f>IF(ROWS(AG$15:AG180)-1&gt;'Yr 2 Loans'!$AJ$10,"",ROWS(AG$15:AG180)-1)</f>
        <v/>
      </c>
      <c r="AH180" s="9" t="str">
        <f t="shared" si="117"/>
        <v/>
      </c>
      <c r="AI180" s="7" t="str">
        <f t="shared" si="94"/>
        <v/>
      </c>
      <c r="AJ180" s="7" t="str">
        <f t="shared" si="118"/>
        <v/>
      </c>
      <c r="AK180" s="7" t="str">
        <f t="shared" si="95"/>
        <v/>
      </c>
      <c r="AL180" s="7" t="str">
        <f t="shared" si="119"/>
        <v/>
      </c>
      <c r="AM180" s="7" t="str">
        <f t="shared" si="96"/>
        <v/>
      </c>
      <c r="AO180" s="3" t="str">
        <f>IF(ROWS(AO$15:AO180)-1&gt;'Yr 2 Loans'!$AR$10,"",ROWS(AO$15:AO180)-1)</f>
        <v/>
      </c>
      <c r="AP180" s="9" t="str">
        <f t="shared" si="120"/>
        <v/>
      </c>
      <c r="AQ180" s="7" t="str">
        <f t="shared" si="97"/>
        <v/>
      </c>
      <c r="AR180" s="7" t="str">
        <f t="shared" si="121"/>
        <v/>
      </c>
      <c r="AS180" s="7" t="str">
        <f t="shared" si="98"/>
        <v/>
      </c>
      <c r="AT180" s="7" t="str">
        <f t="shared" si="122"/>
        <v/>
      </c>
      <c r="AU180" s="7" t="str">
        <f t="shared" si="99"/>
        <v/>
      </c>
      <c r="AW180" s="3" t="str">
        <f>IF(ROWS(AW$15:AW180)-1&gt;'Yr 2 Loans'!$AZ$10,"",ROWS(AW$15:AW180)-1)</f>
        <v/>
      </c>
      <c r="AX180" s="9" t="str">
        <f t="shared" si="123"/>
        <v/>
      </c>
      <c r="AY180" s="7" t="str">
        <f t="shared" si="100"/>
        <v/>
      </c>
      <c r="AZ180" s="7" t="str">
        <f t="shared" si="124"/>
        <v/>
      </c>
      <c r="BA180" s="7" t="str">
        <f t="shared" si="101"/>
        <v/>
      </c>
      <c r="BB180" s="7" t="str">
        <f t="shared" si="125"/>
        <v/>
      </c>
      <c r="BC180" s="7" t="str">
        <f t="shared" si="102"/>
        <v/>
      </c>
    </row>
    <row r="181" spans="1:55" x14ac:dyDescent="0.35">
      <c r="A181" s="3" t="e">
        <f>IF(ROWS(A$15:A181)-1&gt;$D$10,"",ROWS(A$15:A181)-1)</f>
        <v>#REF!</v>
      </c>
      <c r="B181" s="9" t="e">
        <f t="shared" si="103"/>
        <v>#REF!</v>
      </c>
      <c r="C181" s="7" t="e">
        <f t="shared" si="104"/>
        <v>#REF!</v>
      </c>
      <c r="D181" s="7" t="e">
        <f t="shared" si="105"/>
        <v>#REF!</v>
      </c>
      <c r="E181" s="7" t="e">
        <f t="shared" si="106"/>
        <v>#REF!</v>
      </c>
      <c r="F181" s="7" t="e">
        <f t="shared" si="107"/>
        <v>#REF!</v>
      </c>
      <c r="G181" s="7" t="e">
        <f t="shared" si="108"/>
        <v>#REF!</v>
      </c>
      <c r="I181" s="3" t="e">
        <f>IF(ROWS(I$15:I181)-1&gt;$L$10,"",ROWS(I$15:I181)-1)</f>
        <v>#REF!</v>
      </c>
      <c r="J181" s="9" t="e">
        <f t="shared" si="109"/>
        <v>#REF!</v>
      </c>
      <c r="K181" s="7" t="e">
        <f t="shared" si="110"/>
        <v>#REF!</v>
      </c>
      <c r="L181" s="7" t="e">
        <f t="shared" si="111"/>
        <v>#REF!</v>
      </c>
      <c r="M181" s="7" t="e">
        <f t="shared" si="112"/>
        <v>#REF!</v>
      </c>
      <c r="N181" s="7" t="e">
        <f t="shared" si="113"/>
        <v>#REF!</v>
      </c>
      <c r="O181" s="7" t="e">
        <f t="shared" si="114"/>
        <v>#REF!</v>
      </c>
      <c r="Q181" s="3" t="str">
        <f>IF(ROWS(Q$15:Q181)-1&gt;$T$10,"",ROWS(Q$15:Q181)-1)</f>
        <v/>
      </c>
      <c r="R181" s="9" t="str">
        <f t="shared" si="115"/>
        <v/>
      </c>
      <c r="S181" s="7" t="str">
        <f t="shared" si="84"/>
        <v/>
      </c>
      <c r="T181" s="7" t="str">
        <f t="shared" si="85"/>
        <v/>
      </c>
      <c r="U181" s="7" t="str">
        <f t="shared" si="86"/>
        <v/>
      </c>
      <c r="V181" s="7" t="str">
        <f t="shared" si="87"/>
        <v/>
      </c>
      <c r="W181" s="7" t="str">
        <f t="shared" si="88"/>
        <v/>
      </c>
      <c r="Y181" s="3" t="str">
        <f>IF(ROWS(Y$15:Y181)-1&gt;$AB$10,"",ROWS(Y$15:Y181)-1)</f>
        <v/>
      </c>
      <c r="Z181" s="9" t="str">
        <f t="shared" si="116"/>
        <v/>
      </c>
      <c r="AA181" s="7" t="str">
        <f t="shared" si="89"/>
        <v/>
      </c>
      <c r="AB181" s="7" t="str">
        <f t="shared" si="90"/>
        <v/>
      </c>
      <c r="AC181" s="7" t="str">
        <f t="shared" si="91"/>
        <v/>
      </c>
      <c r="AD181" s="7" t="str">
        <f t="shared" si="92"/>
        <v/>
      </c>
      <c r="AE181" s="7" t="str">
        <f t="shared" si="93"/>
        <v/>
      </c>
      <c r="AG181" s="3" t="str">
        <f>IF(ROWS(AG$15:AG181)-1&gt;'Yr 2 Loans'!$AJ$10,"",ROWS(AG$15:AG181)-1)</f>
        <v/>
      </c>
      <c r="AH181" s="9" t="str">
        <f t="shared" si="117"/>
        <v/>
      </c>
      <c r="AI181" s="7" t="str">
        <f t="shared" si="94"/>
        <v/>
      </c>
      <c r="AJ181" s="7" t="str">
        <f t="shared" si="118"/>
        <v/>
      </c>
      <c r="AK181" s="7" t="str">
        <f t="shared" si="95"/>
        <v/>
      </c>
      <c r="AL181" s="7" t="str">
        <f t="shared" si="119"/>
        <v/>
      </c>
      <c r="AM181" s="7" t="str">
        <f t="shared" si="96"/>
        <v/>
      </c>
      <c r="AO181" s="3" t="str">
        <f>IF(ROWS(AO$15:AO181)-1&gt;'Yr 2 Loans'!$AR$10,"",ROWS(AO$15:AO181)-1)</f>
        <v/>
      </c>
      <c r="AP181" s="9" t="str">
        <f t="shared" si="120"/>
        <v/>
      </c>
      <c r="AQ181" s="7" t="str">
        <f t="shared" si="97"/>
        <v/>
      </c>
      <c r="AR181" s="7" t="str">
        <f t="shared" si="121"/>
        <v/>
      </c>
      <c r="AS181" s="7" t="str">
        <f t="shared" si="98"/>
        <v/>
      </c>
      <c r="AT181" s="7" t="str">
        <f t="shared" si="122"/>
        <v/>
      </c>
      <c r="AU181" s="7" t="str">
        <f t="shared" si="99"/>
        <v/>
      </c>
      <c r="AW181" s="3" t="str">
        <f>IF(ROWS(AW$15:AW181)-1&gt;'Yr 2 Loans'!$AZ$10,"",ROWS(AW$15:AW181)-1)</f>
        <v/>
      </c>
      <c r="AX181" s="9" t="str">
        <f t="shared" si="123"/>
        <v/>
      </c>
      <c r="AY181" s="7" t="str">
        <f t="shared" si="100"/>
        <v/>
      </c>
      <c r="AZ181" s="7" t="str">
        <f t="shared" si="124"/>
        <v/>
      </c>
      <c r="BA181" s="7" t="str">
        <f t="shared" si="101"/>
        <v/>
      </c>
      <c r="BB181" s="7" t="str">
        <f t="shared" si="125"/>
        <v/>
      </c>
      <c r="BC181" s="7" t="str">
        <f t="shared" si="102"/>
        <v/>
      </c>
    </row>
    <row r="182" spans="1:55" x14ac:dyDescent="0.35">
      <c r="A182" s="3" t="e">
        <f>IF(ROWS(A$15:A182)-1&gt;$D$10,"",ROWS(A$15:A182)-1)</f>
        <v>#REF!</v>
      </c>
      <c r="B182" s="9" t="e">
        <f t="shared" si="103"/>
        <v>#REF!</v>
      </c>
      <c r="C182" s="7" t="e">
        <f t="shared" si="104"/>
        <v>#REF!</v>
      </c>
      <c r="D182" s="7" t="e">
        <f t="shared" si="105"/>
        <v>#REF!</v>
      </c>
      <c r="E182" s="7" t="e">
        <f t="shared" si="106"/>
        <v>#REF!</v>
      </c>
      <c r="F182" s="7" t="e">
        <f t="shared" si="107"/>
        <v>#REF!</v>
      </c>
      <c r="G182" s="7" t="e">
        <f t="shared" si="108"/>
        <v>#REF!</v>
      </c>
      <c r="I182" s="3" t="e">
        <f>IF(ROWS(I$15:I182)-1&gt;$L$10,"",ROWS(I$15:I182)-1)</f>
        <v>#REF!</v>
      </c>
      <c r="J182" s="9" t="e">
        <f t="shared" si="109"/>
        <v>#REF!</v>
      </c>
      <c r="K182" s="7" t="e">
        <f t="shared" si="110"/>
        <v>#REF!</v>
      </c>
      <c r="L182" s="7" t="e">
        <f t="shared" si="111"/>
        <v>#REF!</v>
      </c>
      <c r="M182" s="7" t="e">
        <f t="shared" si="112"/>
        <v>#REF!</v>
      </c>
      <c r="N182" s="7" t="e">
        <f t="shared" si="113"/>
        <v>#REF!</v>
      </c>
      <c r="O182" s="7" t="e">
        <f t="shared" si="114"/>
        <v>#REF!</v>
      </c>
      <c r="Q182" s="3" t="str">
        <f>IF(ROWS(Q$15:Q182)-1&gt;$T$10,"",ROWS(Q$15:Q182)-1)</f>
        <v/>
      </c>
      <c r="R182" s="9" t="str">
        <f t="shared" si="115"/>
        <v/>
      </c>
      <c r="S182" s="7" t="str">
        <f t="shared" si="84"/>
        <v/>
      </c>
      <c r="T182" s="7" t="str">
        <f t="shared" si="85"/>
        <v/>
      </c>
      <c r="U182" s="7" t="str">
        <f t="shared" si="86"/>
        <v/>
      </c>
      <c r="V182" s="7" t="str">
        <f t="shared" si="87"/>
        <v/>
      </c>
      <c r="W182" s="7" t="str">
        <f t="shared" si="88"/>
        <v/>
      </c>
      <c r="Y182" s="3" t="str">
        <f>IF(ROWS(Y$15:Y182)-1&gt;$AB$10,"",ROWS(Y$15:Y182)-1)</f>
        <v/>
      </c>
      <c r="Z182" s="9" t="str">
        <f t="shared" si="116"/>
        <v/>
      </c>
      <c r="AA182" s="7" t="str">
        <f t="shared" si="89"/>
        <v/>
      </c>
      <c r="AB182" s="7" t="str">
        <f t="shared" si="90"/>
        <v/>
      </c>
      <c r="AC182" s="7" t="str">
        <f t="shared" si="91"/>
        <v/>
      </c>
      <c r="AD182" s="7" t="str">
        <f t="shared" si="92"/>
        <v/>
      </c>
      <c r="AE182" s="7" t="str">
        <f t="shared" si="93"/>
        <v/>
      </c>
      <c r="AG182" s="3" t="str">
        <f>IF(ROWS(AG$15:AG182)-1&gt;'Yr 2 Loans'!$AJ$10,"",ROWS(AG$15:AG182)-1)</f>
        <v/>
      </c>
      <c r="AH182" s="9" t="str">
        <f t="shared" si="117"/>
        <v/>
      </c>
      <c r="AI182" s="7" t="str">
        <f t="shared" si="94"/>
        <v/>
      </c>
      <c r="AJ182" s="7" t="str">
        <f t="shared" si="118"/>
        <v/>
      </c>
      <c r="AK182" s="7" t="str">
        <f t="shared" si="95"/>
        <v/>
      </c>
      <c r="AL182" s="7" t="str">
        <f t="shared" si="119"/>
        <v/>
      </c>
      <c r="AM182" s="7" t="str">
        <f t="shared" si="96"/>
        <v/>
      </c>
      <c r="AO182" s="3" t="str">
        <f>IF(ROWS(AO$15:AO182)-1&gt;'Yr 2 Loans'!$AR$10,"",ROWS(AO$15:AO182)-1)</f>
        <v/>
      </c>
      <c r="AP182" s="9" t="str">
        <f t="shared" si="120"/>
        <v/>
      </c>
      <c r="AQ182" s="7" t="str">
        <f t="shared" si="97"/>
        <v/>
      </c>
      <c r="AR182" s="7" t="str">
        <f t="shared" si="121"/>
        <v/>
      </c>
      <c r="AS182" s="7" t="str">
        <f t="shared" si="98"/>
        <v/>
      </c>
      <c r="AT182" s="7" t="str">
        <f t="shared" si="122"/>
        <v/>
      </c>
      <c r="AU182" s="7" t="str">
        <f t="shared" si="99"/>
        <v/>
      </c>
      <c r="AW182" s="3" t="str">
        <f>IF(ROWS(AW$15:AW182)-1&gt;'Yr 2 Loans'!$AZ$10,"",ROWS(AW$15:AW182)-1)</f>
        <v/>
      </c>
      <c r="AX182" s="9" t="str">
        <f t="shared" si="123"/>
        <v/>
      </c>
      <c r="AY182" s="7" t="str">
        <f t="shared" si="100"/>
        <v/>
      </c>
      <c r="AZ182" s="7" t="str">
        <f t="shared" si="124"/>
        <v/>
      </c>
      <c r="BA182" s="7" t="str">
        <f t="shared" si="101"/>
        <v/>
      </c>
      <c r="BB182" s="7" t="str">
        <f t="shared" si="125"/>
        <v/>
      </c>
      <c r="BC182" s="7" t="str">
        <f t="shared" si="102"/>
        <v/>
      </c>
    </row>
    <row r="183" spans="1:55" x14ac:dyDescent="0.35">
      <c r="A183" s="3" t="e">
        <f>IF(ROWS(A$15:A183)-1&gt;$D$10,"",ROWS(A$15:A183)-1)</f>
        <v>#REF!</v>
      </c>
      <c r="B183" s="9" t="e">
        <f t="shared" si="103"/>
        <v>#REF!</v>
      </c>
      <c r="C183" s="7" t="e">
        <f t="shared" si="104"/>
        <v>#REF!</v>
      </c>
      <c r="D183" s="7" t="e">
        <f t="shared" si="105"/>
        <v>#REF!</v>
      </c>
      <c r="E183" s="7" t="e">
        <f t="shared" si="106"/>
        <v>#REF!</v>
      </c>
      <c r="F183" s="7" t="e">
        <f t="shared" si="107"/>
        <v>#REF!</v>
      </c>
      <c r="G183" s="7" t="e">
        <f t="shared" si="108"/>
        <v>#REF!</v>
      </c>
      <c r="I183" s="3" t="e">
        <f>IF(ROWS(I$15:I183)-1&gt;$L$10,"",ROWS(I$15:I183)-1)</f>
        <v>#REF!</v>
      </c>
      <c r="J183" s="9" t="e">
        <f t="shared" si="109"/>
        <v>#REF!</v>
      </c>
      <c r="K183" s="7" t="e">
        <f t="shared" si="110"/>
        <v>#REF!</v>
      </c>
      <c r="L183" s="7" t="e">
        <f t="shared" si="111"/>
        <v>#REF!</v>
      </c>
      <c r="M183" s="7" t="e">
        <f t="shared" si="112"/>
        <v>#REF!</v>
      </c>
      <c r="N183" s="7" t="e">
        <f t="shared" si="113"/>
        <v>#REF!</v>
      </c>
      <c r="O183" s="7" t="e">
        <f t="shared" si="114"/>
        <v>#REF!</v>
      </c>
      <c r="Q183" s="3" t="str">
        <f>IF(ROWS(Q$15:Q183)-1&gt;$T$10,"",ROWS(Q$15:Q183)-1)</f>
        <v/>
      </c>
      <c r="R183" s="9" t="str">
        <f t="shared" si="115"/>
        <v/>
      </c>
      <c r="S183" s="7" t="str">
        <f t="shared" si="84"/>
        <v/>
      </c>
      <c r="T183" s="7" t="str">
        <f t="shared" si="85"/>
        <v/>
      </c>
      <c r="U183" s="7" t="str">
        <f t="shared" si="86"/>
        <v/>
      </c>
      <c r="V183" s="7" t="str">
        <f t="shared" si="87"/>
        <v/>
      </c>
      <c r="W183" s="7" t="str">
        <f t="shared" si="88"/>
        <v/>
      </c>
      <c r="Y183" s="3" t="str">
        <f>IF(ROWS(Y$15:Y183)-1&gt;$AB$10,"",ROWS(Y$15:Y183)-1)</f>
        <v/>
      </c>
      <c r="Z183" s="9" t="str">
        <f t="shared" si="116"/>
        <v/>
      </c>
      <c r="AA183" s="7" t="str">
        <f t="shared" si="89"/>
        <v/>
      </c>
      <c r="AB183" s="7" t="str">
        <f t="shared" si="90"/>
        <v/>
      </c>
      <c r="AC183" s="7" t="str">
        <f t="shared" si="91"/>
        <v/>
      </c>
      <c r="AD183" s="7" t="str">
        <f t="shared" si="92"/>
        <v/>
      </c>
      <c r="AE183" s="7" t="str">
        <f t="shared" si="93"/>
        <v/>
      </c>
      <c r="AG183" s="3" t="str">
        <f>IF(ROWS(AG$15:AG183)-1&gt;'Yr 2 Loans'!$AJ$10,"",ROWS(AG$15:AG183)-1)</f>
        <v/>
      </c>
      <c r="AH183" s="9" t="str">
        <f t="shared" si="117"/>
        <v/>
      </c>
      <c r="AI183" s="7" t="str">
        <f t="shared" si="94"/>
        <v/>
      </c>
      <c r="AJ183" s="7" t="str">
        <f t="shared" si="118"/>
        <v/>
      </c>
      <c r="AK183" s="7" t="str">
        <f t="shared" si="95"/>
        <v/>
      </c>
      <c r="AL183" s="7" t="str">
        <f t="shared" si="119"/>
        <v/>
      </c>
      <c r="AM183" s="7" t="str">
        <f t="shared" si="96"/>
        <v/>
      </c>
      <c r="AO183" s="3" t="str">
        <f>IF(ROWS(AO$15:AO183)-1&gt;'Yr 2 Loans'!$AR$10,"",ROWS(AO$15:AO183)-1)</f>
        <v/>
      </c>
      <c r="AP183" s="9" t="str">
        <f t="shared" si="120"/>
        <v/>
      </c>
      <c r="AQ183" s="7" t="str">
        <f t="shared" si="97"/>
        <v/>
      </c>
      <c r="AR183" s="7" t="str">
        <f t="shared" si="121"/>
        <v/>
      </c>
      <c r="AS183" s="7" t="str">
        <f t="shared" si="98"/>
        <v/>
      </c>
      <c r="AT183" s="7" t="str">
        <f t="shared" si="122"/>
        <v/>
      </c>
      <c r="AU183" s="7" t="str">
        <f t="shared" si="99"/>
        <v/>
      </c>
      <c r="AW183" s="3" t="str">
        <f>IF(ROWS(AW$15:AW183)-1&gt;'Yr 2 Loans'!$AZ$10,"",ROWS(AW$15:AW183)-1)</f>
        <v/>
      </c>
      <c r="AX183" s="9" t="str">
        <f t="shared" si="123"/>
        <v/>
      </c>
      <c r="AY183" s="7" t="str">
        <f t="shared" si="100"/>
        <v/>
      </c>
      <c r="AZ183" s="7" t="str">
        <f t="shared" si="124"/>
        <v/>
      </c>
      <c r="BA183" s="7" t="str">
        <f t="shared" si="101"/>
        <v/>
      </c>
      <c r="BB183" s="7" t="str">
        <f t="shared" si="125"/>
        <v/>
      </c>
      <c r="BC183" s="7" t="str">
        <f t="shared" si="102"/>
        <v/>
      </c>
    </row>
    <row r="184" spans="1:55" x14ac:dyDescent="0.35">
      <c r="A184" s="3" t="e">
        <f>IF(ROWS(A$15:A184)-1&gt;$D$10,"",ROWS(A$15:A184)-1)</f>
        <v>#REF!</v>
      </c>
      <c r="B184" s="9" t="e">
        <f t="shared" si="103"/>
        <v>#REF!</v>
      </c>
      <c r="C184" s="7" t="e">
        <f t="shared" si="104"/>
        <v>#REF!</v>
      </c>
      <c r="D184" s="7" t="e">
        <f t="shared" si="105"/>
        <v>#REF!</v>
      </c>
      <c r="E184" s="7" t="e">
        <f t="shared" si="106"/>
        <v>#REF!</v>
      </c>
      <c r="F184" s="7" t="e">
        <f t="shared" si="107"/>
        <v>#REF!</v>
      </c>
      <c r="G184" s="7" t="e">
        <f t="shared" si="108"/>
        <v>#REF!</v>
      </c>
      <c r="I184" s="3" t="e">
        <f>IF(ROWS(I$15:I184)-1&gt;$L$10,"",ROWS(I$15:I184)-1)</f>
        <v>#REF!</v>
      </c>
      <c r="J184" s="9" t="e">
        <f t="shared" si="109"/>
        <v>#REF!</v>
      </c>
      <c r="K184" s="7" t="e">
        <f t="shared" si="110"/>
        <v>#REF!</v>
      </c>
      <c r="L184" s="7" t="e">
        <f t="shared" si="111"/>
        <v>#REF!</v>
      </c>
      <c r="M184" s="7" t="e">
        <f t="shared" si="112"/>
        <v>#REF!</v>
      </c>
      <c r="N184" s="7" t="e">
        <f t="shared" si="113"/>
        <v>#REF!</v>
      </c>
      <c r="O184" s="7" t="e">
        <f t="shared" si="114"/>
        <v>#REF!</v>
      </c>
      <c r="Q184" s="3" t="str">
        <f>IF(ROWS(Q$15:Q184)-1&gt;$T$10,"",ROWS(Q$15:Q184)-1)</f>
        <v/>
      </c>
      <c r="R184" s="9" t="str">
        <f t="shared" si="115"/>
        <v/>
      </c>
      <c r="S184" s="7" t="str">
        <f t="shared" si="84"/>
        <v/>
      </c>
      <c r="T184" s="7" t="str">
        <f t="shared" si="85"/>
        <v/>
      </c>
      <c r="U184" s="7" t="str">
        <f t="shared" si="86"/>
        <v/>
      </c>
      <c r="V184" s="7" t="str">
        <f t="shared" si="87"/>
        <v/>
      </c>
      <c r="W184" s="7" t="str">
        <f t="shared" si="88"/>
        <v/>
      </c>
      <c r="Y184" s="3" t="str">
        <f>IF(ROWS(Y$15:Y184)-1&gt;$AB$10,"",ROWS(Y$15:Y184)-1)</f>
        <v/>
      </c>
      <c r="Z184" s="9" t="str">
        <f t="shared" si="116"/>
        <v/>
      </c>
      <c r="AA184" s="7" t="str">
        <f t="shared" si="89"/>
        <v/>
      </c>
      <c r="AB184" s="7" t="str">
        <f t="shared" si="90"/>
        <v/>
      </c>
      <c r="AC184" s="7" t="str">
        <f t="shared" si="91"/>
        <v/>
      </c>
      <c r="AD184" s="7" t="str">
        <f t="shared" si="92"/>
        <v/>
      </c>
      <c r="AE184" s="7" t="str">
        <f t="shared" si="93"/>
        <v/>
      </c>
      <c r="AG184" s="3" t="str">
        <f>IF(ROWS(AG$15:AG184)-1&gt;'Yr 2 Loans'!$AJ$10,"",ROWS(AG$15:AG184)-1)</f>
        <v/>
      </c>
      <c r="AH184" s="9" t="str">
        <f t="shared" si="117"/>
        <v/>
      </c>
      <c r="AI184" s="7" t="str">
        <f t="shared" si="94"/>
        <v/>
      </c>
      <c r="AJ184" s="7" t="str">
        <f t="shared" si="118"/>
        <v/>
      </c>
      <c r="AK184" s="7" t="str">
        <f t="shared" si="95"/>
        <v/>
      </c>
      <c r="AL184" s="7" t="str">
        <f t="shared" si="119"/>
        <v/>
      </c>
      <c r="AM184" s="7" t="str">
        <f t="shared" si="96"/>
        <v/>
      </c>
      <c r="AO184" s="3" t="str">
        <f>IF(ROWS(AO$15:AO184)-1&gt;'Yr 2 Loans'!$AR$10,"",ROWS(AO$15:AO184)-1)</f>
        <v/>
      </c>
      <c r="AP184" s="9" t="str">
        <f t="shared" si="120"/>
        <v/>
      </c>
      <c r="AQ184" s="7" t="str">
        <f t="shared" si="97"/>
        <v/>
      </c>
      <c r="AR184" s="7" t="str">
        <f t="shared" si="121"/>
        <v/>
      </c>
      <c r="AS184" s="7" t="str">
        <f t="shared" si="98"/>
        <v/>
      </c>
      <c r="AT184" s="7" t="str">
        <f t="shared" si="122"/>
        <v/>
      </c>
      <c r="AU184" s="7" t="str">
        <f t="shared" si="99"/>
        <v/>
      </c>
      <c r="AW184" s="3" t="str">
        <f>IF(ROWS(AW$15:AW184)-1&gt;'Yr 2 Loans'!$AZ$10,"",ROWS(AW$15:AW184)-1)</f>
        <v/>
      </c>
      <c r="AX184" s="9" t="str">
        <f t="shared" si="123"/>
        <v/>
      </c>
      <c r="AY184" s="7" t="str">
        <f t="shared" si="100"/>
        <v/>
      </c>
      <c r="AZ184" s="7" t="str">
        <f t="shared" si="124"/>
        <v/>
      </c>
      <c r="BA184" s="7" t="str">
        <f t="shared" si="101"/>
        <v/>
      </c>
      <c r="BB184" s="7" t="str">
        <f t="shared" si="125"/>
        <v/>
      </c>
      <c r="BC184" s="7" t="str">
        <f t="shared" si="102"/>
        <v/>
      </c>
    </row>
    <row r="185" spans="1:55" x14ac:dyDescent="0.35">
      <c r="A185" s="3" t="e">
        <f>IF(ROWS(A$15:A185)-1&gt;$D$10,"",ROWS(A$15:A185)-1)</f>
        <v>#REF!</v>
      </c>
      <c r="B185" s="9" t="e">
        <f t="shared" si="103"/>
        <v>#REF!</v>
      </c>
      <c r="C185" s="7" t="e">
        <f t="shared" si="104"/>
        <v>#REF!</v>
      </c>
      <c r="D185" s="7" t="e">
        <f t="shared" si="105"/>
        <v>#REF!</v>
      </c>
      <c r="E185" s="7" t="e">
        <f t="shared" si="106"/>
        <v>#REF!</v>
      </c>
      <c r="F185" s="7" t="e">
        <f t="shared" si="107"/>
        <v>#REF!</v>
      </c>
      <c r="G185" s="7" t="e">
        <f t="shared" si="108"/>
        <v>#REF!</v>
      </c>
      <c r="I185" s="3" t="e">
        <f>IF(ROWS(I$15:I185)-1&gt;$L$10,"",ROWS(I$15:I185)-1)</f>
        <v>#REF!</v>
      </c>
      <c r="J185" s="9" t="e">
        <f t="shared" si="109"/>
        <v>#REF!</v>
      </c>
      <c r="K185" s="7" t="e">
        <f t="shared" si="110"/>
        <v>#REF!</v>
      </c>
      <c r="L185" s="7" t="e">
        <f t="shared" si="111"/>
        <v>#REF!</v>
      </c>
      <c r="M185" s="7" t="e">
        <f t="shared" si="112"/>
        <v>#REF!</v>
      </c>
      <c r="N185" s="7" t="e">
        <f t="shared" si="113"/>
        <v>#REF!</v>
      </c>
      <c r="O185" s="7" t="e">
        <f t="shared" si="114"/>
        <v>#REF!</v>
      </c>
      <c r="Q185" s="3" t="str">
        <f>IF(ROWS(Q$15:Q185)-1&gt;$T$10,"",ROWS(Q$15:Q185)-1)</f>
        <v/>
      </c>
      <c r="R185" s="9" t="str">
        <f t="shared" si="115"/>
        <v/>
      </c>
      <c r="S185" s="7" t="str">
        <f t="shared" si="84"/>
        <v/>
      </c>
      <c r="T185" s="7" t="str">
        <f t="shared" si="85"/>
        <v/>
      </c>
      <c r="U185" s="7" t="str">
        <f t="shared" si="86"/>
        <v/>
      </c>
      <c r="V185" s="7" t="str">
        <f t="shared" si="87"/>
        <v/>
      </c>
      <c r="W185" s="7" t="str">
        <f t="shared" si="88"/>
        <v/>
      </c>
      <c r="Y185" s="3" t="str">
        <f>IF(ROWS(Y$15:Y185)-1&gt;$AB$10,"",ROWS(Y$15:Y185)-1)</f>
        <v/>
      </c>
      <c r="Z185" s="9" t="str">
        <f t="shared" si="116"/>
        <v/>
      </c>
      <c r="AA185" s="7" t="str">
        <f t="shared" si="89"/>
        <v/>
      </c>
      <c r="AB185" s="7" t="str">
        <f t="shared" si="90"/>
        <v/>
      </c>
      <c r="AC185" s="7" t="str">
        <f t="shared" si="91"/>
        <v/>
      </c>
      <c r="AD185" s="7" t="str">
        <f t="shared" si="92"/>
        <v/>
      </c>
      <c r="AE185" s="7" t="str">
        <f t="shared" si="93"/>
        <v/>
      </c>
      <c r="AG185" s="3" t="str">
        <f>IF(ROWS(AG$15:AG185)-1&gt;'Yr 2 Loans'!$AJ$10,"",ROWS(AG$15:AG185)-1)</f>
        <v/>
      </c>
      <c r="AH185" s="9" t="str">
        <f t="shared" si="117"/>
        <v/>
      </c>
      <c r="AI185" s="7" t="str">
        <f t="shared" si="94"/>
        <v/>
      </c>
      <c r="AJ185" s="7" t="str">
        <f t="shared" si="118"/>
        <v/>
      </c>
      <c r="AK185" s="7" t="str">
        <f t="shared" si="95"/>
        <v/>
      </c>
      <c r="AL185" s="7" t="str">
        <f t="shared" si="119"/>
        <v/>
      </c>
      <c r="AM185" s="7" t="str">
        <f t="shared" si="96"/>
        <v/>
      </c>
      <c r="AO185" s="3" t="str">
        <f>IF(ROWS(AO$15:AO185)-1&gt;'Yr 2 Loans'!$AR$10,"",ROWS(AO$15:AO185)-1)</f>
        <v/>
      </c>
      <c r="AP185" s="9" t="str">
        <f t="shared" si="120"/>
        <v/>
      </c>
      <c r="AQ185" s="7" t="str">
        <f t="shared" si="97"/>
        <v/>
      </c>
      <c r="AR185" s="7" t="str">
        <f t="shared" si="121"/>
        <v/>
      </c>
      <c r="AS185" s="7" t="str">
        <f t="shared" si="98"/>
        <v/>
      </c>
      <c r="AT185" s="7" t="str">
        <f t="shared" si="122"/>
        <v/>
      </c>
      <c r="AU185" s="7" t="str">
        <f t="shared" si="99"/>
        <v/>
      </c>
      <c r="AW185" s="3" t="str">
        <f>IF(ROWS(AW$15:AW185)-1&gt;'Yr 2 Loans'!$AZ$10,"",ROWS(AW$15:AW185)-1)</f>
        <v/>
      </c>
      <c r="AX185" s="9" t="str">
        <f t="shared" si="123"/>
        <v/>
      </c>
      <c r="AY185" s="7" t="str">
        <f t="shared" si="100"/>
        <v/>
      </c>
      <c r="AZ185" s="7" t="str">
        <f t="shared" si="124"/>
        <v/>
      </c>
      <c r="BA185" s="7" t="str">
        <f t="shared" si="101"/>
        <v/>
      </c>
      <c r="BB185" s="7" t="str">
        <f t="shared" si="125"/>
        <v/>
      </c>
      <c r="BC185" s="7" t="str">
        <f t="shared" si="102"/>
        <v/>
      </c>
    </row>
    <row r="186" spans="1:55" x14ac:dyDescent="0.35">
      <c r="A186" s="3" t="e">
        <f>IF(ROWS(A$15:A186)-1&gt;$D$10,"",ROWS(A$15:A186)-1)</f>
        <v>#REF!</v>
      </c>
      <c r="B186" s="9" t="e">
        <f t="shared" si="103"/>
        <v>#REF!</v>
      </c>
      <c r="C186" s="7" t="e">
        <f t="shared" si="104"/>
        <v>#REF!</v>
      </c>
      <c r="D186" s="7" t="e">
        <f t="shared" si="105"/>
        <v>#REF!</v>
      </c>
      <c r="E186" s="7" t="e">
        <f t="shared" si="106"/>
        <v>#REF!</v>
      </c>
      <c r="F186" s="7" t="e">
        <f t="shared" si="107"/>
        <v>#REF!</v>
      </c>
      <c r="G186" s="7" t="e">
        <f t="shared" si="108"/>
        <v>#REF!</v>
      </c>
      <c r="I186" s="3" t="e">
        <f>IF(ROWS(I$15:I186)-1&gt;$L$10,"",ROWS(I$15:I186)-1)</f>
        <v>#REF!</v>
      </c>
      <c r="J186" s="9" t="e">
        <f t="shared" si="109"/>
        <v>#REF!</v>
      </c>
      <c r="K186" s="7" t="e">
        <f t="shared" si="110"/>
        <v>#REF!</v>
      </c>
      <c r="L186" s="7" t="e">
        <f t="shared" si="111"/>
        <v>#REF!</v>
      </c>
      <c r="M186" s="7" t="e">
        <f t="shared" si="112"/>
        <v>#REF!</v>
      </c>
      <c r="N186" s="7" t="e">
        <f t="shared" si="113"/>
        <v>#REF!</v>
      </c>
      <c r="O186" s="7" t="e">
        <f t="shared" si="114"/>
        <v>#REF!</v>
      </c>
      <c r="Q186" s="3" t="str">
        <f>IF(ROWS(Q$15:Q186)-1&gt;$T$10,"",ROWS(Q$15:Q186)-1)</f>
        <v/>
      </c>
      <c r="R186" s="9" t="str">
        <f t="shared" si="115"/>
        <v/>
      </c>
      <c r="S186" s="7" t="str">
        <f t="shared" si="84"/>
        <v/>
      </c>
      <c r="T186" s="7" t="str">
        <f t="shared" si="85"/>
        <v/>
      </c>
      <c r="U186" s="7" t="str">
        <f t="shared" si="86"/>
        <v/>
      </c>
      <c r="V186" s="7" t="str">
        <f t="shared" si="87"/>
        <v/>
      </c>
      <c r="W186" s="7" t="str">
        <f t="shared" si="88"/>
        <v/>
      </c>
      <c r="Y186" s="3" t="str">
        <f>IF(ROWS(Y$15:Y186)-1&gt;$AB$10,"",ROWS(Y$15:Y186)-1)</f>
        <v/>
      </c>
      <c r="Z186" s="9" t="str">
        <f t="shared" si="116"/>
        <v/>
      </c>
      <c r="AA186" s="7" t="str">
        <f t="shared" si="89"/>
        <v/>
      </c>
      <c r="AB186" s="7" t="str">
        <f t="shared" si="90"/>
        <v/>
      </c>
      <c r="AC186" s="7" t="str">
        <f t="shared" si="91"/>
        <v/>
      </c>
      <c r="AD186" s="7" t="str">
        <f t="shared" si="92"/>
        <v/>
      </c>
      <c r="AE186" s="7" t="str">
        <f t="shared" si="93"/>
        <v/>
      </c>
      <c r="AG186" s="3" t="str">
        <f>IF(ROWS(AG$15:AG186)-1&gt;'Yr 2 Loans'!$AJ$10,"",ROWS(AG$15:AG186)-1)</f>
        <v/>
      </c>
      <c r="AH186" s="9" t="str">
        <f t="shared" si="117"/>
        <v/>
      </c>
      <c r="AI186" s="7" t="str">
        <f t="shared" si="94"/>
        <v/>
      </c>
      <c r="AJ186" s="7" t="str">
        <f t="shared" si="118"/>
        <v/>
      </c>
      <c r="AK186" s="7" t="str">
        <f t="shared" si="95"/>
        <v/>
      </c>
      <c r="AL186" s="7" t="str">
        <f t="shared" si="119"/>
        <v/>
      </c>
      <c r="AM186" s="7" t="str">
        <f t="shared" si="96"/>
        <v/>
      </c>
      <c r="AO186" s="3" t="str">
        <f>IF(ROWS(AO$15:AO186)-1&gt;'Yr 2 Loans'!$AR$10,"",ROWS(AO$15:AO186)-1)</f>
        <v/>
      </c>
      <c r="AP186" s="9" t="str">
        <f t="shared" si="120"/>
        <v/>
      </c>
      <c r="AQ186" s="7" t="str">
        <f t="shared" si="97"/>
        <v/>
      </c>
      <c r="AR186" s="7" t="str">
        <f t="shared" si="121"/>
        <v/>
      </c>
      <c r="AS186" s="7" t="str">
        <f t="shared" si="98"/>
        <v/>
      </c>
      <c r="AT186" s="7" t="str">
        <f t="shared" si="122"/>
        <v/>
      </c>
      <c r="AU186" s="7" t="str">
        <f t="shared" si="99"/>
        <v/>
      </c>
      <c r="AW186" s="3" t="str">
        <f>IF(ROWS(AW$15:AW186)-1&gt;'Yr 2 Loans'!$AZ$10,"",ROWS(AW$15:AW186)-1)</f>
        <v/>
      </c>
      <c r="AX186" s="9" t="str">
        <f t="shared" si="123"/>
        <v/>
      </c>
      <c r="AY186" s="7" t="str">
        <f t="shared" si="100"/>
        <v/>
      </c>
      <c r="AZ186" s="7" t="str">
        <f t="shared" si="124"/>
        <v/>
      </c>
      <c r="BA186" s="7" t="str">
        <f t="shared" si="101"/>
        <v/>
      </c>
      <c r="BB186" s="7" t="str">
        <f t="shared" si="125"/>
        <v/>
      </c>
      <c r="BC186" s="7" t="str">
        <f t="shared" si="102"/>
        <v/>
      </c>
    </row>
    <row r="187" spans="1:55" x14ac:dyDescent="0.35">
      <c r="A187" s="3" t="e">
        <f>IF(ROWS(A$15:A187)-1&gt;$D$10,"",ROWS(A$15:A187)-1)</f>
        <v>#REF!</v>
      </c>
      <c r="B187" s="9" t="e">
        <f t="shared" si="103"/>
        <v>#REF!</v>
      </c>
      <c r="C187" s="7" t="e">
        <f t="shared" si="104"/>
        <v>#REF!</v>
      </c>
      <c r="D187" s="7" t="e">
        <f t="shared" si="105"/>
        <v>#REF!</v>
      </c>
      <c r="E187" s="7" t="e">
        <f t="shared" si="106"/>
        <v>#REF!</v>
      </c>
      <c r="F187" s="7" t="e">
        <f t="shared" si="107"/>
        <v>#REF!</v>
      </c>
      <c r="G187" s="7" t="e">
        <f t="shared" si="108"/>
        <v>#REF!</v>
      </c>
      <c r="I187" s="3" t="e">
        <f>IF(ROWS(I$15:I187)-1&gt;$L$10,"",ROWS(I$15:I187)-1)</f>
        <v>#REF!</v>
      </c>
      <c r="J187" s="9" t="e">
        <f t="shared" si="109"/>
        <v>#REF!</v>
      </c>
      <c r="K187" s="7" t="e">
        <f t="shared" si="110"/>
        <v>#REF!</v>
      </c>
      <c r="L187" s="7" t="e">
        <f t="shared" si="111"/>
        <v>#REF!</v>
      </c>
      <c r="M187" s="7" t="e">
        <f t="shared" si="112"/>
        <v>#REF!</v>
      </c>
      <c r="N187" s="7" t="e">
        <f t="shared" si="113"/>
        <v>#REF!</v>
      </c>
      <c r="O187" s="7" t="e">
        <f t="shared" si="114"/>
        <v>#REF!</v>
      </c>
      <c r="Q187" s="3" t="str">
        <f>IF(ROWS(Q$15:Q187)-1&gt;$T$10,"",ROWS(Q$15:Q187)-1)</f>
        <v/>
      </c>
      <c r="R187" s="9" t="str">
        <f t="shared" si="115"/>
        <v/>
      </c>
      <c r="S187" s="7" t="str">
        <f t="shared" si="84"/>
        <v/>
      </c>
      <c r="T187" s="7" t="str">
        <f t="shared" si="85"/>
        <v/>
      </c>
      <c r="U187" s="7" t="str">
        <f t="shared" si="86"/>
        <v/>
      </c>
      <c r="V187" s="7" t="str">
        <f t="shared" si="87"/>
        <v/>
      </c>
      <c r="W187" s="7" t="str">
        <f t="shared" si="88"/>
        <v/>
      </c>
      <c r="Y187" s="3" t="str">
        <f>IF(ROWS(Y$15:Y187)-1&gt;$AB$10,"",ROWS(Y$15:Y187)-1)</f>
        <v/>
      </c>
      <c r="Z187" s="9" t="str">
        <f t="shared" si="116"/>
        <v/>
      </c>
      <c r="AA187" s="7" t="str">
        <f t="shared" si="89"/>
        <v/>
      </c>
      <c r="AB187" s="7" t="str">
        <f t="shared" si="90"/>
        <v/>
      </c>
      <c r="AC187" s="7" t="str">
        <f t="shared" si="91"/>
        <v/>
      </c>
      <c r="AD187" s="7" t="str">
        <f t="shared" si="92"/>
        <v/>
      </c>
      <c r="AE187" s="7" t="str">
        <f t="shared" si="93"/>
        <v/>
      </c>
      <c r="AG187" s="3" t="str">
        <f>IF(ROWS(AG$15:AG187)-1&gt;'Yr 2 Loans'!$AJ$10,"",ROWS(AG$15:AG187)-1)</f>
        <v/>
      </c>
      <c r="AH187" s="9" t="str">
        <f t="shared" si="117"/>
        <v/>
      </c>
      <c r="AI187" s="7" t="str">
        <f t="shared" si="94"/>
        <v/>
      </c>
      <c r="AJ187" s="7" t="str">
        <f t="shared" si="118"/>
        <v/>
      </c>
      <c r="AK187" s="7" t="str">
        <f t="shared" si="95"/>
        <v/>
      </c>
      <c r="AL187" s="7" t="str">
        <f t="shared" si="119"/>
        <v/>
      </c>
      <c r="AM187" s="7" t="str">
        <f t="shared" si="96"/>
        <v/>
      </c>
      <c r="AO187" s="3" t="str">
        <f>IF(ROWS(AO$15:AO187)-1&gt;'Yr 2 Loans'!$AR$10,"",ROWS(AO$15:AO187)-1)</f>
        <v/>
      </c>
      <c r="AP187" s="9" t="str">
        <f t="shared" si="120"/>
        <v/>
      </c>
      <c r="AQ187" s="7" t="str">
        <f t="shared" si="97"/>
        <v/>
      </c>
      <c r="AR187" s="7" t="str">
        <f t="shared" si="121"/>
        <v/>
      </c>
      <c r="AS187" s="7" t="str">
        <f t="shared" si="98"/>
        <v/>
      </c>
      <c r="AT187" s="7" t="str">
        <f t="shared" si="122"/>
        <v/>
      </c>
      <c r="AU187" s="7" t="str">
        <f t="shared" si="99"/>
        <v/>
      </c>
      <c r="AW187" s="3" t="str">
        <f>IF(ROWS(AW$15:AW187)-1&gt;'Yr 2 Loans'!$AZ$10,"",ROWS(AW$15:AW187)-1)</f>
        <v/>
      </c>
      <c r="AX187" s="9" t="str">
        <f t="shared" si="123"/>
        <v/>
      </c>
      <c r="AY187" s="7" t="str">
        <f t="shared" si="100"/>
        <v/>
      </c>
      <c r="AZ187" s="7" t="str">
        <f t="shared" si="124"/>
        <v/>
      </c>
      <c r="BA187" s="7" t="str">
        <f t="shared" si="101"/>
        <v/>
      </c>
      <c r="BB187" s="7" t="str">
        <f t="shared" si="125"/>
        <v/>
      </c>
      <c r="BC187" s="7" t="str">
        <f t="shared" si="102"/>
        <v/>
      </c>
    </row>
    <row r="188" spans="1:55" x14ac:dyDescent="0.35">
      <c r="A188" s="3" t="e">
        <f>IF(ROWS(A$15:A188)-1&gt;$D$10,"",ROWS(A$15:A188)-1)</f>
        <v>#REF!</v>
      </c>
      <c r="B188" s="9" t="e">
        <f t="shared" si="103"/>
        <v>#REF!</v>
      </c>
      <c r="C188" s="7" t="e">
        <f t="shared" si="104"/>
        <v>#REF!</v>
      </c>
      <c r="D188" s="7" t="e">
        <f t="shared" si="105"/>
        <v>#REF!</v>
      </c>
      <c r="E188" s="7" t="e">
        <f t="shared" si="106"/>
        <v>#REF!</v>
      </c>
      <c r="F188" s="7" t="e">
        <f t="shared" si="107"/>
        <v>#REF!</v>
      </c>
      <c r="G188" s="7" t="e">
        <f t="shared" si="108"/>
        <v>#REF!</v>
      </c>
      <c r="I188" s="3" t="e">
        <f>IF(ROWS(I$15:I188)-1&gt;$L$10,"",ROWS(I$15:I188)-1)</f>
        <v>#REF!</v>
      </c>
      <c r="J188" s="9" t="e">
        <f t="shared" si="109"/>
        <v>#REF!</v>
      </c>
      <c r="K188" s="7" t="e">
        <f t="shared" si="110"/>
        <v>#REF!</v>
      </c>
      <c r="L188" s="7" t="e">
        <f t="shared" si="111"/>
        <v>#REF!</v>
      </c>
      <c r="M188" s="7" t="e">
        <f t="shared" si="112"/>
        <v>#REF!</v>
      </c>
      <c r="N188" s="7" t="e">
        <f t="shared" si="113"/>
        <v>#REF!</v>
      </c>
      <c r="O188" s="7" t="e">
        <f t="shared" si="114"/>
        <v>#REF!</v>
      </c>
      <c r="Q188" s="3" t="str">
        <f>IF(ROWS(Q$15:Q188)-1&gt;$T$10,"",ROWS(Q$15:Q188)-1)</f>
        <v/>
      </c>
      <c r="R188" s="9" t="str">
        <f t="shared" si="115"/>
        <v/>
      </c>
      <c r="S188" s="7" t="str">
        <f t="shared" si="84"/>
        <v/>
      </c>
      <c r="T188" s="7" t="str">
        <f t="shared" si="85"/>
        <v/>
      </c>
      <c r="U188" s="7" t="str">
        <f t="shared" si="86"/>
        <v/>
      </c>
      <c r="V188" s="7" t="str">
        <f t="shared" si="87"/>
        <v/>
      </c>
      <c r="W188" s="7" t="str">
        <f t="shared" si="88"/>
        <v/>
      </c>
      <c r="Y188" s="3" t="str">
        <f>IF(ROWS(Y$15:Y188)-1&gt;$AB$10,"",ROWS(Y$15:Y188)-1)</f>
        <v/>
      </c>
      <c r="Z188" s="9" t="str">
        <f t="shared" si="116"/>
        <v/>
      </c>
      <c r="AA188" s="7" t="str">
        <f t="shared" si="89"/>
        <v/>
      </c>
      <c r="AB188" s="7" t="str">
        <f t="shared" si="90"/>
        <v/>
      </c>
      <c r="AC188" s="7" t="str">
        <f t="shared" si="91"/>
        <v/>
      </c>
      <c r="AD188" s="7" t="str">
        <f t="shared" si="92"/>
        <v/>
      </c>
      <c r="AE188" s="7" t="str">
        <f t="shared" si="93"/>
        <v/>
      </c>
      <c r="AG188" s="3" t="str">
        <f>IF(ROWS(AG$15:AG188)-1&gt;'Yr 2 Loans'!$AJ$10,"",ROWS(AG$15:AG188)-1)</f>
        <v/>
      </c>
      <c r="AH188" s="9" t="str">
        <f t="shared" si="117"/>
        <v/>
      </c>
      <c r="AI188" s="7" t="str">
        <f t="shared" si="94"/>
        <v/>
      </c>
      <c r="AJ188" s="7" t="str">
        <f t="shared" si="118"/>
        <v/>
      </c>
      <c r="AK188" s="7" t="str">
        <f t="shared" si="95"/>
        <v/>
      </c>
      <c r="AL188" s="7" t="str">
        <f t="shared" si="119"/>
        <v/>
      </c>
      <c r="AM188" s="7" t="str">
        <f t="shared" si="96"/>
        <v/>
      </c>
      <c r="AO188" s="3" t="str">
        <f>IF(ROWS(AO$15:AO188)-1&gt;'Yr 2 Loans'!$AR$10,"",ROWS(AO$15:AO188)-1)</f>
        <v/>
      </c>
      <c r="AP188" s="9" t="str">
        <f t="shared" si="120"/>
        <v/>
      </c>
      <c r="AQ188" s="7" t="str">
        <f t="shared" si="97"/>
        <v/>
      </c>
      <c r="AR188" s="7" t="str">
        <f t="shared" si="121"/>
        <v/>
      </c>
      <c r="AS188" s="7" t="str">
        <f t="shared" si="98"/>
        <v/>
      </c>
      <c r="AT188" s="7" t="str">
        <f t="shared" si="122"/>
        <v/>
      </c>
      <c r="AU188" s="7" t="str">
        <f t="shared" si="99"/>
        <v/>
      </c>
      <c r="AW188" s="3" t="str">
        <f>IF(ROWS(AW$15:AW188)-1&gt;'Yr 2 Loans'!$AZ$10,"",ROWS(AW$15:AW188)-1)</f>
        <v/>
      </c>
      <c r="AX188" s="9" t="str">
        <f t="shared" si="123"/>
        <v/>
      </c>
      <c r="AY188" s="7" t="str">
        <f t="shared" si="100"/>
        <v/>
      </c>
      <c r="AZ188" s="7" t="str">
        <f t="shared" si="124"/>
        <v/>
      </c>
      <c r="BA188" s="7" t="str">
        <f t="shared" si="101"/>
        <v/>
      </c>
      <c r="BB188" s="7" t="str">
        <f t="shared" si="125"/>
        <v/>
      </c>
      <c r="BC188" s="7" t="str">
        <f t="shared" si="102"/>
        <v/>
      </c>
    </row>
    <row r="189" spans="1:55" x14ac:dyDescent="0.35">
      <c r="A189" s="3" t="e">
        <f>IF(ROWS(A$15:A189)-1&gt;$D$10,"",ROWS(A$15:A189)-1)</f>
        <v>#REF!</v>
      </c>
      <c r="B189" s="9" t="e">
        <f t="shared" si="103"/>
        <v>#REF!</v>
      </c>
      <c r="C189" s="7" t="e">
        <f t="shared" si="104"/>
        <v>#REF!</v>
      </c>
      <c r="D189" s="7" t="e">
        <f t="shared" si="105"/>
        <v>#REF!</v>
      </c>
      <c r="E189" s="7" t="e">
        <f t="shared" si="106"/>
        <v>#REF!</v>
      </c>
      <c r="F189" s="7" t="e">
        <f t="shared" si="107"/>
        <v>#REF!</v>
      </c>
      <c r="G189" s="7" t="e">
        <f t="shared" si="108"/>
        <v>#REF!</v>
      </c>
      <c r="I189" s="3" t="e">
        <f>IF(ROWS(I$15:I189)-1&gt;$L$10,"",ROWS(I$15:I189)-1)</f>
        <v>#REF!</v>
      </c>
      <c r="J189" s="9" t="e">
        <f t="shared" si="109"/>
        <v>#REF!</v>
      </c>
      <c r="K189" s="7" t="e">
        <f t="shared" si="110"/>
        <v>#REF!</v>
      </c>
      <c r="L189" s="7" t="e">
        <f t="shared" si="111"/>
        <v>#REF!</v>
      </c>
      <c r="M189" s="7" t="e">
        <f t="shared" si="112"/>
        <v>#REF!</v>
      </c>
      <c r="N189" s="7" t="e">
        <f t="shared" si="113"/>
        <v>#REF!</v>
      </c>
      <c r="O189" s="7" t="e">
        <f t="shared" si="114"/>
        <v>#REF!</v>
      </c>
      <c r="Q189" s="3" t="str">
        <f>IF(ROWS(Q$15:Q189)-1&gt;$T$10,"",ROWS(Q$15:Q189)-1)</f>
        <v/>
      </c>
      <c r="R189" s="9" t="str">
        <f t="shared" si="115"/>
        <v/>
      </c>
      <c r="S189" s="7" t="str">
        <f t="shared" si="84"/>
        <v/>
      </c>
      <c r="T189" s="7" t="str">
        <f t="shared" si="85"/>
        <v/>
      </c>
      <c r="U189" s="7" t="str">
        <f t="shared" si="86"/>
        <v/>
      </c>
      <c r="V189" s="7" t="str">
        <f t="shared" si="87"/>
        <v/>
      </c>
      <c r="W189" s="7" t="str">
        <f t="shared" si="88"/>
        <v/>
      </c>
      <c r="Y189" s="3" t="str">
        <f>IF(ROWS(Y$15:Y189)-1&gt;$AB$10,"",ROWS(Y$15:Y189)-1)</f>
        <v/>
      </c>
      <c r="Z189" s="9" t="str">
        <f t="shared" si="116"/>
        <v/>
      </c>
      <c r="AA189" s="7" t="str">
        <f t="shared" si="89"/>
        <v/>
      </c>
      <c r="AB189" s="7" t="str">
        <f t="shared" si="90"/>
        <v/>
      </c>
      <c r="AC189" s="7" t="str">
        <f t="shared" si="91"/>
        <v/>
      </c>
      <c r="AD189" s="7" t="str">
        <f t="shared" si="92"/>
        <v/>
      </c>
      <c r="AE189" s="7" t="str">
        <f t="shared" si="93"/>
        <v/>
      </c>
      <c r="AG189" s="3" t="str">
        <f>IF(ROWS(AG$15:AG189)-1&gt;'Yr 2 Loans'!$AJ$10,"",ROWS(AG$15:AG189)-1)</f>
        <v/>
      </c>
      <c r="AH189" s="9" t="str">
        <f t="shared" si="117"/>
        <v/>
      </c>
      <c r="AI189" s="7" t="str">
        <f t="shared" si="94"/>
        <v/>
      </c>
      <c r="AJ189" s="7" t="str">
        <f t="shared" si="118"/>
        <v/>
      </c>
      <c r="AK189" s="7" t="str">
        <f t="shared" si="95"/>
        <v/>
      </c>
      <c r="AL189" s="7" t="str">
        <f t="shared" si="119"/>
        <v/>
      </c>
      <c r="AM189" s="7" t="str">
        <f t="shared" si="96"/>
        <v/>
      </c>
      <c r="AO189" s="3" t="str">
        <f>IF(ROWS(AO$15:AO189)-1&gt;'Yr 2 Loans'!$AR$10,"",ROWS(AO$15:AO189)-1)</f>
        <v/>
      </c>
      <c r="AP189" s="9" t="str">
        <f t="shared" si="120"/>
        <v/>
      </c>
      <c r="AQ189" s="7" t="str">
        <f t="shared" si="97"/>
        <v/>
      </c>
      <c r="AR189" s="7" t="str">
        <f t="shared" si="121"/>
        <v/>
      </c>
      <c r="AS189" s="7" t="str">
        <f t="shared" si="98"/>
        <v/>
      </c>
      <c r="AT189" s="7" t="str">
        <f t="shared" si="122"/>
        <v/>
      </c>
      <c r="AU189" s="7" t="str">
        <f t="shared" si="99"/>
        <v/>
      </c>
      <c r="AW189" s="3" t="str">
        <f>IF(ROWS(AW$15:AW189)-1&gt;'Yr 2 Loans'!$AZ$10,"",ROWS(AW$15:AW189)-1)</f>
        <v/>
      </c>
      <c r="AX189" s="9" t="str">
        <f t="shared" si="123"/>
        <v/>
      </c>
      <c r="AY189" s="7" t="str">
        <f t="shared" si="100"/>
        <v/>
      </c>
      <c r="AZ189" s="7" t="str">
        <f t="shared" si="124"/>
        <v/>
      </c>
      <c r="BA189" s="7" t="str">
        <f t="shared" si="101"/>
        <v/>
      </c>
      <c r="BB189" s="7" t="str">
        <f t="shared" si="125"/>
        <v/>
      </c>
      <c r="BC189" s="7" t="str">
        <f t="shared" si="102"/>
        <v/>
      </c>
    </row>
    <row r="190" spans="1:55" x14ac:dyDescent="0.35">
      <c r="A190" s="3" t="e">
        <f>IF(ROWS(A$15:A190)-1&gt;$D$10,"",ROWS(A$15:A190)-1)</f>
        <v>#REF!</v>
      </c>
      <c r="B190" s="9" t="e">
        <f t="shared" si="103"/>
        <v>#REF!</v>
      </c>
      <c r="C190" s="7" t="e">
        <f t="shared" si="104"/>
        <v>#REF!</v>
      </c>
      <c r="D190" s="7" t="e">
        <f t="shared" si="105"/>
        <v>#REF!</v>
      </c>
      <c r="E190" s="7" t="e">
        <f t="shared" si="106"/>
        <v>#REF!</v>
      </c>
      <c r="F190" s="7" t="e">
        <f t="shared" si="107"/>
        <v>#REF!</v>
      </c>
      <c r="G190" s="7" t="e">
        <f t="shared" si="108"/>
        <v>#REF!</v>
      </c>
      <c r="I190" s="3" t="e">
        <f>IF(ROWS(I$15:I190)-1&gt;$L$10,"",ROWS(I$15:I190)-1)</f>
        <v>#REF!</v>
      </c>
      <c r="J190" s="9" t="e">
        <f t="shared" si="109"/>
        <v>#REF!</v>
      </c>
      <c r="K190" s="7" t="e">
        <f t="shared" si="110"/>
        <v>#REF!</v>
      </c>
      <c r="L190" s="7" t="e">
        <f t="shared" si="111"/>
        <v>#REF!</v>
      </c>
      <c r="M190" s="7" t="e">
        <f t="shared" si="112"/>
        <v>#REF!</v>
      </c>
      <c r="N190" s="7" t="e">
        <f t="shared" si="113"/>
        <v>#REF!</v>
      </c>
      <c r="O190" s="7" t="e">
        <f t="shared" si="114"/>
        <v>#REF!</v>
      </c>
      <c r="Q190" s="3" t="str">
        <f>IF(ROWS(Q$15:Q190)-1&gt;$T$10,"",ROWS(Q$15:Q190)-1)</f>
        <v/>
      </c>
      <c r="R190" s="9" t="str">
        <f t="shared" si="115"/>
        <v/>
      </c>
      <c r="S190" s="7" t="str">
        <f t="shared" si="84"/>
        <v/>
      </c>
      <c r="T190" s="7" t="str">
        <f t="shared" si="85"/>
        <v/>
      </c>
      <c r="U190" s="7" t="str">
        <f t="shared" si="86"/>
        <v/>
      </c>
      <c r="V190" s="7" t="str">
        <f t="shared" si="87"/>
        <v/>
      </c>
      <c r="W190" s="7" t="str">
        <f t="shared" si="88"/>
        <v/>
      </c>
      <c r="Y190" s="3" t="str">
        <f>IF(ROWS(Y$15:Y190)-1&gt;$AB$10,"",ROWS(Y$15:Y190)-1)</f>
        <v/>
      </c>
      <c r="Z190" s="9" t="str">
        <f t="shared" si="116"/>
        <v/>
      </c>
      <c r="AA190" s="7" t="str">
        <f t="shared" si="89"/>
        <v/>
      </c>
      <c r="AB190" s="7" t="str">
        <f t="shared" si="90"/>
        <v/>
      </c>
      <c r="AC190" s="7" t="str">
        <f t="shared" si="91"/>
        <v/>
      </c>
      <c r="AD190" s="7" t="str">
        <f t="shared" si="92"/>
        <v/>
      </c>
      <c r="AE190" s="7" t="str">
        <f t="shared" si="93"/>
        <v/>
      </c>
      <c r="AG190" s="3" t="str">
        <f>IF(ROWS(AG$15:AG190)-1&gt;'Yr 2 Loans'!$AJ$10,"",ROWS(AG$15:AG190)-1)</f>
        <v/>
      </c>
      <c r="AH190" s="9" t="str">
        <f t="shared" si="117"/>
        <v/>
      </c>
      <c r="AI190" s="7" t="str">
        <f t="shared" si="94"/>
        <v/>
      </c>
      <c r="AJ190" s="7" t="str">
        <f t="shared" si="118"/>
        <v/>
      </c>
      <c r="AK190" s="7" t="str">
        <f t="shared" si="95"/>
        <v/>
      </c>
      <c r="AL190" s="7" t="str">
        <f t="shared" si="119"/>
        <v/>
      </c>
      <c r="AM190" s="7" t="str">
        <f t="shared" si="96"/>
        <v/>
      </c>
      <c r="AO190" s="3" t="str">
        <f>IF(ROWS(AO$15:AO190)-1&gt;'Yr 2 Loans'!$AR$10,"",ROWS(AO$15:AO190)-1)</f>
        <v/>
      </c>
      <c r="AP190" s="9" t="str">
        <f t="shared" si="120"/>
        <v/>
      </c>
      <c r="AQ190" s="7" t="str">
        <f t="shared" si="97"/>
        <v/>
      </c>
      <c r="AR190" s="7" t="str">
        <f t="shared" si="121"/>
        <v/>
      </c>
      <c r="AS190" s="7" t="str">
        <f t="shared" si="98"/>
        <v/>
      </c>
      <c r="AT190" s="7" t="str">
        <f t="shared" si="122"/>
        <v/>
      </c>
      <c r="AU190" s="7" t="str">
        <f t="shared" si="99"/>
        <v/>
      </c>
      <c r="AW190" s="3" t="str">
        <f>IF(ROWS(AW$15:AW190)-1&gt;'Yr 2 Loans'!$AZ$10,"",ROWS(AW$15:AW190)-1)</f>
        <v/>
      </c>
      <c r="AX190" s="9" t="str">
        <f t="shared" si="123"/>
        <v/>
      </c>
      <c r="AY190" s="7" t="str">
        <f t="shared" si="100"/>
        <v/>
      </c>
      <c r="AZ190" s="7" t="str">
        <f t="shared" si="124"/>
        <v/>
      </c>
      <c r="BA190" s="7" t="str">
        <f t="shared" si="101"/>
        <v/>
      </c>
      <c r="BB190" s="7" t="str">
        <f t="shared" si="125"/>
        <v/>
      </c>
      <c r="BC190" s="7" t="str">
        <f t="shared" si="102"/>
        <v/>
      </c>
    </row>
    <row r="191" spans="1:55" x14ac:dyDescent="0.35">
      <c r="A191" s="3" t="e">
        <f>IF(ROWS(A$15:A191)-1&gt;$D$10,"",ROWS(A$15:A191)-1)</f>
        <v>#REF!</v>
      </c>
      <c r="B191" s="9" t="e">
        <f t="shared" si="103"/>
        <v>#REF!</v>
      </c>
      <c r="C191" s="7" t="e">
        <f t="shared" si="104"/>
        <v>#REF!</v>
      </c>
      <c r="D191" s="7" t="e">
        <f t="shared" si="105"/>
        <v>#REF!</v>
      </c>
      <c r="E191" s="7" t="e">
        <f t="shared" si="106"/>
        <v>#REF!</v>
      </c>
      <c r="F191" s="7" t="e">
        <f t="shared" si="107"/>
        <v>#REF!</v>
      </c>
      <c r="G191" s="7" t="e">
        <f t="shared" si="108"/>
        <v>#REF!</v>
      </c>
      <c r="I191" s="3" t="e">
        <f>IF(ROWS(I$15:I191)-1&gt;$L$10,"",ROWS(I$15:I191)-1)</f>
        <v>#REF!</v>
      </c>
      <c r="J191" s="9" t="e">
        <f t="shared" si="109"/>
        <v>#REF!</v>
      </c>
      <c r="K191" s="7" t="e">
        <f t="shared" si="110"/>
        <v>#REF!</v>
      </c>
      <c r="L191" s="7" t="e">
        <f t="shared" si="111"/>
        <v>#REF!</v>
      </c>
      <c r="M191" s="7" t="e">
        <f t="shared" si="112"/>
        <v>#REF!</v>
      </c>
      <c r="N191" s="7" t="e">
        <f t="shared" si="113"/>
        <v>#REF!</v>
      </c>
      <c r="O191" s="7" t="e">
        <f t="shared" si="114"/>
        <v>#REF!</v>
      </c>
      <c r="Q191" s="3" t="str">
        <f>IF(ROWS(Q$15:Q191)-1&gt;$T$10,"",ROWS(Q$15:Q191)-1)</f>
        <v/>
      </c>
      <c r="R191" s="9" t="str">
        <f t="shared" si="115"/>
        <v/>
      </c>
      <c r="S191" s="7" t="str">
        <f t="shared" si="84"/>
        <v/>
      </c>
      <c r="T191" s="7" t="str">
        <f t="shared" si="85"/>
        <v/>
      </c>
      <c r="U191" s="7" t="str">
        <f t="shared" si="86"/>
        <v/>
      </c>
      <c r="V191" s="7" t="str">
        <f t="shared" si="87"/>
        <v/>
      </c>
      <c r="W191" s="7" t="str">
        <f t="shared" si="88"/>
        <v/>
      </c>
      <c r="Y191" s="3" t="str">
        <f>IF(ROWS(Y$15:Y191)-1&gt;$AB$10,"",ROWS(Y$15:Y191)-1)</f>
        <v/>
      </c>
      <c r="Z191" s="9" t="str">
        <f t="shared" si="116"/>
        <v/>
      </c>
      <c r="AA191" s="7" t="str">
        <f t="shared" si="89"/>
        <v/>
      </c>
      <c r="AB191" s="7" t="str">
        <f t="shared" si="90"/>
        <v/>
      </c>
      <c r="AC191" s="7" t="str">
        <f t="shared" si="91"/>
        <v/>
      </c>
      <c r="AD191" s="7" t="str">
        <f t="shared" si="92"/>
        <v/>
      </c>
      <c r="AE191" s="7" t="str">
        <f t="shared" si="93"/>
        <v/>
      </c>
      <c r="AG191" s="3" t="str">
        <f>IF(ROWS(AG$15:AG191)-1&gt;'Yr 2 Loans'!$AJ$10,"",ROWS(AG$15:AG191)-1)</f>
        <v/>
      </c>
      <c r="AH191" s="9" t="str">
        <f t="shared" si="117"/>
        <v/>
      </c>
      <c r="AI191" s="7" t="str">
        <f t="shared" si="94"/>
        <v/>
      </c>
      <c r="AJ191" s="7" t="str">
        <f t="shared" si="118"/>
        <v/>
      </c>
      <c r="AK191" s="7" t="str">
        <f t="shared" si="95"/>
        <v/>
      </c>
      <c r="AL191" s="7" t="str">
        <f t="shared" si="119"/>
        <v/>
      </c>
      <c r="AM191" s="7" t="str">
        <f t="shared" si="96"/>
        <v/>
      </c>
      <c r="AO191" s="3" t="str">
        <f>IF(ROWS(AO$15:AO191)-1&gt;'Yr 2 Loans'!$AR$10,"",ROWS(AO$15:AO191)-1)</f>
        <v/>
      </c>
      <c r="AP191" s="9" t="str">
        <f t="shared" si="120"/>
        <v/>
      </c>
      <c r="AQ191" s="7" t="str">
        <f t="shared" si="97"/>
        <v/>
      </c>
      <c r="AR191" s="7" t="str">
        <f t="shared" si="121"/>
        <v/>
      </c>
      <c r="AS191" s="7" t="str">
        <f t="shared" si="98"/>
        <v/>
      </c>
      <c r="AT191" s="7" t="str">
        <f t="shared" si="122"/>
        <v/>
      </c>
      <c r="AU191" s="7" t="str">
        <f t="shared" si="99"/>
        <v/>
      </c>
      <c r="AW191" s="3" t="str">
        <f>IF(ROWS(AW$15:AW191)-1&gt;'Yr 2 Loans'!$AZ$10,"",ROWS(AW$15:AW191)-1)</f>
        <v/>
      </c>
      <c r="AX191" s="9" t="str">
        <f t="shared" si="123"/>
        <v/>
      </c>
      <c r="AY191" s="7" t="str">
        <f t="shared" si="100"/>
        <v/>
      </c>
      <c r="AZ191" s="7" t="str">
        <f t="shared" si="124"/>
        <v/>
      </c>
      <c r="BA191" s="7" t="str">
        <f t="shared" si="101"/>
        <v/>
      </c>
      <c r="BB191" s="7" t="str">
        <f t="shared" si="125"/>
        <v/>
      </c>
      <c r="BC191" s="7" t="str">
        <f t="shared" si="102"/>
        <v/>
      </c>
    </row>
    <row r="192" spans="1:55" x14ac:dyDescent="0.35">
      <c r="A192" s="3" t="e">
        <f>IF(ROWS(A$15:A192)-1&gt;$D$10,"",ROWS(A$15:A192)-1)</f>
        <v>#REF!</v>
      </c>
      <c r="B192" s="9" t="e">
        <f t="shared" si="103"/>
        <v>#REF!</v>
      </c>
      <c r="C192" s="7" t="e">
        <f t="shared" si="104"/>
        <v>#REF!</v>
      </c>
      <c r="D192" s="7" t="e">
        <f t="shared" si="105"/>
        <v>#REF!</v>
      </c>
      <c r="E192" s="7" t="e">
        <f t="shared" si="106"/>
        <v>#REF!</v>
      </c>
      <c r="F192" s="7" t="e">
        <f t="shared" si="107"/>
        <v>#REF!</v>
      </c>
      <c r="G192" s="7" t="e">
        <f t="shared" si="108"/>
        <v>#REF!</v>
      </c>
      <c r="I192" s="3" t="e">
        <f>IF(ROWS(I$15:I192)-1&gt;$L$10,"",ROWS(I$15:I192)-1)</f>
        <v>#REF!</v>
      </c>
      <c r="J192" s="9" t="e">
        <f t="shared" si="109"/>
        <v>#REF!</v>
      </c>
      <c r="K192" s="7" t="e">
        <f t="shared" si="110"/>
        <v>#REF!</v>
      </c>
      <c r="L192" s="7" t="e">
        <f t="shared" si="111"/>
        <v>#REF!</v>
      </c>
      <c r="M192" s="7" t="e">
        <f t="shared" si="112"/>
        <v>#REF!</v>
      </c>
      <c r="N192" s="7" t="e">
        <f t="shared" si="113"/>
        <v>#REF!</v>
      </c>
      <c r="O192" s="7" t="e">
        <f t="shared" si="114"/>
        <v>#REF!</v>
      </c>
      <c r="Q192" s="3" t="str">
        <f>IF(ROWS(Q$15:Q192)-1&gt;$T$10,"",ROWS(Q$15:Q192)-1)</f>
        <v/>
      </c>
      <c r="R192" s="9" t="str">
        <f t="shared" si="115"/>
        <v/>
      </c>
      <c r="S192" s="7" t="str">
        <f t="shared" si="84"/>
        <v/>
      </c>
      <c r="T192" s="7" t="str">
        <f t="shared" si="85"/>
        <v/>
      </c>
      <c r="U192" s="7" t="str">
        <f t="shared" si="86"/>
        <v/>
      </c>
      <c r="V192" s="7" t="str">
        <f t="shared" si="87"/>
        <v/>
      </c>
      <c r="W192" s="7" t="str">
        <f t="shared" si="88"/>
        <v/>
      </c>
      <c r="Y192" s="3" t="str">
        <f>IF(ROWS(Y$15:Y192)-1&gt;$AB$10,"",ROWS(Y$15:Y192)-1)</f>
        <v/>
      </c>
      <c r="Z192" s="9" t="str">
        <f t="shared" si="116"/>
        <v/>
      </c>
      <c r="AA192" s="7" t="str">
        <f t="shared" si="89"/>
        <v/>
      </c>
      <c r="AB192" s="7" t="str">
        <f t="shared" si="90"/>
        <v/>
      </c>
      <c r="AC192" s="7" t="str">
        <f t="shared" si="91"/>
        <v/>
      </c>
      <c r="AD192" s="7" t="str">
        <f t="shared" si="92"/>
        <v/>
      </c>
      <c r="AE192" s="7" t="str">
        <f t="shared" si="93"/>
        <v/>
      </c>
      <c r="AG192" s="3" t="str">
        <f>IF(ROWS(AG$15:AG192)-1&gt;'Yr 2 Loans'!$AJ$10,"",ROWS(AG$15:AG192)-1)</f>
        <v/>
      </c>
      <c r="AH192" s="9" t="str">
        <f t="shared" si="117"/>
        <v/>
      </c>
      <c r="AI192" s="7" t="str">
        <f t="shared" si="94"/>
        <v/>
      </c>
      <c r="AJ192" s="7" t="str">
        <f t="shared" si="118"/>
        <v/>
      </c>
      <c r="AK192" s="7" t="str">
        <f t="shared" si="95"/>
        <v/>
      </c>
      <c r="AL192" s="7" t="str">
        <f t="shared" si="119"/>
        <v/>
      </c>
      <c r="AM192" s="7" t="str">
        <f t="shared" si="96"/>
        <v/>
      </c>
      <c r="AO192" s="3" t="str">
        <f>IF(ROWS(AO$15:AO192)-1&gt;'Yr 2 Loans'!$AR$10,"",ROWS(AO$15:AO192)-1)</f>
        <v/>
      </c>
      <c r="AP192" s="9" t="str">
        <f t="shared" si="120"/>
        <v/>
      </c>
      <c r="AQ192" s="7" t="str">
        <f t="shared" si="97"/>
        <v/>
      </c>
      <c r="AR192" s="7" t="str">
        <f t="shared" si="121"/>
        <v/>
      </c>
      <c r="AS192" s="7" t="str">
        <f t="shared" si="98"/>
        <v/>
      </c>
      <c r="AT192" s="7" t="str">
        <f t="shared" si="122"/>
        <v/>
      </c>
      <c r="AU192" s="7" t="str">
        <f t="shared" si="99"/>
        <v/>
      </c>
      <c r="AW192" s="3" t="str">
        <f>IF(ROWS(AW$15:AW192)-1&gt;'Yr 2 Loans'!$AZ$10,"",ROWS(AW$15:AW192)-1)</f>
        <v/>
      </c>
      <c r="AX192" s="9" t="str">
        <f t="shared" si="123"/>
        <v/>
      </c>
      <c r="AY192" s="7" t="str">
        <f t="shared" si="100"/>
        <v/>
      </c>
      <c r="AZ192" s="7" t="str">
        <f t="shared" si="124"/>
        <v/>
      </c>
      <c r="BA192" s="7" t="str">
        <f t="shared" si="101"/>
        <v/>
      </c>
      <c r="BB192" s="7" t="str">
        <f t="shared" si="125"/>
        <v/>
      </c>
      <c r="BC192" s="7" t="str">
        <f t="shared" si="102"/>
        <v/>
      </c>
    </row>
    <row r="193" spans="1:55" x14ac:dyDescent="0.35">
      <c r="A193" s="3" t="e">
        <f>IF(ROWS(A$15:A193)-1&gt;$D$10,"",ROWS(A$15:A193)-1)</f>
        <v>#REF!</v>
      </c>
      <c r="B193" s="9" t="e">
        <f t="shared" si="103"/>
        <v>#REF!</v>
      </c>
      <c r="C193" s="7" t="e">
        <f t="shared" si="104"/>
        <v>#REF!</v>
      </c>
      <c r="D193" s="7" t="e">
        <f t="shared" si="105"/>
        <v>#REF!</v>
      </c>
      <c r="E193" s="7" t="e">
        <f t="shared" si="106"/>
        <v>#REF!</v>
      </c>
      <c r="F193" s="7" t="e">
        <f t="shared" si="107"/>
        <v>#REF!</v>
      </c>
      <c r="G193" s="7" t="e">
        <f t="shared" si="108"/>
        <v>#REF!</v>
      </c>
      <c r="I193" s="3" t="e">
        <f>IF(ROWS(I$15:I193)-1&gt;$L$10,"",ROWS(I$15:I193)-1)</f>
        <v>#REF!</v>
      </c>
      <c r="J193" s="9" t="e">
        <f t="shared" si="109"/>
        <v>#REF!</v>
      </c>
      <c r="K193" s="7" t="e">
        <f t="shared" si="110"/>
        <v>#REF!</v>
      </c>
      <c r="L193" s="7" t="e">
        <f t="shared" si="111"/>
        <v>#REF!</v>
      </c>
      <c r="M193" s="7" t="e">
        <f t="shared" si="112"/>
        <v>#REF!</v>
      </c>
      <c r="N193" s="7" t="e">
        <f t="shared" si="113"/>
        <v>#REF!</v>
      </c>
      <c r="O193" s="7" t="e">
        <f t="shared" si="114"/>
        <v>#REF!</v>
      </c>
      <c r="Q193" s="3" t="str">
        <f>IF(ROWS(Q$15:Q193)-1&gt;$T$10,"",ROWS(Q$15:Q193)-1)</f>
        <v/>
      </c>
      <c r="R193" s="9" t="str">
        <f t="shared" si="115"/>
        <v/>
      </c>
      <c r="S193" s="7" t="str">
        <f t="shared" si="84"/>
        <v/>
      </c>
      <c r="T193" s="7" t="str">
        <f t="shared" si="85"/>
        <v/>
      </c>
      <c r="U193" s="7" t="str">
        <f t="shared" si="86"/>
        <v/>
      </c>
      <c r="V193" s="7" t="str">
        <f t="shared" si="87"/>
        <v/>
      </c>
      <c r="W193" s="7" t="str">
        <f t="shared" si="88"/>
        <v/>
      </c>
      <c r="Y193" s="3" t="str">
        <f>IF(ROWS(Y$15:Y193)-1&gt;$AB$10,"",ROWS(Y$15:Y193)-1)</f>
        <v/>
      </c>
      <c r="Z193" s="9" t="str">
        <f t="shared" si="116"/>
        <v/>
      </c>
      <c r="AA193" s="7" t="str">
        <f t="shared" si="89"/>
        <v/>
      </c>
      <c r="AB193" s="7" t="str">
        <f t="shared" si="90"/>
        <v/>
      </c>
      <c r="AC193" s="7" t="str">
        <f t="shared" si="91"/>
        <v/>
      </c>
      <c r="AD193" s="7" t="str">
        <f t="shared" si="92"/>
        <v/>
      </c>
      <c r="AE193" s="7" t="str">
        <f t="shared" si="93"/>
        <v/>
      </c>
      <c r="AG193" s="3" t="str">
        <f>IF(ROWS(AG$15:AG193)-1&gt;'Yr 2 Loans'!$AJ$10,"",ROWS(AG$15:AG193)-1)</f>
        <v/>
      </c>
      <c r="AH193" s="9" t="str">
        <f t="shared" si="117"/>
        <v/>
      </c>
      <c r="AI193" s="7" t="str">
        <f t="shared" si="94"/>
        <v/>
      </c>
      <c r="AJ193" s="7" t="str">
        <f t="shared" si="118"/>
        <v/>
      </c>
      <c r="AK193" s="7" t="str">
        <f t="shared" si="95"/>
        <v/>
      </c>
      <c r="AL193" s="7" t="str">
        <f t="shared" si="119"/>
        <v/>
      </c>
      <c r="AM193" s="7" t="str">
        <f t="shared" si="96"/>
        <v/>
      </c>
      <c r="AO193" s="3" t="str">
        <f>IF(ROWS(AO$15:AO193)-1&gt;'Yr 2 Loans'!$AR$10,"",ROWS(AO$15:AO193)-1)</f>
        <v/>
      </c>
      <c r="AP193" s="9" t="str">
        <f t="shared" si="120"/>
        <v/>
      </c>
      <c r="AQ193" s="7" t="str">
        <f t="shared" si="97"/>
        <v/>
      </c>
      <c r="AR193" s="7" t="str">
        <f t="shared" si="121"/>
        <v/>
      </c>
      <c r="AS193" s="7" t="str">
        <f t="shared" si="98"/>
        <v/>
      </c>
      <c r="AT193" s="7" t="str">
        <f t="shared" si="122"/>
        <v/>
      </c>
      <c r="AU193" s="7" t="str">
        <f t="shared" si="99"/>
        <v/>
      </c>
      <c r="AW193" s="3" t="str">
        <f>IF(ROWS(AW$15:AW193)-1&gt;'Yr 2 Loans'!$AZ$10,"",ROWS(AW$15:AW193)-1)</f>
        <v/>
      </c>
      <c r="AX193" s="9" t="str">
        <f t="shared" si="123"/>
        <v/>
      </c>
      <c r="AY193" s="7" t="str">
        <f t="shared" si="100"/>
        <v/>
      </c>
      <c r="AZ193" s="7" t="str">
        <f t="shared" si="124"/>
        <v/>
      </c>
      <c r="BA193" s="7" t="str">
        <f t="shared" si="101"/>
        <v/>
      </c>
      <c r="BB193" s="7" t="str">
        <f t="shared" si="125"/>
        <v/>
      </c>
      <c r="BC193" s="7" t="str">
        <f t="shared" si="102"/>
        <v/>
      </c>
    </row>
    <row r="194" spans="1:55" x14ac:dyDescent="0.35">
      <c r="A194" s="3" t="e">
        <f>IF(ROWS(A$15:A194)-1&gt;$D$10,"",ROWS(A$15:A194)-1)</f>
        <v>#REF!</v>
      </c>
      <c r="B194" s="9" t="e">
        <f t="shared" si="103"/>
        <v>#REF!</v>
      </c>
      <c r="C194" s="7" t="e">
        <f t="shared" si="104"/>
        <v>#REF!</v>
      </c>
      <c r="D194" s="7" t="e">
        <f t="shared" si="105"/>
        <v>#REF!</v>
      </c>
      <c r="E194" s="7" t="e">
        <f t="shared" si="106"/>
        <v>#REF!</v>
      </c>
      <c r="F194" s="7" t="e">
        <f t="shared" si="107"/>
        <v>#REF!</v>
      </c>
      <c r="G194" s="7" t="e">
        <f t="shared" si="108"/>
        <v>#REF!</v>
      </c>
      <c r="I194" s="3" t="e">
        <f>IF(ROWS(I$15:I194)-1&gt;$L$10,"",ROWS(I$15:I194)-1)</f>
        <v>#REF!</v>
      </c>
      <c r="J194" s="9" t="e">
        <f t="shared" si="109"/>
        <v>#REF!</v>
      </c>
      <c r="K194" s="7" t="e">
        <f t="shared" si="110"/>
        <v>#REF!</v>
      </c>
      <c r="L194" s="7" t="e">
        <f t="shared" si="111"/>
        <v>#REF!</v>
      </c>
      <c r="M194" s="7" t="e">
        <f t="shared" si="112"/>
        <v>#REF!</v>
      </c>
      <c r="N194" s="7" t="e">
        <f t="shared" si="113"/>
        <v>#REF!</v>
      </c>
      <c r="O194" s="7" t="e">
        <f t="shared" si="114"/>
        <v>#REF!</v>
      </c>
      <c r="Q194" s="3" t="str">
        <f>IF(ROWS(Q$15:Q194)-1&gt;$T$10,"",ROWS(Q$15:Q194)-1)</f>
        <v/>
      </c>
      <c r="R194" s="9" t="str">
        <f t="shared" si="115"/>
        <v/>
      </c>
      <c r="S194" s="7" t="str">
        <f t="shared" si="84"/>
        <v/>
      </c>
      <c r="T194" s="7" t="str">
        <f t="shared" si="85"/>
        <v/>
      </c>
      <c r="U194" s="7" t="str">
        <f t="shared" si="86"/>
        <v/>
      </c>
      <c r="V194" s="7" t="str">
        <f t="shared" si="87"/>
        <v/>
      </c>
      <c r="W194" s="7" t="str">
        <f t="shared" si="88"/>
        <v/>
      </c>
      <c r="Y194" s="3" t="str">
        <f>IF(ROWS(Y$15:Y194)-1&gt;$AB$10,"",ROWS(Y$15:Y194)-1)</f>
        <v/>
      </c>
      <c r="Z194" s="9" t="str">
        <f t="shared" si="116"/>
        <v/>
      </c>
      <c r="AA194" s="7" t="str">
        <f t="shared" si="89"/>
        <v/>
      </c>
      <c r="AB194" s="7" t="str">
        <f t="shared" si="90"/>
        <v/>
      </c>
      <c r="AC194" s="7" t="str">
        <f t="shared" si="91"/>
        <v/>
      </c>
      <c r="AD194" s="7" t="str">
        <f t="shared" si="92"/>
        <v/>
      </c>
      <c r="AE194" s="7" t="str">
        <f t="shared" si="93"/>
        <v/>
      </c>
      <c r="AG194" s="3" t="str">
        <f>IF(ROWS(AG$15:AG194)-1&gt;'Yr 2 Loans'!$AJ$10,"",ROWS(AG$15:AG194)-1)</f>
        <v/>
      </c>
      <c r="AH194" s="9" t="str">
        <f t="shared" si="117"/>
        <v/>
      </c>
      <c r="AI194" s="7" t="str">
        <f t="shared" si="94"/>
        <v/>
      </c>
      <c r="AJ194" s="7" t="str">
        <f t="shared" si="118"/>
        <v/>
      </c>
      <c r="AK194" s="7" t="str">
        <f t="shared" si="95"/>
        <v/>
      </c>
      <c r="AL194" s="7" t="str">
        <f t="shared" si="119"/>
        <v/>
      </c>
      <c r="AM194" s="7" t="str">
        <f t="shared" si="96"/>
        <v/>
      </c>
      <c r="AO194" s="3" t="str">
        <f>IF(ROWS(AO$15:AO194)-1&gt;'Yr 2 Loans'!$AR$10,"",ROWS(AO$15:AO194)-1)</f>
        <v/>
      </c>
      <c r="AP194" s="9" t="str">
        <f t="shared" si="120"/>
        <v/>
      </c>
      <c r="AQ194" s="7" t="str">
        <f t="shared" si="97"/>
        <v/>
      </c>
      <c r="AR194" s="7" t="str">
        <f t="shared" si="121"/>
        <v/>
      </c>
      <c r="AS194" s="7" t="str">
        <f t="shared" si="98"/>
        <v/>
      </c>
      <c r="AT194" s="7" t="str">
        <f t="shared" si="122"/>
        <v/>
      </c>
      <c r="AU194" s="7" t="str">
        <f t="shared" si="99"/>
        <v/>
      </c>
      <c r="AW194" s="3" t="str">
        <f>IF(ROWS(AW$15:AW194)-1&gt;'Yr 2 Loans'!$AZ$10,"",ROWS(AW$15:AW194)-1)</f>
        <v/>
      </c>
      <c r="AX194" s="9" t="str">
        <f t="shared" si="123"/>
        <v/>
      </c>
      <c r="AY194" s="7" t="str">
        <f t="shared" si="100"/>
        <v/>
      </c>
      <c r="AZ194" s="7" t="str">
        <f t="shared" si="124"/>
        <v/>
      </c>
      <c r="BA194" s="7" t="str">
        <f t="shared" si="101"/>
        <v/>
      </c>
      <c r="BB194" s="7" t="str">
        <f t="shared" si="125"/>
        <v/>
      </c>
      <c r="BC194" s="7" t="str">
        <f t="shared" si="102"/>
        <v/>
      </c>
    </row>
    <row r="195" spans="1:55" x14ac:dyDescent="0.35">
      <c r="A195" s="3" t="e">
        <f>IF(ROWS(A$15:A195)-1&gt;$D$10,"",ROWS(A$15:A195)-1)</f>
        <v>#REF!</v>
      </c>
      <c r="B195" s="9" t="e">
        <f t="shared" si="103"/>
        <v>#REF!</v>
      </c>
      <c r="C195" s="7" t="e">
        <f t="shared" si="104"/>
        <v>#REF!</v>
      </c>
      <c r="D195" s="7" t="e">
        <f t="shared" si="105"/>
        <v>#REF!</v>
      </c>
      <c r="E195" s="7" t="e">
        <f t="shared" si="106"/>
        <v>#REF!</v>
      </c>
      <c r="F195" s="7" t="e">
        <f t="shared" si="107"/>
        <v>#REF!</v>
      </c>
      <c r="G195" s="7" t="e">
        <f t="shared" si="108"/>
        <v>#REF!</v>
      </c>
      <c r="I195" s="3" t="e">
        <f>IF(ROWS(I$15:I195)-1&gt;$L$10,"",ROWS(I$15:I195)-1)</f>
        <v>#REF!</v>
      </c>
      <c r="J195" s="9" t="e">
        <f t="shared" si="109"/>
        <v>#REF!</v>
      </c>
      <c r="K195" s="7" t="e">
        <f t="shared" si="110"/>
        <v>#REF!</v>
      </c>
      <c r="L195" s="7" t="e">
        <f t="shared" si="111"/>
        <v>#REF!</v>
      </c>
      <c r="M195" s="7" t="e">
        <f t="shared" si="112"/>
        <v>#REF!</v>
      </c>
      <c r="N195" s="7" t="e">
        <f t="shared" si="113"/>
        <v>#REF!</v>
      </c>
      <c r="O195" s="7" t="e">
        <f t="shared" si="114"/>
        <v>#REF!</v>
      </c>
      <c r="Q195" s="3" t="str">
        <f>IF(ROWS(Q$15:Q195)-1&gt;$T$10,"",ROWS(Q$15:Q195)-1)</f>
        <v/>
      </c>
      <c r="R195" s="9" t="str">
        <f t="shared" si="115"/>
        <v/>
      </c>
      <c r="S195" s="7" t="str">
        <f t="shared" si="84"/>
        <v/>
      </c>
      <c r="T195" s="7" t="str">
        <f t="shared" si="85"/>
        <v/>
      </c>
      <c r="U195" s="7" t="str">
        <f t="shared" si="86"/>
        <v/>
      </c>
      <c r="V195" s="7" t="str">
        <f t="shared" si="87"/>
        <v/>
      </c>
      <c r="W195" s="7" t="str">
        <f t="shared" si="88"/>
        <v/>
      </c>
      <c r="Y195" s="3" t="str">
        <f>IF(ROWS(Y$15:Y195)-1&gt;$AB$10,"",ROWS(Y$15:Y195)-1)</f>
        <v/>
      </c>
      <c r="Z195" s="9" t="str">
        <f t="shared" si="116"/>
        <v/>
      </c>
      <c r="AA195" s="7" t="str">
        <f t="shared" si="89"/>
        <v/>
      </c>
      <c r="AB195" s="7" t="str">
        <f t="shared" si="90"/>
        <v/>
      </c>
      <c r="AC195" s="7" t="str">
        <f t="shared" si="91"/>
        <v/>
      </c>
      <c r="AD195" s="7" t="str">
        <f t="shared" si="92"/>
        <v/>
      </c>
      <c r="AE195" s="7" t="str">
        <f t="shared" si="93"/>
        <v/>
      </c>
      <c r="AG195" s="3" t="str">
        <f>IF(ROWS(AG$15:AG195)-1&gt;'Yr 2 Loans'!$AJ$10,"",ROWS(AG$15:AG195)-1)</f>
        <v/>
      </c>
      <c r="AH195" s="9" t="str">
        <f t="shared" si="117"/>
        <v/>
      </c>
      <c r="AI195" s="7" t="str">
        <f t="shared" si="94"/>
        <v/>
      </c>
      <c r="AJ195" s="7" t="str">
        <f t="shared" si="118"/>
        <v/>
      </c>
      <c r="AK195" s="7" t="str">
        <f t="shared" si="95"/>
        <v/>
      </c>
      <c r="AL195" s="7" t="str">
        <f t="shared" si="119"/>
        <v/>
      </c>
      <c r="AM195" s="7" t="str">
        <f t="shared" si="96"/>
        <v/>
      </c>
      <c r="AO195" s="3" t="str">
        <f>IF(ROWS(AO$15:AO195)-1&gt;'Yr 2 Loans'!$AR$10,"",ROWS(AO$15:AO195)-1)</f>
        <v/>
      </c>
      <c r="AP195" s="9" t="str">
        <f t="shared" si="120"/>
        <v/>
      </c>
      <c r="AQ195" s="7" t="str">
        <f t="shared" si="97"/>
        <v/>
      </c>
      <c r="AR195" s="7" t="str">
        <f t="shared" si="121"/>
        <v/>
      </c>
      <c r="AS195" s="7" t="str">
        <f t="shared" si="98"/>
        <v/>
      </c>
      <c r="AT195" s="7" t="str">
        <f t="shared" si="122"/>
        <v/>
      </c>
      <c r="AU195" s="7" t="str">
        <f t="shared" si="99"/>
        <v/>
      </c>
      <c r="AW195" s="3" t="str">
        <f>IF(ROWS(AW$15:AW195)-1&gt;'Yr 2 Loans'!$AZ$10,"",ROWS(AW$15:AW195)-1)</f>
        <v/>
      </c>
      <c r="AX195" s="9" t="str">
        <f t="shared" si="123"/>
        <v/>
      </c>
      <c r="AY195" s="7" t="str">
        <f t="shared" si="100"/>
        <v/>
      </c>
      <c r="AZ195" s="7" t="str">
        <f t="shared" si="124"/>
        <v/>
      </c>
      <c r="BA195" s="7" t="str">
        <f t="shared" si="101"/>
        <v/>
      </c>
      <c r="BB195" s="7" t="str">
        <f t="shared" si="125"/>
        <v/>
      </c>
      <c r="BC195" s="7" t="str">
        <f t="shared" si="102"/>
        <v/>
      </c>
    </row>
    <row r="196" spans="1:55" x14ac:dyDescent="0.35">
      <c r="A196" s="3" t="e">
        <f>IF(ROWS(A$15:A196)-1&gt;$D$10,"",ROWS(A$15:A196)-1)</f>
        <v>#REF!</v>
      </c>
      <c r="B196" s="9" t="e">
        <f t="shared" si="103"/>
        <v>#REF!</v>
      </c>
      <c r="C196" s="7" t="e">
        <f t="shared" si="104"/>
        <v>#REF!</v>
      </c>
      <c r="D196" s="7" t="e">
        <f t="shared" si="105"/>
        <v>#REF!</v>
      </c>
      <c r="E196" s="7" t="e">
        <f t="shared" si="106"/>
        <v>#REF!</v>
      </c>
      <c r="F196" s="7" t="e">
        <f t="shared" si="107"/>
        <v>#REF!</v>
      </c>
      <c r="G196" s="7" t="e">
        <f t="shared" si="108"/>
        <v>#REF!</v>
      </c>
      <c r="I196" s="3" t="e">
        <f>IF(ROWS(I$15:I196)-1&gt;$L$10,"",ROWS(I$15:I196)-1)</f>
        <v>#REF!</v>
      </c>
      <c r="J196" s="9" t="e">
        <f t="shared" si="109"/>
        <v>#REF!</v>
      </c>
      <c r="K196" s="7" t="e">
        <f t="shared" si="110"/>
        <v>#REF!</v>
      </c>
      <c r="L196" s="7" t="e">
        <f t="shared" si="111"/>
        <v>#REF!</v>
      </c>
      <c r="M196" s="7" t="e">
        <f t="shared" si="112"/>
        <v>#REF!</v>
      </c>
      <c r="N196" s="7" t="e">
        <f t="shared" si="113"/>
        <v>#REF!</v>
      </c>
      <c r="O196" s="7" t="e">
        <f t="shared" si="114"/>
        <v>#REF!</v>
      </c>
      <c r="Q196" s="3" t="str">
        <f>IF(ROWS(Q$15:Q196)-1&gt;$T$10,"",ROWS(Q$15:Q196)-1)</f>
        <v/>
      </c>
      <c r="R196" s="9" t="str">
        <f t="shared" si="115"/>
        <v/>
      </c>
      <c r="S196" s="7" t="str">
        <f t="shared" si="84"/>
        <v/>
      </c>
      <c r="T196" s="7" t="str">
        <f t="shared" si="85"/>
        <v/>
      </c>
      <c r="U196" s="7" t="str">
        <f t="shared" si="86"/>
        <v/>
      </c>
      <c r="V196" s="7" t="str">
        <f t="shared" si="87"/>
        <v/>
      </c>
      <c r="W196" s="7" t="str">
        <f t="shared" si="88"/>
        <v/>
      </c>
      <c r="Y196" s="3" t="str">
        <f>IF(ROWS(Y$15:Y196)-1&gt;$AB$10,"",ROWS(Y$15:Y196)-1)</f>
        <v/>
      </c>
      <c r="Z196" s="9" t="str">
        <f t="shared" si="116"/>
        <v/>
      </c>
      <c r="AA196" s="7" t="str">
        <f t="shared" si="89"/>
        <v/>
      </c>
      <c r="AB196" s="7" t="str">
        <f t="shared" si="90"/>
        <v/>
      </c>
      <c r="AC196" s="7" t="str">
        <f t="shared" si="91"/>
        <v/>
      </c>
      <c r="AD196" s="7" t="str">
        <f t="shared" si="92"/>
        <v/>
      </c>
      <c r="AE196" s="7" t="str">
        <f t="shared" si="93"/>
        <v/>
      </c>
      <c r="AG196" s="3" t="str">
        <f>IF(ROWS(AG$15:AG196)-1&gt;'Yr 2 Loans'!$AJ$10,"",ROWS(AG$15:AG196)-1)</f>
        <v/>
      </c>
      <c r="AH196" s="9" t="str">
        <f t="shared" si="117"/>
        <v/>
      </c>
      <c r="AI196" s="7" t="str">
        <f t="shared" si="94"/>
        <v/>
      </c>
      <c r="AJ196" s="7" t="str">
        <f t="shared" si="118"/>
        <v/>
      </c>
      <c r="AK196" s="7" t="str">
        <f t="shared" si="95"/>
        <v/>
      </c>
      <c r="AL196" s="7" t="str">
        <f t="shared" si="119"/>
        <v/>
      </c>
      <c r="AM196" s="7" t="str">
        <f t="shared" si="96"/>
        <v/>
      </c>
      <c r="AO196" s="3" t="str">
        <f>IF(ROWS(AO$15:AO196)-1&gt;'Yr 2 Loans'!$AR$10,"",ROWS(AO$15:AO196)-1)</f>
        <v/>
      </c>
      <c r="AP196" s="9" t="str">
        <f t="shared" si="120"/>
        <v/>
      </c>
      <c r="AQ196" s="7" t="str">
        <f t="shared" si="97"/>
        <v/>
      </c>
      <c r="AR196" s="7" t="str">
        <f t="shared" si="121"/>
        <v/>
      </c>
      <c r="AS196" s="7" t="str">
        <f t="shared" si="98"/>
        <v/>
      </c>
      <c r="AT196" s="7" t="str">
        <f t="shared" si="122"/>
        <v/>
      </c>
      <c r="AU196" s="7" t="str">
        <f t="shared" si="99"/>
        <v/>
      </c>
      <c r="AW196" s="3" t="str">
        <f>IF(ROWS(AW$15:AW196)-1&gt;'Yr 2 Loans'!$AZ$10,"",ROWS(AW$15:AW196)-1)</f>
        <v/>
      </c>
      <c r="AX196" s="9" t="str">
        <f t="shared" si="123"/>
        <v/>
      </c>
      <c r="AY196" s="7" t="str">
        <f t="shared" si="100"/>
        <v/>
      </c>
      <c r="AZ196" s="7" t="str">
        <f t="shared" si="124"/>
        <v/>
      </c>
      <c r="BA196" s="7" t="str">
        <f t="shared" si="101"/>
        <v/>
      </c>
      <c r="BB196" s="7" t="str">
        <f t="shared" si="125"/>
        <v/>
      </c>
      <c r="BC196" s="7" t="str">
        <f t="shared" si="102"/>
        <v/>
      </c>
    </row>
    <row r="197" spans="1:55" x14ac:dyDescent="0.35">
      <c r="A197" s="3" t="e">
        <f>IF(ROWS(A$15:A197)-1&gt;$D$10,"",ROWS(A$15:A197)-1)</f>
        <v>#REF!</v>
      </c>
      <c r="B197" s="9" t="e">
        <f t="shared" si="103"/>
        <v>#REF!</v>
      </c>
      <c r="C197" s="7" t="e">
        <f t="shared" si="104"/>
        <v>#REF!</v>
      </c>
      <c r="D197" s="7" t="e">
        <f t="shared" si="105"/>
        <v>#REF!</v>
      </c>
      <c r="E197" s="7" t="e">
        <f t="shared" si="106"/>
        <v>#REF!</v>
      </c>
      <c r="F197" s="7" t="e">
        <f t="shared" si="107"/>
        <v>#REF!</v>
      </c>
      <c r="G197" s="7" t="e">
        <f t="shared" si="108"/>
        <v>#REF!</v>
      </c>
      <c r="I197" s="3" t="e">
        <f>IF(ROWS(I$15:I197)-1&gt;$L$10,"",ROWS(I$15:I197)-1)</f>
        <v>#REF!</v>
      </c>
      <c r="J197" s="9" t="e">
        <f t="shared" si="109"/>
        <v>#REF!</v>
      </c>
      <c r="K197" s="7" t="e">
        <f t="shared" si="110"/>
        <v>#REF!</v>
      </c>
      <c r="L197" s="7" t="e">
        <f t="shared" si="111"/>
        <v>#REF!</v>
      </c>
      <c r="M197" s="7" t="e">
        <f t="shared" si="112"/>
        <v>#REF!</v>
      </c>
      <c r="N197" s="7" t="e">
        <f t="shared" si="113"/>
        <v>#REF!</v>
      </c>
      <c r="O197" s="7" t="e">
        <f t="shared" si="114"/>
        <v>#REF!</v>
      </c>
      <c r="Q197" s="3" t="str">
        <f>IF(ROWS(Q$15:Q197)-1&gt;$T$10,"",ROWS(Q$15:Q197)-1)</f>
        <v/>
      </c>
      <c r="R197" s="9" t="str">
        <f t="shared" si="115"/>
        <v/>
      </c>
      <c r="S197" s="7" t="str">
        <f t="shared" si="84"/>
        <v/>
      </c>
      <c r="T197" s="7" t="str">
        <f t="shared" si="85"/>
        <v/>
      </c>
      <c r="U197" s="7" t="str">
        <f t="shared" si="86"/>
        <v/>
      </c>
      <c r="V197" s="7" t="str">
        <f t="shared" si="87"/>
        <v/>
      </c>
      <c r="W197" s="7" t="str">
        <f t="shared" si="88"/>
        <v/>
      </c>
      <c r="Y197" s="3" t="str">
        <f>IF(ROWS(Y$15:Y197)-1&gt;$AB$10,"",ROWS(Y$15:Y197)-1)</f>
        <v/>
      </c>
      <c r="Z197" s="9" t="str">
        <f t="shared" si="116"/>
        <v/>
      </c>
      <c r="AA197" s="7" t="str">
        <f t="shared" si="89"/>
        <v/>
      </c>
      <c r="AB197" s="7" t="str">
        <f t="shared" si="90"/>
        <v/>
      </c>
      <c r="AC197" s="7" t="str">
        <f t="shared" si="91"/>
        <v/>
      </c>
      <c r="AD197" s="7" t="str">
        <f t="shared" si="92"/>
        <v/>
      </c>
      <c r="AE197" s="7" t="str">
        <f t="shared" si="93"/>
        <v/>
      </c>
      <c r="AG197" s="3" t="str">
        <f>IF(ROWS(AG$15:AG197)-1&gt;'Yr 2 Loans'!$AJ$10,"",ROWS(AG$15:AG197)-1)</f>
        <v/>
      </c>
      <c r="AH197" s="9" t="str">
        <f t="shared" si="117"/>
        <v/>
      </c>
      <c r="AI197" s="7" t="str">
        <f t="shared" si="94"/>
        <v/>
      </c>
      <c r="AJ197" s="7" t="str">
        <f t="shared" si="118"/>
        <v/>
      </c>
      <c r="AK197" s="7" t="str">
        <f t="shared" si="95"/>
        <v/>
      </c>
      <c r="AL197" s="7" t="str">
        <f t="shared" si="119"/>
        <v/>
      </c>
      <c r="AM197" s="7" t="str">
        <f t="shared" si="96"/>
        <v/>
      </c>
      <c r="AO197" s="3" t="str">
        <f>IF(ROWS(AO$15:AO197)-1&gt;'Yr 2 Loans'!$AR$10,"",ROWS(AO$15:AO197)-1)</f>
        <v/>
      </c>
      <c r="AP197" s="9" t="str">
        <f t="shared" si="120"/>
        <v/>
      </c>
      <c r="AQ197" s="7" t="str">
        <f t="shared" si="97"/>
        <v/>
      </c>
      <c r="AR197" s="7" t="str">
        <f t="shared" si="121"/>
        <v/>
      </c>
      <c r="AS197" s="7" t="str">
        <f t="shared" si="98"/>
        <v/>
      </c>
      <c r="AT197" s="7" t="str">
        <f t="shared" si="122"/>
        <v/>
      </c>
      <c r="AU197" s="7" t="str">
        <f t="shared" si="99"/>
        <v/>
      </c>
      <c r="AW197" s="3" t="str">
        <f>IF(ROWS(AW$15:AW197)-1&gt;'Yr 2 Loans'!$AZ$10,"",ROWS(AW$15:AW197)-1)</f>
        <v/>
      </c>
      <c r="AX197" s="9" t="str">
        <f t="shared" si="123"/>
        <v/>
      </c>
      <c r="AY197" s="7" t="str">
        <f t="shared" si="100"/>
        <v/>
      </c>
      <c r="AZ197" s="7" t="str">
        <f t="shared" si="124"/>
        <v/>
      </c>
      <c r="BA197" s="7" t="str">
        <f t="shared" si="101"/>
        <v/>
      </c>
      <c r="BB197" s="7" t="str">
        <f t="shared" si="125"/>
        <v/>
      </c>
      <c r="BC197" s="7" t="str">
        <f t="shared" si="102"/>
        <v/>
      </c>
    </row>
    <row r="198" spans="1:55" x14ac:dyDescent="0.35">
      <c r="A198" s="3" t="e">
        <f>IF(ROWS(A$15:A198)-1&gt;$D$10,"",ROWS(A$15:A198)-1)</f>
        <v>#REF!</v>
      </c>
      <c r="B198" s="9" t="e">
        <f t="shared" si="103"/>
        <v>#REF!</v>
      </c>
      <c r="C198" s="7" t="e">
        <f t="shared" si="104"/>
        <v>#REF!</v>
      </c>
      <c r="D198" s="7" t="e">
        <f t="shared" si="105"/>
        <v>#REF!</v>
      </c>
      <c r="E198" s="7" t="e">
        <f t="shared" si="106"/>
        <v>#REF!</v>
      </c>
      <c r="F198" s="7" t="e">
        <f t="shared" si="107"/>
        <v>#REF!</v>
      </c>
      <c r="G198" s="7" t="e">
        <f t="shared" si="108"/>
        <v>#REF!</v>
      </c>
      <c r="I198" s="3" t="e">
        <f>IF(ROWS(I$15:I198)-1&gt;$L$10,"",ROWS(I$15:I198)-1)</f>
        <v>#REF!</v>
      </c>
      <c r="J198" s="9" t="e">
        <f t="shared" si="109"/>
        <v>#REF!</v>
      </c>
      <c r="K198" s="7" t="e">
        <f t="shared" si="110"/>
        <v>#REF!</v>
      </c>
      <c r="L198" s="7" t="e">
        <f t="shared" si="111"/>
        <v>#REF!</v>
      </c>
      <c r="M198" s="7" t="e">
        <f t="shared" si="112"/>
        <v>#REF!</v>
      </c>
      <c r="N198" s="7" t="e">
        <f t="shared" si="113"/>
        <v>#REF!</v>
      </c>
      <c r="O198" s="7" t="e">
        <f t="shared" si="114"/>
        <v>#REF!</v>
      </c>
      <c r="Q198" s="3" t="str">
        <f>IF(ROWS(Q$15:Q198)-1&gt;$T$10,"",ROWS(Q$15:Q198)-1)</f>
        <v/>
      </c>
      <c r="R198" s="9" t="str">
        <f t="shared" si="115"/>
        <v/>
      </c>
      <c r="S198" s="7" t="str">
        <f t="shared" si="84"/>
        <v/>
      </c>
      <c r="T198" s="7" t="str">
        <f t="shared" si="85"/>
        <v/>
      </c>
      <c r="U198" s="7" t="str">
        <f t="shared" si="86"/>
        <v/>
      </c>
      <c r="V198" s="7" t="str">
        <f t="shared" si="87"/>
        <v/>
      </c>
      <c r="W198" s="7" t="str">
        <f t="shared" si="88"/>
        <v/>
      </c>
      <c r="Y198" s="3" t="str">
        <f>IF(ROWS(Y$15:Y198)-1&gt;$AB$10,"",ROWS(Y$15:Y198)-1)</f>
        <v/>
      </c>
      <c r="Z198" s="9" t="str">
        <f t="shared" si="116"/>
        <v/>
      </c>
      <c r="AA198" s="7" t="str">
        <f t="shared" si="89"/>
        <v/>
      </c>
      <c r="AB198" s="7" t="str">
        <f t="shared" si="90"/>
        <v/>
      </c>
      <c r="AC198" s="7" t="str">
        <f t="shared" si="91"/>
        <v/>
      </c>
      <c r="AD198" s="7" t="str">
        <f t="shared" si="92"/>
        <v/>
      </c>
      <c r="AE198" s="7" t="str">
        <f t="shared" si="93"/>
        <v/>
      </c>
      <c r="AG198" s="3" t="str">
        <f>IF(ROWS(AG$15:AG198)-1&gt;'Yr 2 Loans'!$AJ$10,"",ROWS(AG$15:AG198)-1)</f>
        <v/>
      </c>
      <c r="AH198" s="9" t="str">
        <f t="shared" si="117"/>
        <v/>
      </c>
      <c r="AI198" s="7" t="str">
        <f t="shared" si="94"/>
        <v/>
      </c>
      <c r="AJ198" s="7" t="str">
        <f t="shared" si="118"/>
        <v/>
      </c>
      <c r="AK198" s="7" t="str">
        <f t="shared" si="95"/>
        <v/>
      </c>
      <c r="AL198" s="7" t="str">
        <f t="shared" si="119"/>
        <v/>
      </c>
      <c r="AM198" s="7" t="str">
        <f t="shared" si="96"/>
        <v/>
      </c>
      <c r="AO198" s="3" t="str">
        <f>IF(ROWS(AO$15:AO198)-1&gt;'Yr 2 Loans'!$AR$10,"",ROWS(AO$15:AO198)-1)</f>
        <v/>
      </c>
      <c r="AP198" s="9" t="str">
        <f t="shared" si="120"/>
        <v/>
      </c>
      <c r="AQ198" s="7" t="str">
        <f t="shared" si="97"/>
        <v/>
      </c>
      <c r="AR198" s="7" t="str">
        <f t="shared" si="121"/>
        <v/>
      </c>
      <c r="AS198" s="7" t="str">
        <f t="shared" si="98"/>
        <v/>
      </c>
      <c r="AT198" s="7" t="str">
        <f t="shared" si="122"/>
        <v/>
      </c>
      <c r="AU198" s="7" t="str">
        <f t="shared" si="99"/>
        <v/>
      </c>
      <c r="AW198" s="3" t="str">
        <f>IF(ROWS(AW$15:AW198)-1&gt;'Yr 2 Loans'!$AZ$10,"",ROWS(AW$15:AW198)-1)</f>
        <v/>
      </c>
      <c r="AX198" s="9" t="str">
        <f t="shared" si="123"/>
        <v/>
      </c>
      <c r="AY198" s="7" t="str">
        <f t="shared" si="100"/>
        <v/>
      </c>
      <c r="AZ198" s="7" t="str">
        <f t="shared" si="124"/>
        <v/>
      </c>
      <c r="BA198" s="7" t="str">
        <f t="shared" si="101"/>
        <v/>
      </c>
      <c r="BB198" s="7" t="str">
        <f t="shared" si="125"/>
        <v/>
      </c>
      <c r="BC198" s="7" t="str">
        <f t="shared" si="102"/>
        <v/>
      </c>
    </row>
    <row r="199" spans="1:55" x14ac:dyDescent="0.35">
      <c r="A199" s="3" t="e">
        <f>IF(ROWS(A$15:A199)-1&gt;$D$10,"",ROWS(A$15:A199)-1)</f>
        <v>#REF!</v>
      </c>
      <c r="B199" s="9" t="e">
        <f t="shared" si="103"/>
        <v>#REF!</v>
      </c>
      <c r="C199" s="7" t="e">
        <f t="shared" si="104"/>
        <v>#REF!</v>
      </c>
      <c r="D199" s="7" t="e">
        <f t="shared" si="105"/>
        <v>#REF!</v>
      </c>
      <c r="E199" s="7" t="e">
        <f t="shared" si="106"/>
        <v>#REF!</v>
      </c>
      <c r="F199" s="7" t="e">
        <f t="shared" si="107"/>
        <v>#REF!</v>
      </c>
      <c r="G199" s="7" t="e">
        <f t="shared" si="108"/>
        <v>#REF!</v>
      </c>
      <c r="I199" s="3" t="e">
        <f>IF(ROWS(I$15:I199)-1&gt;$L$10,"",ROWS(I$15:I199)-1)</f>
        <v>#REF!</v>
      </c>
      <c r="J199" s="9" t="e">
        <f t="shared" si="109"/>
        <v>#REF!</v>
      </c>
      <c r="K199" s="7" t="e">
        <f t="shared" si="110"/>
        <v>#REF!</v>
      </c>
      <c r="L199" s="7" t="e">
        <f t="shared" si="111"/>
        <v>#REF!</v>
      </c>
      <c r="M199" s="7" t="e">
        <f t="shared" si="112"/>
        <v>#REF!</v>
      </c>
      <c r="N199" s="7" t="e">
        <f t="shared" si="113"/>
        <v>#REF!</v>
      </c>
      <c r="O199" s="7" t="e">
        <f t="shared" si="114"/>
        <v>#REF!</v>
      </c>
      <c r="Q199" s="3" t="str">
        <f>IF(ROWS(Q$15:Q199)-1&gt;$T$10,"",ROWS(Q$15:Q199)-1)</f>
        <v/>
      </c>
      <c r="R199" s="9" t="str">
        <f t="shared" si="115"/>
        <v/>
      </c>
      <c r="S199" s="7" t="str">
        <f t="shared" si="84"/>
        <v/>
      </c>
      <c r="T199" s="7" t="str">
        <f t="shared" si="85"/>
        <v/>
      </c>
      <c r="U199" s="7" t="str">
        <f t="shared" si="86"/>
        <v/>
      </c>
      <c r="V199" s="7" t="str">
        <f t="shared" si="87"/>
        <v/>
      </c>
      <c r="W199" s="7" t="str">
        <f t="shared" si="88"/>
        <v/>
      </c>
      <c r="Y199" s="3" t="str">
        <f>IF(ROWS(Y$15:Y199)-1&gt;$AB$10,"",ROWS(Y$15:Y199)-1)</f>
        <v/>
      </c>
      <c r="Z199" s="9" t="str">
        <f t="shared" si="116"/>
        <v/>
      </c>
      <c r="AA199" s="7" t="str">
        <f t="shared" si="89"/>
        <v/>
      </c>
      <c r="AB199" s="7" t="str">
        <f t="shared" si="90"/>
        <v/>
      </c>
      <c r="AC199" s="7" t="str">
        <f t="shared" si="91"/>
        <v/>
      </c>
      <c r="AD199" s="7" t="str">
        <f t="shared" si="92"/>
        <v/>
      </c>
      <c r="AE199" s="7" t="str">
        <f t="shared" si="93"/>
        <v/>
      </c>
      <c r="AG199" s="3" t="str">
        <f>IF(ROWS(AG$15:AG199)-1&gt;'Yr 2 Loans'!$AJ$10,"",ROWS(AG$15:AG199)-1)</f>
        <v/>
      </c>
      <c r="AH199" s="9" t="str">
        <f t="shared" si="117"/>
        <v/>
      </c>
      <c r="AI199" s="7" t="str">
        <f t="shared" si="94"/>
        <v/>
      </c>
      <c r="AJ199" s="7" t="str">
        <f t="shared" si="118"/>
        <v/>
      </c>
      <c r="AK199" s="7" t="str">
        <f t="shared" si="95"/>
        <v/>
      </c>
      <c r="AL199" s="7" t="str">
        <f t="shared" si="119"/>
        <v/>
      </c>
      <c r="AM199" s="7" t="str">
        <f t="shared" si="96"/>
        <v/>
      </c>
      <c r="AO199" s="3" t="str">
        <f>IF(ROWS(AO$15:AO199)-1&gt;'Yr 2 Loans'!$AR$10,"",ROWS(AO$15:AO199)-1)</f>
        <v/>
      </c>
      <c r="AP199" s="9" t="str">
        <f t="shared" si="120"/>
        <v/>
      </c>
      <c r="AQ199" s="7" t="str">
        <f t="shared" si="97"/>
        <v/>
      </c>
      <c r="AR199" s="7" t="str">
        <f t="shared" si="121"/>
        <v/>
      </c>
      <c r="AS199" s="7" t="str">
        <f t="shared" si="98"/>
        <v/>
      </c>
      <c r="AT199" s="7" t="str">
        <f t="shared" si="122"/>
        <v/>
      </c>
      <c r="AU199" s="7" t="str">
        <f t="shared" si="99"/>
        <v/>
      </c>
      <c r="AW199" s="3" t="str">
        <f>IF(ROWS(AW$15:AW199)-1&gt;'Yr 2 Loans'!$AZ$10,"",ROWS(AW$15:AW199)-1)</f>
        <v/>
      </c>
      <c r="AX199" s="9" t="str">
        <f t="shared" si="123"/>
        <v/>
      </c>
      <c r="AY199" s="7" t="str">
        <f t="shared" si="100"/>
        <v/>
      </c>
      <c r="AZ199" s="7" t="str">
        <f t="shared" si="124"/>
        <v/>
      </c>
      <c r="BA199" s="7" t="str">
        <f t="shared" si="101"/>
        <v/>
      </c>
      <c r="BB199" s="7" t="str">
        <f t="shared" si="125"/>
        <v/>
      </c>
      <c r="BC199" s="7" t="str">
        <f t="shared" si="102"/>
        <v/>
      </c>
    </row>
    <row r="200" spans="1:55" x14ac:dyDescent="0.35">
      <c r="A200" s="3" t="e">
        <f>IF(ROWS(A$15:A200)-1&gt;$D$10,"",ROWS(A$15:A200)-1)</f>
        <v>#REF!</v>
      </c>
      <c r="B200" s="9" t="e">
        <f t="shared" si="103"/>
        <v>#REF!</v>
      </c>
      <c r="C200" s="7" t="e">
        <f t="shared" si="104"/>
        <v>#REF!</v>
      </c>
      <c r="D200" s="7" t="e">
        <f t="shared" si="105"/>
        <v>#REF!</v>
      </c>
      <c r="E200" s="7" t="e">
        <f t="shared" si="106"/>
        <v>#REF!</v>
      </c>
      <c r="F200" s="7" t="e">
        <f t="shared" si="107"/>
        <v>#REF!</v>
      </c>
      <c r="G200" s="7" t="e">
        <f t="shared" si="108"/>
        <v>#REF!</v>
      </c>
      <c r="I200" s="3" t="e">
        <f>IF(ROWS(I$15:I200)-1&gt;$L$10,"",ROWS(I$15:I200)-1)</f>
        <v>#REF!</v>
      </c>
      <c r="J200" s="9" t="e">
        <f t="shared" si="109"/>
        <v>#REF!</v>
      </c>
      <c r="K200" s="7" t="e">
        <f t="shared" si="110"/>
        <v>#REF!</v>
      </c>
      <c r="L200" s="7" t="e">
        <f t="shared" si="111"/>
        <v>#REF!</v>
      </c>
      <c r="M200" s="7" t="e">
        <f t="shared" si="112"/>
        <v>#REF!</v>
      </c>
      <c r="N200" s="7" t="e">
        <f t="shared" si="113"/>
        <v>#REF!</v>
      </c>
      <c r="O200" s="7" t="e">
        <f t="shared" si="114"/>
        <v>#REF!</v>
      </c>
      <c r="Q200" s="3" t="str">
        <f>IF(ROWS(Q$15:Q200)-1&gt;$T$10,"",ROWS(Q$15:Q200)-1)</f>
        <v/>
      </c>
      <c r="R200" s="9" t="str">
        <f t="shared" si="115"/>
        <v/>
      </c>
      <c r="S200" s="7" t="str">
        <f t="shared" si="84"/>
        <v/>
      </c>
      <c r="T200" s="7" t="str">
        <f t="shared" si="85"/>
        <v/>
      </c>
      <c r="U200" s="7" t="str">
        <f t="shared" si="86"/>
        <v/>
      </c>
      <c r="V200" s="7" t="str">
        <f t="shared" si="87"/>
        <v/>
      </c>
      <c r="W200" s="7" t="str">
        <f t="shared" si="88"/>
        <v/>
      </c>
      <c r="Y200" s="3" t="str">
        <f>IF(ROWS(Y$15:Y200)-1&gt;$AB$10,"",ROWS(Y$15:Y200)-1)</f>
        <v/>
      </c>
      <c r="Z200" s="9" t="str">
        <f t="shared" si="116"/>
        <v/>
      </c>
      <c r="AA200" s="7" t="str">
        <f t="shared" si="89"/>
        <v/>
      </c>
      <c r="AB200" s="7" t="str">
        <f t="shared" si="90"/>
        <v/>
      </c>
      <c r="AC200" s="7" t="str">
        <f t="shared" si="91"/>
        <v/>
      </c>
      <c r="AD200" s="7" t="str">
        <f t="shared" si="92"/>
        <v/>
      </c>
      <c r="AE200" s="7" t="str">
        <f t="shared" si="93"/>
        <v/>
      </c>
      <c r="AG200" s="3" t="str">
        <f>IF(ROWS(AG$15:AG200)-1&gt;'Yr 2 Loans'!$AJ$10,"",ROWS(AG$15:AG200)-1)</f>
        <v/>
      </c>
      <c r="AH200" s="9" t="str">
        <f t="shared" si="117"/>
        <v/>
      </c>
      <c r="AI200" s="7" t="str">
        <f t="shared" si="94"/>
        <v/>
      </c>
      <c r="AJ200" s="7" t="str">
        <f t="shared" si="118"/>
        <v/>
      </c>
      <c r="AK200" s="7" t="str">
        <f t="shared" si="95"/>
        <v/>
      </c>
      <c r="AL200" s="7" t="str">
        <f t="shared" si="119"/>
        <v/>
      </c>
      <c r="AM200" s="7" t="str">
        <f t="shared" si="96"/>
        <v/>
      </c>
      <c r="AO200" s="3" t="str">
        <f>IF(ROWS(AO$15:AO200)-1&gt;'Yr 2 Loans'!$AR$10,"",ROWS(AO$15:AO200)-1)</f>
        <v/>
      </c>
      <c r="AP200" s="9" t="str">
        <f t="shared" si="120"/>
        <v/>
      </c>
      <c r="AQ200" s="7" t="str">
        <f t="shared" si="97"/>
        <v/>
      </c>
      <c r="AR200" s="7" t="str">
        <f t="shared" si="121"/>
        <v/>
      </c>
      <c r="AS200" s="7" t="str">
        <f t="shared" si="98"/>
        <v/>
      </c>
      <c r="AT200" s="7" t="str">
        <f t="shared" si="122"/>
        <v/>
      </c>
      <c r="AU200" s="7" t="str">
        <f t="shared" si="99"/>
        <v/>
      </c>
      <c r="AW200" s="3" t="str">
        <f>IF(ROWS(AW$15:AW200)-1&gt;'Yr 2 Loans'!$AZ$10,"",ROWS(AW$15:AW200)-1)</f>
        <v/>
      </c>
      <c r="AX200" s="9" t="str">
        <f t="shared" si="123"/>
        <v/>
      </c>
      <c r="AY200" s="7" t="str">
        <f t="shared" si="100"/>
        <v/>
      </c>
      <c r="AZ200" s="7" t="str">
        <f t="shared" si="124"/>
        <v/>
      </c>
      <c r="BA200" s="7" t="str">
        <f t="shared" si="101"/>
        <v/>
      </c>
      <c r="BB200" s="7" t="str">
        <f t="shared" si="125"/>
        <v/>
      </c>
      <c r="BC200" s="7" t="str">
        <f t="shared" si="102"/>
        <v/>
      </c>
    </row>
    <row r="201" spans="1:55" x14ac:dyDescent="0.35">
      <c r="A201" s="3" t="e">
        <f>IF(ROWS(A$15:A201)-1&gt;$D$10,"",ROWS(A$15:A201)-1)</f>
        <v>#REF!</v>
      </c>
      <c r="B201" s="9" t="e">
        <f t="shared" si="103"/>
        <v>#REF!</v>
      </c>
      <c r="C201" s="7" t="e">
        <f t="shared" si="104"/>
        <v>#REF!</v>
      </c>
      <c r="D201" s="7" t="e">
        <f t="shared" si="105"/>
        <v>#REF!</v>
      </c>
      <c r="E201" s="7" t="e">
        <f t="shared" si="106"/>
        <v>#REF!</v>
      </c>
      <c r="F201" s="7" t="e">
        <f t="shared" si="107"/>
        <v>#REF!</v>
      </c>
      <c r="G201" s="7" t="e">
        <f t="shared" si="108"/>
        <v>#REF!</v>
      </c>
      <c r="I201" s="3" t="e">
        <f>IF(ROWS(I$15:I201)-1&gt;$L$10,"",ROWS(I$15:I201)-1)</f>
        <v>#REF!</v>
      </c>
      <c r="J201" s="9" t="e">
        <f t="shared" si="109"/>
        <v>#REF!</v>
      </c>
      <c r="K201" s="7" t="e">
        <f t="shared" si="110"/>
        <v>#REF!</v>
      </c>
      <c r="L201" s="7" t="e">
        <f t="shared" si="111"/>
        <v>#REF!</v>
      </c>
      <c r="M201" s="7" t="e">
        <f t="shared" si="112"/>
        <v>#REF!</v>
      </c>
      <c r="N201" s="7" t="e">
        <f t="shared" si="113"/>
        <v>#REF!</v>
      </c>
      <c r="O201" s="7" t="e">
        <f t="shared" si="114"/>
        <v>#REF!</v>
      </c>
      <c r="Q201" s="3" t="str">
        <f>IF(ROWS(Q$15:Q201)-1&gt;$T$10,"",ROWS(Q$15:Q201)-1)</f>
        <v/>
      </c>
      <c r="R201" s="9" t="str">
        <f t="shared" si="115"/>
        <v/>
      </c>
      <c r="S201" s="7" t="str">
        <f t="shared" si="84"/>
        <v/>
      </c>
      <c r="T201" s="7" t="str">
        <f t="shared" si="85"/>
        <v/>
      </c>
      <c r="U201" s="7" t="str">
        <f t="shared" si="86"/>
        <v/>
      </c>
      <c r="V201" s="7" t="str">
        <f t="shared" si="87"/>
        <v/>
      </c>
      <c r="W201" s="7" t="str">
        <f t="shared" si="88"/>
        <v/>
      </c>
      <c r="Y201" s="3" t="str">
        <f>IF(ROWS(Y$15:Y201)-1&gt;$AB$10,"",ROWS(Y$15:Y201)-1)</f>
        <v/>
      </c>
      <c r="Z201" s="9" t="str">
        <f t="shared" si="116"/>
        <v/>
      </c>
      <c r="AA201" s="7" t="str">
        <f t="shared" si="89"/>
        <v/>
      </c>
      <c r="AB201" s="7" t="str">
        <f t="shared" si="90"/>
        <v/>
      </c>
      <c r="AC201" s="7" t="str">
        <f t="shared" si="91"/>
        <v/>
      </c>
      <c r="AD201" s="7" t="str">
        <f t="shared" si="92"/>
        <v/>
      </c>
      <c r="AE201" s="7" t="str">
        <f t="shared" si="93"/>
        <v/>
      </c>
      <c r="AG201" s="3" t="str">
        <f>IF(ROWS(AG$15:AG201)-1&gt;'Yr 2 Loans'!$AJ$10,"",ROWS(AG$15:AG201)-1)</f>
        <v/>
      </c>
      <c r="AH201" s="9" t="str">
        <f t="shared" si="117"/>
        <v/>
      </c>
      <c r="AI201" s="7" t="str">
        <f t="shared" si="94"/>
        <v/>
      </c>
      <c r="AJ201" s="7" t="str">
        <f t="shared" si="118"/>
        <v/>
      </c>
      <c r="AK201" s="7" t="str">
        <f t="shared" si="95"/>
        <v/>
      </c>
      <c r="AL201" s="7" t="str">
        <f t="shared" si="119"/>
        <v/>
      </c>
      <c r="AM201" s="7" t="str">
        <f t="shared" si="96"/>
        <v/>
      </c>
      <c r="AO201" s="3" t="str">
        <f>IF(ROWS(AO$15:AO201)-1&gt;'Yr 2 Loans'!$AR$10,"",ROWS(AO$15:AO201)-1)</f>
        <v/>
      </c>
      <c r="AP201" s="9" t="str">
        <f t="shared" si="120"/>
        <v/>
      </c>
      <c r="AQ201" s="7" t="str">
        <f t="shared" si="97"/>
        <v/>
      </c>
      <c r="AR201" s="7" t="str">
        <f t="shared" si="121"/>
        <v/>
      </c>
      <c r="AS201" s="7" t="str">
        <f t="shared" si="98"/>
        <v/>
      </c>
      <c r="AT201" s="7" t="str">
        <f t="shared" si="122"/>
        <v/>
      </c>
      <c r="AU201" s="7" t="str">
        <f t="shared" si="99"/>
        <v/>
      </c>
      <c r="AW201" s="3" t="str">
        <f>IF(ROWS(AW$15:AW201)-1&gt;'Yr 2 Loans'!$AZ$10,"",ROWS(AW$15:AW201)-1)</f>
        <v/>
      </c>
      <c r="AX201" s="9" t="str">
        <f t="shared" si="123"/>
        <v/>
      </c>
      <c r="AY201" s="7" t="str">
        <f t="shared" si="100"/>
        <v/>
      </c>
      <c r="AZ201" s="7" t="str">
        <f t="shared" si="124"/>
        <v/>
      </c>
      <c r="BA201" s="7" t="str">
        <f t="shared" si="101"/>
        <v/>
      </c>
      <c r="BB201" s="7" t="str">
        <f t="shared" si="125"/>
        <v/>
      </c>
      <c r="BC201" s="7" t="str">
        <f t="shared" si="102"/>
        <v/>
      </c>
    </row>
    <row r="202" spans="1:55" x14ac:dyDescent="0.35">
      <c r="A202" s="3" t="e">
        <f>IF(ROWS(A$15:A202)-1&gt;$D$10,"",ROWS(A$15:A202)-1)</f>
        <v>#REF!</v>
      </c>
      <c r="B202" s="9" t="e">
        <f t="shared" si="103"/>
        <v>#REF!</v>
      </c>
      <c r="C202" s="7" t="e">
        <f t="shared" si="104"/>
        <v>#REF!</v>
      </c>
      <c r="D202" s="7" t="e">
        <f t="shared" si="105"/>
        <v>#REF!</v>
      </c>
      <c r="E202" s="7" t="e">
        <f t="shared" si="106"/>
        <v>#REF!</v>
      </c>
      <c r="F202" s="7" t="e">
        <f t="shared" si="107"/>
        <v>#REF!</v>
      </c>
      <c r="G202" s="7" t="e">
        <f t="shared" si="108"/>
        <v>#REF!</v>
      </c>
      <c r="I202" s="3" t="e">
        <f>IF(ROWS(I$15:I202)-1&gt;$L$10,"",ROWS(I$15:I202)-1)</f>
        <v>#REF!</v>
      </c>
      <c r="J202" s="9" t="e">
        <f t="shared" si="109"/>
        <v>#REF!</v>
      </c>
      <c r="K202" s="7" t="e">
        <f t="shared" si="110"/>
        <v>#REF!</v>
      </c>
      <c r="L202" s="7" t="e">
        <f t="shared" si="111"/>
        <v>#REF!</v>
      </c>
      <c r="M202" s="7" t="e">
        <f t="shared" si="112"/>
        <v>#REF!</v>
      </c>
      <c r="N202" s="7" t="e">
        <f t="shared" si="113"/>
        <v>#REF!</v>
      </c>
      <c r="O202" s="7" t="e">
        <f t="shared" si="114"/>
        <v>#REF!</v>
      </c>
      <c r="Q202" s="3" t="str">
        <f>IF(ROWS(Q$15:Q202)-1&gt;$T$10,"",ROWS(Q$15:Q202)-1)</f>
        <v/>
      </c>
      <c r="R202" s="9" t="str">
        <f t="shared" si="115"/>
        <v/>
      </c>
      <c r="S202" s="7" t="str">
        <f t="shared" si="84"/>
        <v/>
      </c>
      <c r="T202" s="7" t="str">
        <f t="shared" si="85"/>
        <v/>
      </c>
      <c r="U202" s="7" t="str">
        <f t="shared" si="86"/>
        <v/>
      </c>
      <c r="V202" s="7" t="str">
        <f t="shared" si="87"/>
        <v/>
      </c>
      <c r="W202" s="7" t="str">
        <f t="shared" si="88"/>
        <v/>
      </c>
      <c r="Y202" s="3" t="str">
        <f>IF(ROWS(Y$15:Y202)-1&gt;$AB$10,"",ROWS(Y$15:Y202)-1)</f>
        <v/>
      </c>
      <c r="Z202" s="9" t="str">
        <f t="shared" si="116"/>
        <v/>
      </c>
      <c r="AA202" s="7" t="str">
        <f t="shared" si="89"/>
        <v/>
      </c>
      <c r="AB202" s="7" t="str">
        <f t="shared" si="90"/>
        <v/>
      </c>
      <c r="AC202" s="7" t="str">
        <f t="shared" si="91"/>
        <v/>
      </c>
      <c r="AD202" s="7" t="str">
        <f t="shared" si="92"/>
        <v/>
      </c>
      <c r="AE202" s="7" t="str">
        <f t="shared" si="93"/>
        <v/>
      </c>
      <c r="AG202" s="3" t="str">
        <f>IF(ROWS(AG$15:AG202)-1&gt;'Yr 2 Loans'!$AJ$10,"",ROWS(AG$15:AG202)-1)</f>
        <v/>
      </c>
      <c r="AH202" s="9" t="str">
        <f t="shared" si="117"/>
        <v/>
      </c>
      <c r="AI202" s="7" t="str">
        <f t="shared" si="94"/>
        <v/>
      </c>
      <c r="AJ202" s="7" t="str">
        <f t="shared" si="118"/>
        <v/>
      </c>
      <c r="AK202" s="7" t="str">
        <f t="shared" si="95"/>
        <v/>
      </c>
      <c r="AL202" s="7" t="str">
        <f t="shared" si="119"/>
        <v/>
      </c>
      <c r="AM202" s="7" t="str">
        <f t="shared" si="96"/>
        <v/>
      </c>
      <c r="AO202" s="3" t="str">
        <f>IF(ROWS(AO$15:AO202)-1&gt;'Yr 2 Loans'!$AR$10,"",ROWS(AO$15:AO202)-1)</f>
        <v/>
      </c>
      <c r="AP202" s="9" t="str">
        <f t="shared" si="120"/>
        <v/>
      </c>
      <c r="AQ202" s="7" t="str">
        <f t="shared" si="97"/>
        <v/>
      </c>
      <c r="AR202" s="7" t="str">
        <f t="shared" si="121"/>
        <v/>
      </c>
      <c r="AS202" s="7" t="str">
        <f t="shared" si="98"/>
        <v/>
      </c>
      <c r="AT202" s="7" t="str">
        <f t="shared" si="122"/>
        <v/>
      </c>
      <c r="AU202" s="7" t="str">
        <f t="shared" si="99"/>
        <v/>
      </c>
      <c r="AW202" s="3" t="str">
        <f>IF(ROWS(AW$15:AW202)-1&gt;'Yr 2 Loans'!$AZ$10,"",ROWS(AW$15:AW202)-1)</f>
        <v/>
      </c>
      <c r="AX202" s="9" t="str">
        <f t="shared" si="123"/>
        <v/>
      </c>
      <c r="AY202" s="7" t="str">
        <f t="shared" si="100"/>
        <v/>
      </c>
      <c r="AZ202" s="7" t="str">
        <f t="shared" si="124"/>
        <v/>
      </c>
      <c r="BA202" s="7" t="str">
        <f t="shared" si="101"/>
        <v/>
      </c>
      <c r="BB202" s="7" t="str">
        <f t="shared" si="125"/>
        <v/>
      </c>
      <c r="BC202" s="7" t="str">
        <f t="shared" si="102"/>
        <v/>
      </c>
    </row>
    <row r="203" spans="1:55" x14ac:dyDescent="0.35">
      <c r="A203" s="3" t="e">
        <f>IF(ROWS(A$15:A203)-1&gt;$D$10,"",ROWS(A$15:A203)-1)</f>
        <v>#REF!</v>
      </c>
      <c r="B203" s="9" t="e">
        <f t="shared" si="103"/>
        <v>#REF!</v>
      </c>
      <c r="C203" s="7" t="e">
        <f t="shared" si="104"/>
        <v>#REF!</v>
      </c>
      <c r="D203" s="7" t="e">
        <f t="shared" si="105"/>
        <v>#REF!</v>
      </c>
      <c r="E203" s="7" t="e">
        <f t="shared" si="106"/>
        <v>#REF!</v>
      </c>
      <c r="F203" s="7" t="e">
        <f t="shared" si="107"/>
        <v>#REF!</v>
      </c>
      <c r="G203" s="7" t="e">
        <f t="shared" si="108"/>
        <v>#REF!</v>
      </c>
      <c r="I203" s="3" t="e">
        <f>IF(ROWS(I$15:I203)-1&gt;$L$10,"",ROWS(I$15:I203)-1)</f>
        <v>#REF!</v>
      </c>
      <c r="J203" s="9" t="e">
        <f t="shared" si="109"/>
        <v>#REF!</v>
      </c>
      <c r="K203" s="7" t="e">
        <f t="shared" si="110"/>
        <v>#REF!</v>
      </c>
      <c r="L203" s="7" t="e">
        <f t="shared" si="111"/>
        <v>#REF!</v>
      </c>
      <c r="M203" s="7" t="e">
        <f t="shared" si="112"/>
        <v>#REF!</v>
      </c>
      <c r="N203" s="7" t="e">
        <f t="shared" si="113"/>
        <v>#REF!</v>
      </c>
      <c r="O203" s="7" t="e">
        <f t="shared" si="114"/>
        <v>#REF!</v>
      </c>
      <c r="Q203" s="3" t="str">
        <f>IF(ROWS(Q$15:Q203)-1&gt;$T$10,"",ROWS(Q$15:Q203)-1)</f>
        <v/>
      </c>
      <c r="R203" s="9" t="str">
        <f t="shared" si="115"/>
        <v/>
      </c>
      <c r="S203" s="7" t="str">
        <f t="shared" si="84"/>
        <v/>
      </c>
      <c r="T203" s="7" t="str">
        <f t="shared" si="85"/>
        <v/>
      </c>
      <c r="U203" s="7" t="str">
        <f t="shared" si="86"/>
        <v/>
      </c>
      <c r="V203" s="7" t="str">
        <f t="shared" si="87"/>
        <v/>
      </c>
      <c r="W203" s="7" t="str">
        <f t="shared" si="88"/>
        <v/>
      </c>
      <c r="Y203" s="3" t="str">
        <f>IF(ROWS(Y$15:Y203)-1&gt;$AB$10,"",ROWS(Y$15:Y203)-1)</f>
        <v/>
      </c>
      <c r="Z203" s="9" t="str">
        <f t="shared" si="116"/>
        <v/>
      </c>
      <c r="AA203" s="7" t="str">
        <f t="shared" si="89"/>
        <v/>
      </c>
      <c r="AB203" s="7" t="str">
        <f t="shared" si="90"/>
        <v/>
      </c>
      <c r="AC203" s="7" t="str">
        <f t="shared" si="91"/>
        <v/>
      </c>
      <c r="AD203" s="7" t="str">
        <f t="shared" si="92"/>
        <v/>
      </c>
      <c r="AE203" s="7" t="str">
        <f t="shared" si="93"/>
        <v/>
      </c>
      <c r="AG203" s="3" t="str">
        <f>IF(ROWS(AG$15:AG203)-1&gt;'Yr 2 Loans'!$AJ$10,"",ROWS(AG$15:AG203)-1)</f>
        <v/>
      </c>
      <c r="AH203" s="9" t="str">
        <f t="shared" si="117"/>
        <v/>
      </c>
      <c r="AI203" s="7" t="str">
        <f t="shared" si="94"/>
        <v/>
      </c>
      <c r="AJ203" s="7" t="str">
        <f t="shared" si="118"/>
        <v/>
      </c>
      <c r="AK203" s="7" t="str">
        <f t="shared" si="95"/>
        <v/>
      </c>
      <c r="AL203" s="7" t="str">
        <f t="shared" si="119"/>
        <v/>
      </c>
      <c r="AM203" s="7" t="str">
        <f t="shared" si="96"/>
        <v/>
      </c>
      <c r="AO203" s="3" t="str">
        <f>IF(ROWS(AO$15:AO203)-1&gt;'Yr 2 Loans'!$AR$10,"",ROWS(AO$15:AO203)-1)</f>
        <v/>
      </c>
      <c r="AP203" s="9" t="str">
        <f t="shared" si="120"/>
        <v/>
      </c>
      <c r="AQ203" s="7" t="str">
        <f t="shared" si="97"/>
        <v/>
      </c>
      <c r="AR203" s="7" t="str">
        <f t="shared" si="121"/>
        <v/>
      </c>
      <c r="AS203" s="7" t="str">
        <f t="shared" si="98"/>
        <v/>
      </c>
      <c r="AT203" s="7" t="str">
        <f t="shared" si="122"/>
        <v/>
      </c>
      <c r="AU203" s="7" t="str">
        <f t="shared" si="99"/>
        <v/>
      </c>
      <c r="AW203" s="3" t="str">
        <f>IF(ROWS(AW$15:AW203)-1&gt;'Yr 2 Loans'!$AZ$10,"",ROWS(AW$15:AW203)-1)</f>
        <v/>
      </c>
      <c r="AX203" s="9" t="str">
        <f t="shared" si="123"/>
        <v/>
      </c>
      <c r="AY203" s="7" t="str">
        <f t="shared" si="100"/>
        <v/>
      </c>
      <c r="AZ203" s="7" t="str">
        <f t="shared" si="124"/>
        <v/>
      </c>
      <c r="BA203" s="7" t="str">
        <f t="shared" si="101"/>
        <v/>
      </c>
      <c r="BB203" s="7" t="str">
        <f t="shared" si="125"/>
        <v/>
      </c>
      <c r="BC203" s="7" t="str">
        <f t="shared" si="102"/>
        <v/>
      </c>
    </row>
    <row r="204" spans="1:55" x14ac:dyDescent="0.35">
      <c r="A204" s="3" t="e">
        <f>IF(ROWS(A$15:A204)-1&gt;$D$10,"",ROWS(A$15:A204)-1)</f>
        <v>#REF!</v>
      </c>
      <c r="B204" s="9" t="e">
        <f t="shared" si="103"/>
        <v>#REF!</v>
      </c>
      <c r="C204" s="7" t="e">
        <f t="shared" si="104"/>
        <v>#REF!</v>
      </c>
      <c r="D204" s="7" t="e">
        <f t="shared" si="105"/>
        <v>#REF!</v>
      </c>
      <c r="E204" s="7" t="e">
        <f t="shared" si="106"/>
        <v>#REF!</v>
      </c>
      <c r="F204" s="7" t="e">
        <f t="shared" si="107"/>
        <v>#REF!</v>
      </c>
      <c r="G204" s="7" t="e">
        <f t="shared" si="108"/>
        <v>#REF!</v>
      </c>
      <c r="I204" s="3" t="e">
        <f>IF(ROWS(I$15:I204)-1&gt;$L$10,"",ROWS(I$15:I204)-1)</f>
        <v>#REF!</v>
      </c>
      <c r="J204" s="9" t="e">
        <f t="shared" si="109"/>
        <v>#REF!</v>
      </c>
      <c r="K204" s="7" t="e">
        <f t="shared" si="110"/>
        <v>#REF!</v>
      </c>
      <c r="L204" s="7" t="e">
        <f t="shared" si="111"/>
        <v>#REF!</v>
      </c>
      <c r="M204" s="7" t="e">
        <f t="shared" si="112"/>
        <v>#REF!</v>
      </c>
      <c r="N204" s="7" t="e">
        <f t="shared" si="113"/>
        <v>#REF!</v>
      </c>
      <c r="O204" s="7" t="e">
        <f t="shared" si="114"/>
        <v>#REF!</v>
      </c>
      <c r="Q204" s="3" t="str">
        <f>IF(ROWS(Q$15:Q204)-1&gt;$T$10,"",ROWS(Q$15:Q204)-1)</f>
        <v/>
      </c>
      <c r="R204" s="9" t="str">
        <f t="shared" si="115"/>
        <v/>
      </c>
      <c r="S204" s="7" t="str">
        <f t="shared" si="84"/>
        <v/>
      </c>
      <c r="T204" s="7" t="str">
        <f t="shared" si="85"/>
        <v/>
      </c>
      <c r="U204" s="7" t="str">
        <f t="shared" si="86"/>
        <v/>
      </c>
      <c r="V204" s="7" t="str">
        <f t="shared" si="87"/>
        <v/>
      </c>
      <c r="W204" s="7" t="str">
        <f t="shared" si="88"/>
        <v/>
      </c>
      <c r="Y204" s="3" t="str">
        <f>IF(ROWS(Y$15:Y204)-1&gt;$AB$10,"",ROWS(Y$15:Y204)-1)</f>
        <v/>
      </c>
      <c r="Z204" s="9" t="str">
        <f t="shared" si="116"/>
        <v/>
      </c>
      <c r="AA204" s="7" t="str">
        <f t="shared" si="89"/>
        <v/>
      </c>
      <c r="AB204" s="7" t="str">
        <f t="shared" si="90"/>
        <v/>
      </c>
      <c r="AC204" s="7" t="str">
        <f t="shared" si="91"/>
        <v/>
      </c>
      <c r="AD204" s="7" t="str">
        <f t="shared" si="92"/>
        <v/>
      </c>
      <c r="AE204" s="7" t="str">
        <f t="shared" si="93"/>
        <v/>
      </c>
      <c r="AG204" s="3" t="str">
        <f>IF(ROWS(AG$15:AG204)-1&gt;'Yr 2 Loans'!$AJ$10,"",ROWS(AG$15:AG204)-1)</f>
        <v/>
      </c>
      <c r="AH204" s="9" t="str">
        <f t="shared" si="117"/>
        <v/>
      </c>
      <c r="AI204" s="7" t="str">
        <f t="shared" si="94"/>
        <v/>
      </c>
      <c r="AJ204" s="7" t="str">
        <f t="shared" si="118"/>
        <v/>
      </c>
      <c r="AK204" s="7" t="str">
        <f t="shared" si="95"/>
        <v/>
      </c>
      <c r="AL204" s="7" t="str">
        <f t="shared" si="119"/>
        <v/>
      </c>
      <c r="AM204" s="7" t="str">
        <f t="shared" si="96"/>
        <v/>
      </c>
      <c r="AO204" s="3" t="str">
        <f>IF(ROWS(AO$15:AO204)-1&gt;'Yr 2 Loans'!$AR$10,"",ROWS(AO$15:AO204)-1)</f>
        <v/>
      </c>
      <c r="AP204" s="9" t="str">
        <f t="shared" si="120"/>
        <v/>
      </c>
      <c r="AQ204" s="7" t="str">
        <f t="shared" si="97"/>
        <v/>
      </c>
      <c r="AR204" s="7" t="str">
        <f t="shared" si="121"/>
        <v/>
      </c>
      <c r="AS204" s="7" t="str">
        <f t="shared" si="98"/>
        <v/>
      </c>
      <c r="AT204" s="7" t="str">
        <f t="shared" si="122"/>
        <v/>
      </c>
      <c r="AU204" s="7" t="str">
        <f t="shared" si="99"/>
        <v/>
      </c>
      <c r="AW204" s="3" t="str">
        <f>IF(ROWS(AW$15:AW204)-1&gt;'Yr 2 Loans'!$AZ$10,"",ROWS(AW$15:AW204)-1)</f>
        <v/>
      </c>
      <c r="AX204" s="9" t="str">
        <f t="shared" si="123"/>
        <v/>
      </c>
      <c r="AY204" s="7" t="str">
        <f t="shared" si="100"/>
        <v/>
      </c>
      <c r="AZ204" s="7" t="str">
        <f t="shared" si="124"/>
        <v/>
      </c>
      <c r="BA204" s="7" t="str">
        <f t="shared" si="101"/>
        <v/>
      </c>
      <c r="BB204" s="7" t="str">
        <f t="shared" si="125"/>
        <v/>
      </c>
      <c r="BC204" s="7" t="str">
        <f t="shared" si="102"/>
        <v/>
      </c>
    </row>
    <row r="205" spans="1:55" x14ac:dyDescent="0.35">
      <c r="A205" s="3" t="e">
        <f>IF(ROWS(A$15:A205)-1&gt;$D$10,"",ROWS(A$15:A205)-1)</f>
        <v>#REF!</v>
      </c>
      <c r="B205" s="9" t="e">
        <f t="shared" si="103"/>
        <v>#REF!</v>
      </c>
      <c r="C205" s="7" t="e">
        <f t="shared" si="104"/>
        <v>#REF!</v>
      </c>
      <c r="D205" s="7" t="e">
        <f t="shared" si="105"/>
        <v>#REF!</v>
      </c>
      <c r="E205" s="7" t="e">
        <f t="shared" si="106"/>
        <v>#REF!</v>
      </c>
      <c r="F205" s="7" t="e">
        <f t="shared" si="107"/>
        <v>#REF!</v>
      </c>
      <c r="G205" s="7" t="e">
        <f t="shared" si="108"/>
        <v>#REF!</v>
      </c>
      <c r="I205" s="3" t="e">
        <f>IF(ROWS(I$15:I205)-1&gt;$L$10,"",ROWS(I$15:I205)-1)</f>
        <v>#REF!</v>
      </c>
      <c r="J205" s="9" t="e">
        <f t="shared" si="109"/>
        <v>#REF!</v>
      </c>
      <c r="K205" s="7" t="e">
        <f t="shared" si="110"/>
        <v>#REF!</v>
      </c>
      <c r="L205" s="7" t="e">
        <f t="shared" si="111"/>
        <v>#REF!</v>
      </c>
      <c r="M205" s="7" t="e">
        <f t="shared" si="112"/>
        <v>#REF!</v>
      </c>
      <c r="N205" s="7" t="e">
        <f t="shared" si="113"/>
        <v>#REF!</v>
      </c>
      <c r="O205" s="7" t="e">
        <f t="shared" si="114"/>
        <v>#REF!</v>
      </c>
      <c r="Q205" s="3" t="str">
        <f>IF(ROWS(Q$15:Q205)-1&gt;$T$10,"",ROWS(Q$15:Q205)-1)</f>
        <v/>
      </c>
      <c r="R205" s="9" t="str">
        <f t="shared" si="115"/>
        <v/>
      </c>
      <c r="S205" s="7" t="str">
        <f t="shared" si="84"/>
        <v/>
      </c>
      <c r="T205" s="7" t="str">
        <f t="shared" si="85"/>
        <v/>
      </c>
      <c r="U205" s="7" t="str">
        <f t="shared" si="86"/>
        <v/>
      </c>
      <c r="V205" s="7" t="str">
        <f t="shared" si="87"/>
        <v/>
      </c>
      <c r="W205" s="7" t="str">
        <f t="shared" si="88"/>
        <v/>
      </c>
      <c r="Y205" s="3" t="str">
        <f>IF(ROWS(Y$15:Y205)-1&gt;$AB$10,"",ROWS(Y$15:Y205)-1)</f>
        <v/>
      </c>
      <c r="Z205" s="9" t="str">
        <f t="shared" si="116"/>
        <v/>
      </c>
      <c r="AA205" s="7" t="str">
        <f t="shared" si="89"/>
        <v/>
      </c>
      <c r="AB205" s="7" t="str">
        <f t="shared" si="90"/>
        <v/>
      </c>
      <c r="AC205" s="7" t="str">
        <f t="shared" si="91"/>
        <v/>
      </c>
      <c r="AD205" s="7" t="str">
        <f t="shared" si="92"/>
        <v/>
      </c>
      <c r="AE205" s="7" t="str">
        <f t="shared" si="93"/>
        <v/>
      </c>
      <c r="AG205" s="3" t="str">
        <f>IF(ROWS(AG$15:AG205)-1&gt;'Yr 2 Loans'!$AJ$10,"",ROWS(AG$15:AG205)-1)</f>
        <v/>
      </c>
      <c r="AH205" s="9" t="str">
        <f t="shared" si="117"/>
        <v/>
      </c>
      <c r="AI205" s="7" t="str">
        <f t="shared" si="94"/>
        <v/>
      </c>
      <c r="AJ205" s="7" t="str">
        <f t="shared" si="118"/>
        <v/>
      </c>
      <c r="AK205" s="7" t="str">
        <f t="shared" si="95"/>
        <v/>
      </c>
      <c r="AL205" s="7" t="str">
        <f t="shared" si="119"/>
        <v/>
      </c>
      <c r="AM205" s="7" t="str">
        <f t="shared" si="96"/>
        <v/>
      </c>
      <c r="AO205" s="3" t="str">
        <f>IF(ROWS(AO$15:AO205)-1&gt;'Yr 2 Loans'!$AR$10,"",ROWS(AO$15:AO205)-1)</f>
        <v/>
      </c>
      <c r="AP205" s="9" t="str">
        <f t="shared" si="120"/>
        <v/>
      </c>
      <c r="AQ205" s="7" t="str">
        <f t="shared" si="97"/>
        <v/>
      </c>
      <c r="AR205" s="7" t="str">
        <f t="shared" si="121"/>
        <v/>
      </c>
      <c r="AS205" s="7" t="str">
        <f t="shared" si="98"/>
        <v/>
      </c>
      <c r="AT205" s="7" t="str">
        <f t="shared" si="122"/>
        <v/>
      </c>
      <c r="AU205" s="7" t="str">
        <f t="shared" si="99"/>
        <v/>
      </c>
      <c r="AW205" s="3" t="str">
        <f>IF(ROWS(AW$15:AW205)-1&gt;'Yr 2 Loans'!$AZ$10,"",ROWS(AW$15:AW205)-1)</f>
        <v/>
      </c>
      <c r="AX205" s="9" t="str">
        <f t="shared" si="123"/>
        <v/>
      </c>
      <c r="AY205" s="7" t="str">
        <f t="shared" si="100"/>
        <v/>
      </c>
      <c r="AZ205" s="7" t="str">
        <f t="shared" si="124"/>
        <v/>
      </c>
      <c r="BA205" s="7" t="str">
        <f t="shared" si="101"/>
        <v/>
      </c>
      <c r="BB205" s="7" t="str">
        <f t="shared" si="125"/>
        <v/>
      </c>
      <c r="BC205" s="7" t="str">
        <f t="shared" si="102"/>
        <v/>
      </c>
    </row>
    <row r="206" spans="1:55" x14ac:dyDescent="0.35">
      <c r="A206" s="3" t="e">
        <f>IF(ROWS(A$15:A206)-1&gt;$D$10,"",ROWS(A$15:A206)-1)</f>
        <v>#REF!</v>
      </c>
      <c r="B206" s="9" t="e">
        <f t="shared" si="103"/>
        <v>#REF!</v>
      </c>
      <c r="C206" s="7" t="e">
        <f t="shared" si="104"/>
        <v>#REF!</v>
      </c>
      <c r="D206" s="7" t="e">
        <f t="shared" si="105"/>
        <v>#REF!</v>
      </c>
      <c r="E206" s="7" t="e">
        <f t="shared" si="106"/>
        <v>#REF!</v>
      </c>
      <c r="F206" s="7" t="e">
        <f t="shared" si="107"/>
        <v>#REF!</v>
      </c>
      <c r="G206" s="7" t="e">
        <f t="shared" si="108"/>
        <v>#REF!</v>
      </c>
      <c r="I206" s="3" t="e">
        <f>IF(ROWS(I$15:I206)-1&gt;$L$10,"",ROWS(I$15:I206)-1)</f>
        <v>#REF!</v>
      </c>
      <c r="J206" s="9" t="e">
        <f t="shared" si="109"/>
        <v>#REF!</v>
      </c>
      <c r="K206" s="7" t="e">
        <f t="shared" si="110"/>
        <v>#REF!</v>
      </c>
      <c r="L206" s="7" t="e">
        <f t="shared" si="111"/>
        <v>#REF!</v>
      </c>
      <c r="M206" s="7" t="e">
        <f t="shared" si="112"/>
        <v>#REF!</v>
      </c>
      <c r="N206" s="7" t="e">
        <f t="shared" si="113"/>
        <v>#REF!</v>
      </c>
      <c r="O206" s="7" t="e">
        <f t="shared" si="114"/>
        <v>#REF!</v>
      </c>
      <c r="Q206" s="3" t="str">
        <f>IF(ROWS(Q$15:Q206)-1&gt;$T$10,"",ROWS(Q$15:Q206)-1)</f>
        <v/>
      </c>
      <c r="R206" s="9" t="str">
        <f t="shared" si="115"/>
        <v/>
      </c>
      <c r="S206" s="7" t="str">
        <f t="shared" si="84"/>
        <v/>
      </c>
      <c r="T206" s="7" t="str">
        <f t="shared" si="85"/>
        <v/>
      </c>
      <c r="U206" s="7" t="str">
        <f t="shared" si="86"/>
        <v/>
      </c>
      <c r="V206" s="7" t="str">
        <f t="shared" si="87"/>
        <v/>
      </c>
      <c r="W206" s="7" t="str">
        <f t="shared" si="88"/>
        <v/>
      </c>
      <c r="Y206" s="3" t="str">
        <f>IF(ROWS(Y$15:Y206)-1&gt;$AB$10,"",ROWS(Y$15:Y206)-1)</f>
        <v/>
      </c>
      <c r="Z206" s="9" t="str">
        <f t="shared" si="116"/>
        <v/>
      </c>
      <c r="AA206" s="7" t="str">
        <f t="shared" si="89"/>
        <v/>
      </c>
      <c r="AB206" s="7" t="str">
        <f t="shared" si="90"/>
        <v/>
      </c>
      <c r="AC206" s="7" t="str">
        <f t="shared" si="91"/>
        <v/>
      </c>
      <c r="AD206" s="7" t="str">
        <f t="shared" si="92"/>
        <v/>
      </c>
      <c r="AE206" s="7" t="str">
        <f t="shared" si="93"/>
        <v/>
      </c>
      <c r="AG206" s="3" t="str">
        <f>IF(ROWS(AG$15:AG206)-1&gt;'Yr 2 Loans'!$AJ$10,"",ROWS(AG$15:AG206)-1)</f>
        <v/>
      </c>
      <c r="AH206" s="9" t="str">
        <f t="shared" si="117"/>
        <v/>
      </c>
      <c r="AI206" s="7" t="str">
        <f t="shared" si="94"/>
        <v/>
      </c>
      <c r="AJ206" s="7" t="str">
        <f t="shared" si="118"/>
        <v/>
      </c>
      <c r="AK206" s="7" t="str">
        <f t="shared" si="95"/>
        <v/>
      </c>
      <c r="AL206" s="7" t="str">
        <f t="shared" si="119"/>
        <v/>
      </c>
      <c r="AM206" s="7" t="str">
        <f t="shared" si="96"/>
        <v/>
      </c>
      <c r="AO206" s="3" t="str">
        <f>IF(ROWS(AO$15:AO206)-1&gt;'Yr 2 Loans'!$AR$10,"",ROWS(AO$15:AO206)-1)</f>
        <v/>
      </c>
      <c r="AP206" s="9" t="str">
        <f t="shared" si="120"/>
        <v/>
      </c>
      <c r="AQ206" s="7" t="str">
        <f t="shared" si="97"/>
        <v/>
      </c>
      <c r="AR206" s="7" t="str">
        <f t="shared" si="121"/>
        <v/>
      </c>
      <c r="AS206" s="7" t="str">
        <f t="shared" si="98"/>
        <v/>
      </c>
      <c r="AT206" s="7" t="str">
        <f t="shared" si="122"/>
        <v/>
      </c>
      <c r="AU206" s="7" t="str">
        <f t="shared" si="99"/>
        <v/>
      </c>
      <c r="AW206" s="3" t="str">
        <f>IF(ROWS(AW$15:AW206)-1&gt;'Yr 2 Loans'!$AZ$10,"",ROWS(AW$15:AW206)-1)</f>
        <v/>
      </c>
      <c r="AX206" s="9" t="str">
        <f t="shared" si="123"/>
        <v/>
      </c>
      <c r="AY206" s="7" t="str">
        <f t="shared" si="100"/>
        <v/>
      </c>
      <c r="AZ206" s="7" t="str">
        <f t="shared" si="124"/>
        <v/>
      </c>
      <c r="BA206" s="7" t="str">
        <f t="shared" si="101"/>
        <v/>
      </c>
      <c r="BB206" s="7" t="str">
        <f t="shared" si="125"/>
        <v/>
      </c>
      <c r="BC206" s="7" t="str">
        <f t="shared" si="102"/>
        <v/>
      </c>
    </row>
    <row r="207" spans="1:55" x14ac:dyDescent="0.35">
      <c r="A207" s="3" t="e">
        <f>IF(ROWS(A$15:A207)-1&gt;$D$10,"",ROWS(A$15:A207)-1)</f>
        <v>#REF!</v>
      </c>
      <c r="B207" s="9" t="e">
        <f t="shared" si="103"/>
        <v>#REF!</v>
      </c>
      <c r="C207" s="7" t="e">
        <f t="shared" si="104"/>
        <v>#REF!</v>
      </c>
      <c r="D207" s="7" t="e">
        <f t="shared" si="105"/>
        <v>#REF!</v>
      </c>
      <c r="E207" s="7" t="e">
        <f t="shared" si="106"/>
        <v>#REF!</v>
      </c>
      <c r="F207" s="7" t="e">
        <f t="shared" si="107"/>
        <v>#REF!</v>
      </c>
      <c r="G207" s="7" t="e">
        <f t="shared" si="108"/>
        <v>#REF!</v>
      </c>
      <c r="I207" s="3" t="e">
        <f>IF(ROWS(I$15:I207)-1&gt;$L$10,"",ROWS(I$15:I207)-1)</f>
        <v>#REF!</v>
      </c>
      <c r="J207" s="9" t="e">
        <f t="shared" si="109"/>
        <v>#REF!</v>
      </c>
      <c r="K207" s="7" t="e">
        <f t="shared" si="110"/>
        <v>#REF!</v>
      </c>
      <c r="L207" s="7" t="e">
        <f t="shared" si="111"/>
        <v>#REF!</v>
      </c>
      <c r="M207" s="7" t="e">
        <f t="shared" si="112"/>
        <v>#REF!</v>
      </c>
      <c r="N207" s="7" t="e">
        <f t="shared" si="113"/>
        <v>#REF!</v>
      </c>
      <c r="O207" s="7" t="e">
        <f t="shared" si="114"/>
        <v>#REF!</v>
      </c>
      <c r="Q207" s="3" t="str">
        <f>IF(ROWS(Q$15:Q207)-1&gt;$T$10,"",ROWS(Q$15:Q207)-1)</f>
        <v/>
      </c>
      <c r="R207" s="9" t="str">
        <f t="shared" si="115"/>
        <v/>
      </c>
      <c r="S207" s="7" t="str">
        <f t="shared" si="84"/>
        <v/>
      </c>
      <c r="T207" s="7" t="str">
        <f t="shared" si="85"/>
        <v/>
      </c>
      <c r="U207" s="7" t="str">
        <f t="shared" si="86"/>
        <v/>
      </c>
      <c r="V207" s="7" t="str">
        <f t="shared" si="87"/>
        <v/>
      </c>
      <c r="W207" s="7" t="str">
        <f t="shared" si="88"/>
        <v/>
      </c>
      <c r="Y207" s="3" t="str">
        <f>IF(ROWS(Y$15:Y207)-1&gt;$AB$10,"",ROWS(Y$15:Y207)-1)</f>
        <v/>
      </c>
      <c r="Z207" s="9" t="str">
        <f t="shared" si="116"/>
        <v/>
      </c>
      <c r="AA207" s="7" t="str">
        <f t="shared" si="89"/>
        <v/>
      </c>
      <c r="AB207" s="7" t="str">
        <f t="shared" si="90"/>
        <v/>
      </c>
      <c r="AC207" s="7" t="str">
        <f t="shared" si="91"/>
        <v/>
      </c>
      <c r="AD207" s="7" t="str">
        <f t="shared" si="92"/>
        <v/>
      </c>
      <c r="AE207" s="7" t="str">
        <f t="shared" si="93"/>
        <v/>
      </c>
      <c r="AG207" s="3" t="str">
        <f>IF(ROWS(AG$15:AG207)-1&gt;'Yr 2 Loans'!$AJ$10,"",ROWS(AG$15:AG207)-1)</f>
        <v/>
      </c>
      <c r="AH207" s="9" t="str">
        <f t="shared" si="117"/>
        <v/>
      </c>
      <c r="AI207" s="7" t="str">
        <f t="shared" si="94"/>
        <v/>
      </c>
      <c r="AJ207" s="7" t="str">
        <f t="shared" si="118"/>
        <v/>
      </c>
      <c r="AK207" s="7" t="str">
        <f t="shared" si="95"/>
        <v/>
      </c>
      <c r="AL207" s="7" t="str">
        <f t="shared" si="119"/>
        <v/>
      </c>
      <c r="AM207" s="7" t="str">
        <f t="shared" si="96"/>
        <v/>
      </c>
      <c r="AO207" s="3" t="str">
        <f>IF(ROWS(AO$15:AO207)-1&gt;'Yr 2 Loans'!$AR$10,"",ROWS(AO$15:AO207)-1)</f>
        <v/>
      </c>
      <c r="AP207" s="9" t="str">
        <f t="shared" si="120"/>
        <v/>
      </c>
      <c r="AQ207" s="7" t="str">
        <f t="shared" si="97"/>
        <v/>
      </c>
      <c r="AR207" s="7" t="str">
        <f t="shared" si="121"/>
        <v/>
      </c>
      <c r="AS207" s="7" t="str">
        <f t="shared" si="98"/>
        <v/>
      </c>
      <c r="AT207" s="7" t="str">
        <f t="shared" si="122"/>
        <v/>
      </c>
      <c r="AU207" s="7" t="str">
        <f t="shared" si="99"/>
        <v/>
      </c>
      <c r="AW207" s="3" t="str">
        <f>IF(ROWS(AW$15:AW207)-1&gt;'Yr 2 Loans'!$AZ$10,"",ROWS(AW$15:AW207)-1)</f>
        <v/>
      </c>
      <c r="AX207" s="9" t="str">
        <f t="shared" si="123"/>
        <v/>
      </c>
      <c r="AY207" s="7" t="str">
        <f t="shared" si="100"/>
        <v/>
      </c>
      <c r="AZ207" s="7" t="str">
        <f t="shared" si="124"/>
        <v/>
      </c>
      <c r="BA207" s="7" t="str">
        <f t="shared" si="101"/>
        <v/>
      </c>
      <c r="BB207" s="7" t="str">
        <f t="shared" si="125"/>
        <v/>
      </c>
      <c r="BC207" s="7" t="str">
        <f t="shared" si="102"/>
        <v/>
      </c>
    </row>
    <row r="208" spans="1:55" x14ac:dyDescent="0.35">
      <c r="A208" s="3" t="e">
        <f>IF(ROWS(A$15:A208)-1&gt;$D$10,"",ROWS(A$15:A208)-1)</f>
        <v>#REF!</v>
      </c>
      <c r="B208" s="9" t="e">
        <f t="shared" si="103"/>
        <v>#REF!</v>
      </c>
      <c r="C208" s="7" t="e">
        <f t="shared" si="104"/>
        <v>#REF!</v>
      </c>
      <c r="D208" s="7" t="e">
        <f t="shared" si="105"/>
        <v>#REF!</v>
      </c>
      <c r="E208" s="7" t="e">
        <f t="shared" si="106"/>
        <v>#REF!</v>
      </c>
      <c r="F208" s="7" t="e">
        <f t="shared" si="107"/>
        <v>#REF!</v>
      </c>
      <c r="G208" s="7" t="e">
        <f t="shared" si="108"/>
        <v>#REF!</v>
      </c>
      <c r="I208" s="3" t="e">
        <f>IF(ROWS(I$15:I208)-1&gt;$L$10,"",ROWS(I$15:I208)-1)</f>
        <v>#REF!</v>
      </c>
      <c r="J208" s="9" t="e">
        <f t="shared" si="109"/>
        <v>#REF!</v>
      </c>
      <c r="K208" s="7" t="e">
        <f t="shared" si="110"/>
        <v>#REF!</v>
      </c>
      <c r="L208" s="7" t="e">
        <f t="shared" si="111"/>
        <v>#REF!</v>
      </c>
      <c r="M208" s="7" t="e">
        <f t="shared" si="112"/>
        <v>#REF!</v>
      </c>
      <c r="N208" s="7" t="e">
        <f t="shared" si="113"/>
        <v>#REF!</v>
      </c>
      <c r="O208" s="7" t="e">
        <f t="shared" si="114"/>
        <v>#REF!</v>
      </c>
      <c r="Q208" s="3" t="str">
        <f>IF(ROWS(Q$15:Q208)-1&gt;$T$10,"",ROWS(Q$15:Q208)-1)</f>
        <v/>
      </c>
      <c r="R208" s="9" t="str">
        <f t="shared" si="115"/>
        <v/>
      </c>
      <c r="S208" s="7" t="str">
        <f t="shared" ref="S208:S271" si="126">IF(Q208="","",W207)</f>
        <v/>
      </c>
      <c r="T208" s="7" t="str">
        <f t="shared" ref="T208:T271" si="127">IF(Q208="","",$T$9)</f>
        <v/>
      </c>
      <c r="U208" s="7" t="str">
        <f t="shared" ref="U208:U271" si="128">IF(Q208="","",T208-V208)</f>
        <v/>
      </c>
      <c r="V208" s="7" t="str">
        <f t="shared" ref="V208:V271" si="129">IF(Q208="","",W207*($T$5/12))</f>
        <v/>
      </c>
      <c r="W208" s="7" t="str">
        <f t="shared" ref="W208:W271" si="130">IF(Q208="","",S208-T208)</f>
        <v/>
      </c>
      <c r="Y208" s="3" t="str">
        <f>IF(ROWS(Y$15:Y208)-1&gt;$AB$10,"",ROWS(Y$15:Y208)-1)</f>
        <v/>
      </c>
      <c r="Z208" s="9" t="str">
        <f t="shared" si="116"/>
        <v/>
      </c>
      <c r="AA208" s="7" t="str">
        <f t="shared" ref="AA208:AA271" si="131">IF(Y208="","",AE207)</f>
        <v/>
      </c>
      <c r="AB208" s="7" t="str">
        <f t="shared" ref="AB208:AB271" si="132">IF(Y208="","",$AB$9)</f>
        <v/>
      </c>
      <c r="AC208" s="7" t="str">
        <f t="shared" ref="AC208:AC271" si="133">IF(Y208="","",AB208-AD208)</f>
        <v/>
      </c>
      <c r="AD208" s="7" t="str">
        <f t="shared" ref="AD208:AD271" si="134">IF(Y208="","",AE207*($AB$5/12))</f>
        <v/>
      </c>
      <c r="AE208" s="7" t="str">
        <f t="shared" ref="AE208:AE271" si="135">IF(Y208="","",AA208-AB208)</f>
        <v/>
      </c>
      <c r="AG208" s="3" t="str">
        <f>IF(ROWS(AG$15:AG208)-1&gt;'Yr 2 Loans'!$AJ$10,"",ROWS(AG$15:AG208)-1)</f>
        <v/>
      </c>
      <c r="AH208" s="9" t="str">
        <f t="shared" si="117"/>
        <v/>
      </c>
      <c r="AI208" s="7" t="str">
        <f t="shared" ref="AI208:AI271" si="136">IF(AG208="","",AM207)</f>
        <v/>
      </c>
      <c r="AJ208" s="7" t="str">
        <f t="shared" si="118"/>
        <v/>
      </c>
      <c r="AK208" s="7" t="str">
        <f t="shared" ref="AK208:AK271" si="137">IF(AG208="","",AJ208-AL208)</f>
        <v/>
      </c>
      <c r="AL208" s="7" t="str">
        <f t="shared" si="119"/>
        <v/>
      </c>
      <c r="AM208" s="7" t="str">
        <f t="shared" ref="AM208:AM271" si="138">IF(AG208="","",AI208-AJ208)</f>
        <v/>
      </c>
      <c r="AO208" s="3" t="str">
        <f>IF(ROWS(AO$15:AO208)-1&gt;'Yr 2 Loans'!$AR$10,"",ROWS(AO$15:AO208)-1)</f>
        <v/>
      </c>
      <c r="AP208" s="9" t="str">
        <f t="shared" si="120"/>
        <v/>
      </c>
      <c r="AQ208" s="7" t="str">
        <f t="shared" ref="AQ208:AQ271" si="139">IF(AO208="","",AU207)</f>
        <v/>
      </c>
      <c r="AR208" s="7" t="str">
        <f t="shared" si="121"/>
        <v/>
      </c>
      <c r="AS208" s="7" t="str">
        <f t="shared" ref="AS208:AS271" si="140">IF(AO208="","",AR208-AT208)</f>
        <v/>
      </c>
      <c r="AT208" s="7" t="str">
        <f t="shared" si="122"/>
        <v/>
      </c>
      <c r="AU208" s="7" t="str">
        <f t="shared" ref="AU208:AU271" si="141">IF(AO208="","",AQ208-AR208)</f>
        <v/>
      </c>
      <c r="AW208" s="3" t="str">
        <f>IF(ROWS(AW$15:AW208)-1&gt;'Yr 2 Loans'!$AZ$10,"",ROWS(AW$15:AW208)-1)</f>
        <v/>
      </c>
      <c r="AX208" s="9" t="str">
        <f t="shared" si="123"/>
        <v/>
      </c>
      <c r="AY208" s="7" t="str">
        <f t="shared" ref="AY208:AY271" si="142">IF(AW208="","",BC207)</f>
        <v/>
      </c>
      <c r="AZ208" s="7" t="str">
        <f t="shared" si="124"/>
        <v/>
      </c>
      <c r="BA208" s="7" t="str">
        <f t="shared" ref="BA208:BA271" si="143">IF(AW208="","",AZ208-BB208)</f>
        <v/>
      </c>
      <c r="BB208" s="7" t="str">
        <f t="shared" si="125"/>
        <v/>
      </c>
      <c r="BC208" s="7" t="str">
        <f t="shared" ref="BC208:BC271" si="144">IF(AW208="","",AY208-AZ208)</f>
        <v/>
      </c>
    </row>
    <row r="209" spans="1:55" x14ac:dyDescent="0.35">
      <c r="A209" s="3" t="e">
        <f>IF(ROWS(A$15:A209)-1&gt;$D$10,"",ROWS(A$15:A209)-1)</f>
        <v>#REF!</v>
      </c>
      <c r="B209" s="9" t="e">
        <f t="shared" ref="B209:B272" si="145">IF(A209="","",DATE(YEAR(B208),MONTH(B208)+1,DAY(B208)))</f>
        <v>#REF!</v>
      </c>
      <c r="C209" s="7" t="e">
        <f t="shared" ref="C209:C272" si="146">IF(A209="","",G208)</f>
        <v>#REF!</v>
      </c>
      <c r="D209" s="7" t="e">
        <f t="shared" ref="D209:D272" si="147">IF(A209="","",$D$9)</f>
        <v>#REF!</v>
      </c>
      <c r="E209" s="7" t="e">
        <f t="shared" ref="E209:E272" si="148">IF(A209="","",D209-F209)</f>
        <v>#REF!</v>
      </c>
      <c r="F209" s="7" t="e">
        <f t="shared" ref="F209:F272" si="149">IF(A209="","",G208*($D$5/12))</f>
        <v>#REF!</v>
      </c>
      <c r="G209" s="7" t="e">
        <f t="shared" ref="G209:G272" si="150">IF(A209="","",C209-D209)</f>
        <v>#REF!</v>
      </c>
      <c r="I209" s="3" t="e">
        <f>IF(ROWS(I$15:I209)-1&gt;$L$10,"",ROWS(I$15:I209)-1)</f>
        <v>#REF!</v>
      </c>
      <c r="J209" s="9" t="e">
        <f t="shared" ref="J209:J272" si="151">IF(I209="","",DATE(YEAR(J208),MONTH(J208)+1,DAY(J208)))</f>
        <v>#REF!</v>
      </c>
      <c r="K209" s="7" t="e">
        <f t="shared" ref="K209:K272" si="152">IF(I209="","",O208)</f>
        <v>#REF!</v>
      </c>
      <c r="L209" s="7" t="e">
        <f t="shared" ref="L209:L272" si="153">IF(I209="","",$L$9)</f>
        <v>#REF!</v>
      </c>
      <c r="M209" s="7" t="e">
        <f t="shared" ref="M209:M272" si="154">IF(I209="","",L209-N209)</f>
        <v>#REF!</v>
      </c>
      <c r="N209" s="7" t="e">
        <f t="shared" ref="N209:N272" si="155">IF(I209="","",O208*($L$5/12))</f>
        <v>#REF!</v>
      </c>
      <c r="O209" s="7" t="e">
        <f t="shared" ref="O209:O272" si="156">IF(I209="","",K209-L209)</f>
        <v>#REF!</v>
      </c>
      <c r="Q209" s="3" t="str">
        <f>IF(ROWS(Q$15:Q209)-1&gt;$T$10,"",ROWS(Q$15:Q209)-1)</f>
        <v/>
      </c>
      <c r="R209" s="9" t="str">
        <f t="shared" ref="R209:R272" si="157">IF(Q209="","",DATE(YEAR(R208),MONTH(R208)+1,DAY(R208)))</f>
        <v/>
      </c>
      <c r="S209" s="7" t="str">
        <f t="shared" si="126"/>
        <v/>
      </c>
      <c r="T209" s="7" t="str">
        <f t="shared" si="127"/>
        <v/>
      </c>
      <c r="U209" s="7" t="str">
        <f t="shared" si="128"/>
        <v/>
      </c>
      <c r="V209" s="7" t="str">
        <f t="shared" si="129"/>
        <v/>
      </c>
      <c r="W209" s="7" t="str">
        <f t="shared" si="130"/>
        <v/>
      </c>
      <c r="Y209" s="3" t="str">
        <f>IF(ROWS(Y$15:Y209)-1&gt;$AB$10,"",ROWS(Y$15:Y209)-1)</f>
        <v/>
      </c>
      <c r="Z209" s="9" t="str">
        <f t="shared" ref="Z209:Z272" si="158">IF(Y209="","",DATE(YEAR(Z208),MONTH(Z208)+1,DAY(Z208)))</f>
        <v/>
      </c>
      <c r="AA209" s="7" t="str">
        <f t="shared" si="131"/>
        <v/>
      </c>
      <c r="AB209" s="7" t="str">
        <f t="shared" si="132"/>
        <v/>
      </c>
      <c r="AC209" s="7" t="str">
        <f t="shared" si="133"/>
        <v/>
      </c>
      <c r="AD209" s="7" t="str">
        <f t="shared" si="134"/>
        <v/>
      </c>
      <c r="AE209" s="7" t="str">
        <f t="shared" si="135"/>
        <v/>
      </c>
      <c r="AG209" s="3" t="str">
        <f>IF(ROWS(AG$15:AG209)-1&gt;'Yr 2 Loans'!$AJ$10,"",ROWS(AG$15:AG209)-1)</f>
        <v/>
      </c>
      <c r="AH209" s="9" t="str">
        <f t="shared" ref="AH209:AH272" si="159">IF(AG209="","",DATE(YEAR(AH208),MONTH(AH208)+1,DAY(AH208)))</f>
        <v/>
      </c>
      <c r="AI209" s="7" t="str">
        <f t="shared" si="136"/>
        <v/>
      </c>
      <c r="AJ209" s="7" t="str">
        <f t="shared" ref="AJ209:AJ272" si="160">IF(AG209="","",$AJ$9)</f>
        <v/>
      </c>
      <c r="AK209" s="7" t="str">
        <f t="shared" si="137"/>
        <v/>
      </c>
      <c r="AL209" s="7" t="str">
        <f t="shared" ref="AL209:AL272" si="161">IF(AG209="","",AM208*($AJ$5/12))</f>
        <v/>
      </c>
      <c r="AM209" s="7" t="str">
        <f t="shared" si="138"/>
        <v/>
      </c>
      <c r="AO209" s="3" t="str">
        <f>IF(ROWS(AO$15:AO209)-1&gt;'Yr 2 Loans'!$AR$10,"",ROWS(AO$15:AO209)-1)</f>
        <v/>
      </c>
      <c r="AP209" s="9" t="str">
        <f t="shared" ref="AP209:AP272" si="162">IF(AO209="","",DATE(YEAR(AP208),MONTH(AP208)+1,DAY(AP208)))</f>
        <v/>
      </c>
      <c r="AQ209" s="7" t="str">
        <f t="shared" si="139"/>
        <v/>
      </c>
      <c r="AR209" s="7" t="str">
        <f t="shared" ref="AR209:AR272" si="163">IF(AO209="","",$AR$9)</f>
        <v/>
      </c>
      <c r="AS209" s="7" t="str">
        <f t="shared" si="140"/>
        <v/>
      </c>
      <c r="AT209" s="7" t="str">
        <f t="shared" ref="AT209:AT272" si="164">IF(AO209="","",AU208*($AR$5/12))</f>
        <v/>
      </c>
      <c r="AU209" s="7" t="str">
        <f t="shared" si="141"/>
        <v/>
      </c>
      <c r="AW209" s="3" t="str">
        <f>IF(ROWS(AW$15:AW209)-1&gt;'Yr 2 Loans'!$AZ$10,"",ROWS(AW$15:AW209)-1)</f>
        <v/>
      </c>
      <c r="AX209" s="9" t="str">
        <f t="shared" ref="AX209:AX272" si="165">IF(AW209="","",DATE(YEAR(AX208),MONTH(AX208)+1,DAY(AX208)))</f>
        <v/>
      </c>
      <c r="AY209" s="7" t="str">
        <f t="shared" si="142"/>
        <v/>
      </c>
      <c r="AZ209" s="7" t="str">
        <f t="shared" ref="AZ209:AZ272" si="166">IF(AW209="","",$AZ$9)</f>
        <v/>
      </c>
      <c r="BA209" s="7" t="str">
        <f t="shared" si="143"/>
        <v/>
      </c>
      <c r="BB209" s="7" t="str">
        <f t="shared" ref="BB209:BB272" si="167">IF(AW209="","",BC208*($AZ$5/12))</f>
        <v/>
      </c>
      <c r="BC209" s="7" t="str">
        <f t="shared" si="144"/>
        <v/>
      </c>
    </row>
    <row r="210" spans="1:55" x14ac:dyDescent="0.35">
      <c r="A210" s="3" t="e">
        <f>IF(ROWS(A$15:A210)-1&gt;$D$10,"",ROWS(A$15:A210)-1)</f>
        <v>#REF!</v>
      </c>
      <c r="B210" s="9" t="e">
        <f t="shared" si="145"/>
        <v>#REF!</v>
      </c>
      <c r="C210" s="7" t="e">
        <f t="shared" si="146"/>
        <v>#REF!</v>
      </c>
      <c r="D210" s="7" t="e">
        <f t="shared" si="147"/>
        <v>#REF!</v>
      </c>
      <c r="E210" s="7" t="e">
        <f t="shared" si="148"/>
        <v>#REF!</v>
      </c>
      <c r="F210" s="7" t="e">
        <f t="shared" si="149"/>
        <v>#REF!</v>
      </c>
      <c r="G210" s="7" t="e">
        <f t="shared" si="150"/>
        <v>#REF!</v>
      </c>
      <c r="I210" s="3" t="e">
        <f>IF(ROWS(I$15:I210)-1&gt;$L$10,"",ROWS(I$15:I210)-1)</f>
        <v>#REF!</v>
      </c>
      <c r="J210" s="9" t="e">
        <f t="shared" si="151"/>
        <v>#REF!</v>
      </c>
      <c r="K210" s="7" t="e">
        <f t="shared" si="152"/>
        <v>#REF!</v>
      </c>
      <c r="L210" s="7" t="e">
        <f t="shared" si="153"/>
        <v>#REF!</v>
      </c>
      <c r="M210" s="7" t="e">
        <f t="shared" si="154"/>
        <v>#REF!</v>
      </c>
      <c r="N210" s="7" t="e">
        <f t="shared" si="155"/>
        <v>#REF!</v>
      </c>
      <c r="O210" s="7" t="e">
        <f t="shared" si="156"/>
        <v>#REF!</v>
      </c>
      <c r="Q210" s="3" t="str">
        <f>IF(ROWS(Q$15:Q210)-1&gt;$T$10,"",ROWS(Q$15:Q210)-1)</f>
        <v/>
      </c>
      <c r="R210" s="9" t="str">
        <f t="shared" si="157"/>
        <v/>
      </c>
      <c r="S210" s="7" t="str">
        <f t="shared" si="126"/>
        <v/>
      </c>
      <c r="T210" s="7" t="str">
        <f t="shared" si="127"/>
        <v/>
      </c>
      <c r="U210" s="7" t="str">
        <f t="shared" si="128"/>
        <v/>
      </c>
      <c r="V210" s="7" t="str">
        <f t="shared" si="129"/>
        <v/>
      </c>
      <c r="W210" s="7" t="str">
        <f t="shared" si="130"/>
        <v/>
      </c>
      <c r="Y210" s="3" t="str">
        <f>IF(ROWS(Y$15:Y210)-1&gt;$AB$10,"",ROWS(Y$15:Y210)-1)</f>
        <v/>
      </c>
      <c r="Z210" s="9" t="str">
        <f t="shared" si="158"/>
        <v/>
      </c>
      <c r="AA210" s="7" t="str">
        <f t="shared" si="131"/>
        <v/>
      </c>
      <c r="AB210" s="7" t="str">
        <f t="shared" si="132"/>
        <v/>
      </c>
      <c r="AC210" s="7" t="str">
        <f t="shared" si="133"/>
        <v/>
      </c>
      <c r="AD210" s="7" t="str">
        <f t="shared" si="134"/>
        <v/>
      </c>
      <c r="AE210" s="7" t="str">
        <f t="shared" si="135"/>
        <v/>
      </c>
      <c r="AG210" s="3" t="str">
        <f>IF(ROWS(AG$15:AG210)-1&gt;'Yr 2 Loans'!$AJ$10,"",ROWS(AG$15:AG210)-1)</f>
        <v/>
      </c>
      <c r="AH210" s="9" t="str">
        <f t="shared" si="159"/>
        <v/>
      </c>
      <c r="AI210" s="7" t="str">
        <f t="shared" si="136"/>
        <v/>
      </c>
      <c r="AJ210" s="7" t="str">
        <f t="shared" si="160"/>
        <v/>
      </c>
      <c r="AK210" s="7" t="str">
        <f t="shared" si="137"/>
        <v/>
      </c>
      <c r="AL210" s="7" t="str">
        <f t="shared" si="161"/>
        <v/>
      </c>
      <c r="AM210" s="7" t="str">
        <f t="shared" si="138"/>
        <v/>
      </c>
      <c r="AO210" s="3" t="str">
        <f>IF(ROWS(AO$15:AO210)-1&gt;'Yr 2 Loans'!$AR$10,"",ROWS(AO$15:AO210)-1)</f>
        <v/>
      </c>
      <c r="AP210" s="9" t="str">
        <f t="shared" si="162"/>
        <v/>
      </c>
      <c r="AQ210" s="7" t="str">
        <f t="shared" si="139"/>
        <v/>
      </c>
      <c r="AR210" s="7" t="str">
        <f t="shared" si="163"/>
        <v/>
      </c>
      <c r="AS210" s="7" t="str">
        <f t="shared" si="140"/>
        <v/>
      </c>
      <c r="AT210" s="7" t="str">
        <f t="shared" si="164"/>
        <v/>
      </c>
      <c r="AU210" s="7" t="str">
        <f t="shared" si="141"/>
        <v/>
      </c>
      <c r="AW210" s="3" t="str">
        <f>IF(ROWS(AW$15:AW210)-1&gt;'Yr 2 Loans'!$AZ$10,"",ROWS(AW$15:AW210)-1)</f>
        <v/>
      </c>
      <c r="AX210" s="9" t="str">
        <f t="shared" si="165"/>
        <v/>
      </c>
      <c r="AY210" s="7" t="str">
        <f t="shared" si="142"/>
        <v/>
      </c>
      <c r="AZ210" s="7" t="str">
        <f t="shared" si="166"/>
        <v/>
      </c>
      <c r="BA210" s="7" t="str">
        <f t="shared" si="143"/>
        <v/>
      </c>
      <c r="BB210" s="7" t="str">
        <f t="shared" si="167"/>
        <v/>
      </c>
      <c r="BC210" s="7" t="str">
        <f t="shared" si="144"/>
        <v/>
      </c>
    </row>
    <row r="211" spans="1:55" x14ac:dyDescent="0.35">
      <c r="A211" s="3" t="e">
        <f>IF(ROWS(A$15:A211)-1&gt;$D$10,"",ROWS(A$15:A211)-1)</f>
        <v>#REF!</v>
      </c>
      <c r="B211" s="9" t="e">
        <f t="shared" si="145"/>
        <v>#REF!</v>
      </c>
      <c r="C211" s="7" t="e">
        <f t="shared" si="146"/>
        <v>#REF!</v>
      </c>
      <c r="D211" s="7" t="e">
        <f t="shared" si="147"/>
        <v>#REF!</v>
      </c>
      <c r="E211" s="7" t="e">
        <f t="shared" si="148"/>
        <v>#REF!</v>
      </c>
      <c r="F211" s="7" t="e">
        <f t="shared" si="149"/>
        <v>#REF!</v>
      </c>
      <c r="G211" s="7" t="e">
        <f t="shared" si="150"/>
        <v>#REF!</v>
      </c>
      <c r="I211" s="3" t="e">
        <f>IF(ROWS(I$15:I211)-1&gt;$L$10,"",ROWS(I$15:I211)-1)</f>
        <v>#REF!</v>
      </c>
      <c r="J211" s="9" t="e">
        <f t="shared" si="151"/>
        <v>#REF!</v>
      </c>
      <c r="K211" s="7" t="e">
        <f t="shared" si="152"/>
        <v>#REF!</v>
      </c>
      <c r="L211" s="7" t="e">
        <f t="shared" si="153"/>
        <v>#REF!</v>
      </c>
      <c r="M211" s="7" t="e">
        <f t="shared" si="154"/>
        <v>#REF!</v>
      </c>
      <c r="N211" s="7" t="e">
        <f t="shared" si="155"/>
        <v>#REF!</v>
      </c>
      <c r="O211" s="7" t="e">
        <f t="shared" si="156"/>
        <v>#REF!</v>
      </c>
      <c r="Q211" s="3" t="str">
        <f>IF(ROWS(Q$15:Q211)-1&gt;$T$10,"",ROWS(Q$15:Q211)-1)</f>
        <v/>
      </c>
      <c r="R211" s="9" t="str">
        <f t="shared" si="157"/>
        <v/>
      </c>
      <c r="S211" s="7" t="str">
        <f t="shared" si="126"/>
        <v/>
      </c>
      <c r="T211" s="7" t="str">
        <f t="shared" si="127"/>
        <v/>
      </c>
      <c r="U211" s="7" t="str">
        <f t="shared" si="128"/>
        <v/>
      </c>
      <c r="V211" s="7" t="str">
        <f t="shared" si="129"/>
        <v/>
      </c>
      <c r="W211" s="7" t="str">
        <f t="shared" si="130"/>
        <v/>
      </c>
      <c r="Y211" s="3" t="str">
        <f>IF(ROWS(Y$15:Y211)-1&gt;$AB$10,"",ROWS(Y$15:Y211)-1)</f>
        <v/>
      </c>
      <c r="Z211" s="9" t="str">
        <f t="shared" si="158"/>
        <v/>
      </c>
      <c r="AA211" s="7" t="str">
        <f t="shared" si="131"/>
        <v/>
      </c>
      <c r="AB211" s="7" t="str">
        <f t="shared" si="132"/>
        <v/>
      </c>
      <c r="AC211" s="7" t="str">
        <f t="shared" si="133"/>
        <v/>
      </c>
      <c r="AD211" s="7" t="str">
        <f t="shared" si="134"/>
        <v/>
      </c>
      <c r="AE211" s="7" t="str">
        <f t="shared" si="135"/>
        <v/>
      </c>
      <c r="AG211" s="3" t="str">
        <f>IF(ROWS(AG$15:AG211)-1&gt;'Yr 2 Loans'!$AJ$10,"",ROWS(AG$15:AG211)-1)</f>
        <v/>
      </c>
      <c r="AH211" s="9" t="str">
        <f t="shared" si="159"/>
        <v/>
      </c>
      <c r="AI211" s="7" t="str">
        <f t="shared" si="136"/>
        <v/>
      </c>
      <c r="AJ211" s="7" t="str">
        <f t="shared" si="160"/>
        <v/>
      </c>
      <c r="AK211" s="7" t="str">
        <f t="shared" si="137"/>
        <v/>
      </c>
      <c r="AL211" s="7" t="str">
        <f t="shared" si="161"/>
        <v/>
      </c>
      <c r="AM211" s="7" t="str">
        <f t="shared" si="138"/>
        <v/>
      </c>
      <c r="AO211" s="3" t="str">
        <f>IF(ROWS(AO$15:AO211)-1&gt;'Yr 2 Loans'!$AR$10,"",ROWS(AO$15:AO211)-1)</f>
        <v/>
      </c>
      <c r="AP211" s="9" t="str">
        <f t="shared" si="162"/>
        <v/>
      </c>
      <c r="AQ211" s="7" t="str">
        <f t="shared" si="139"/>
        <v/>
      </c>
      <c r="AR211" s="7" t="str">
        <f t="shared" si="163"/>
        <v/>
      </c>
      <c r="AS211" s="7" t="str">
        <f t="shared" si="140"/>
        <v/>
      </c>
      <c r="AT211" s="7" t="str">
        <f t="shared" si="164"/>
        <v/>
      </c>
      <c r="AU211" s="7" t="str">
        <f t="shared" si="141"/>
        <v/>
      </c>
      <c r="AW211" s="3" t="str">
        <f>IF(ROWS(AW$15:AW211)-1&gt;'Yr 2 Loans'!$AZ$10,"",ROWS(AW$15:AW211)-1)</f>
        <v/>
      </c>
      <c r="AX211" s="9" t="str">
        <f t="shared" si="165"/>
        <v/>
      </c>
      <c r="AY211" s="7" t="str">
        <f t="shared" si="142"/>
        <v/>
      </c>
      <c r="AZ211" s="7" t="str">
        <f t="shared" si="166"/>
        <v/>
      </c>
      <c r="BA211" s="7" t="str">
        <f t="shared" si="143"/>
        <v/>
      </c>
      <c r="BB211" s="7" t="str">
        <f t="shared" si="167"/>
        <v/>
      </c>
      <c r="BC211" s="7" t="str">
        <f t="shared" si="144"/>
        <v/>
      </c>
    </row>
    <row r="212" spans="1:55" x14ac:dyDescent="0.35">
      <c r="A212" s="3" t="e">
        <f>IF(ROWS(A$15:A212)-1&gt;$D$10,"",ROWS(A$15:A212)-1)</f>
        <v>#REF!</v>
      </c>
      <c r="B212" s="9" t="e">
        <f t="shared" si="145"/>
        <v>#REF!</v>
      </c>
      <c r="C212" s="7" t="e">
        <f t="shared" si="146"/>
        <v>#REF!</v>
      </c>
      <c r="D212" s="7" t="e">
        <f t="shared" si="147"/>
        <v>#REF!</v>
      </c>
      <c r="E212" s="7" t="e">
        <f t="shared" si="148"/>
        <v>#REF!</v>
      </c>
      <c r="F212" s="7" t="e">
        <f t="shared" si="149"/>
        <v>#REF!</v>
      </c>
      <c r="G212" s="7" t="e">
        <f t="shared" si="150"/>
        <v>#REF!</v>
      </c>
      <c r="I212" s="3" t="e">
        <f>IF(ROWS(I$15:I212)-1&gt;$L$10,"",ROWS(I$15:I212)-1)</f>
        <v>#REF!</v>
      </c>
      <c r="J212" s="9" t="e">
        <f t="shared" si="151"/>
        <v>#REF!</v>
      </c>
      <c r="K212" s="7" t="e">
        <f t="shared" si="152"/>
        <v>#REF!</v>
      </c>
      <c r="L212" s="7" t="e">
        <f t="shared" si="153"/>
        <v>#REF!</v>
      </c>
      <c r="M212" s="7" t="e">
        <f t="shared" si="154"/>
        <v>#REF!</v>
      </c>
      <c r="N212" s="7" t="e">
        <f t="shared" si="155"/>
        <v>#REF!</v>
      </c>
      <c r="O212" s="7" t="e">
        <f t="shared" si="156"/>
        <v>#REF!</v>
      </c>
      <c r="Q212" s="3" t="str">
        <f>IF(ROWS(Q$15:Q212)-1&gt;$T$10,"",ROWS(Q$15:Q212)-1)</f>
        <v/>
      </c>
      <c r="R212" s="9" t="str">
        <f t="shared" si="157"/>
        <v/>
      </c>
      <c r="S212" s="7" t="str">
        <f t="shared" si="126"/>
        <v/>
      </c>
      <c r="T212" s="7" t="str">
        <f t="shared" si="127"/>
        <v/>
      </c>
      <c r="U212" s="7" t="str">
        <f t="shared" si="128"/>
        <v/>
      </c>
      <c r="V212" s="7" t="str">
        <f t="shared" si="129"/>
        <v/>
      </c>
      <c r="W212" s="7" t="str">
        <f t="shared" si="130"/>
        <v/>
      </c>
      <c r="Y212" s="3" t="str">
        <f>IF(ROWS(Y$15:Y212)-1&gt;$AB$10,"",ROWS(Y$15:Y212)-1)</f>
        <v/>
      </c>
      <c r="Z212" s="9" t="str">
        <f t="shared" si="158"/>
        <v/>
      </c>
      <c r="AA212" s="7" t="str">
        <f t="shared" si="131"/>
        <v/>
      </c>
      <c r="AB212" s="7" t="str">
        <f t="shared" si="132"/>
        <v/>
      </c>
      <c r="AC212" s="7" t="str">
        <f t="shared" si="133"/>
        <v/>
      </c>
      <c r="AD212" s="7" t="str">
        <f t="shared" si="134"/>
        <v/>
      </c>
      <c r="AE212" s="7" t="str">
        <f t="shared" si="135"/>
        <v/>
      </c>
      <c r="AG212" s="3" t="str">
        <f>IF(ROWS(AG$15:AG212)-1&gt;'Yr 2 Loans'!$AJ$10,"",ROWS(AG$15:AG212)-1)</f>
        <v/>
      </c>
      <c r="AH212" s="9" t="str">
        <f t="shared" si="159"/>
        <v/>
      </c>
      <c r="AI212" s="7" t="str">
        <f t="shared" si="136"/>
        <v/>
      </c>
      <c r="AJ212" s="7" t="str">
        <f t="shared" si="160"/>
        <v/>
      </c>
      <c r="AK212" s="7" t="str">
        <f t="shared" si="137"/>
        <v/>
      </c>
      <c r="AL212" s="7" t="str">
        <f t="shared" si="161"/>
        <v/>
      </c>
      <c r="AM212" s="7" t="str">
        <f t="shared" si="138"/>
        <v/>
      </c>
      <c r="AO212" s="3" t="str">
        <f>IF(ROWS(AO$15:AO212)-1&gt;'Yr 2 Loans'!$AR$10,"",ROWS(AO$15:AO212)-1)</f>
        <v/>
      </c>
      <c r="AP212" s="9" t="str">
        <f t="shared" si="162"/>
        <v/>
      </c>
      <c r="AQ212" s="7" t="str">
        <f t="shared" si="139"/>
        <v/>
      </c>
      <c r="AR212" s="7" t="str">
        <f t="shared" si="163"/>
        <v/>
      </c>
      <c r="AS212" s="7" t="str">
        <f t="shared" si="140"/>
        <v/>
      </c>
      <c r="AT212" s="7" t="str">
        <f t="shared" si="164"/>
        <v/>
      </c>
      <c r="AU212" s="7" t="str">
        <f t="shared" si="141"/>
        <v/>
      </c>
      <c r="AW212" s="3" t="str">
        <f>IF(ROWS(AW$15:AW212)-1&gt;'Yr 2 Loans'!$AZ$10,"",ROWS(AW$15:AW212)-1)</f>
        <v/>
      </c>
      <c r="AX212" s="9" t="str">
        <f t="shared" si="165"/>
        <v/>
      </c>
      <c r="AY212" s="7" t="str">
        <f t="shared" si="142"/>
        <v/>
      </c>
      <c r="AZ212" s="7" t="str">
        <f t="shared" si="166"/>
        <v/>
      </c>
      <c r="BA212" s="7" t="str">
        <f t="shared" si="143"/>
        <v/>
      </c>
      <c r="BB212" s="7" t="str">
        <f t="shared" si="167"/>
        <v/>
      </c>
      <c r="BC212" s="7" t="str">
        <f t="shared" si="144"/>
        <v/>
      </c>
    </row>
    <row r="213" spans="1:55" x14ac:dyDescent="0.35">
      <c r="A213" s="3" t="e">
        <f>IF(ROWS(A$15:A213)-1&gt;$D$10,"",ROWS(A$15:A213)-1)</f>
        <v>#REF!</v>
      </c>
      <c r="B213" s="9" t="e">
        <f t="shared" si="145"/>
        <v>#REF!</v>
      </c>
      <c r="C213" s="7" t="e">
        <f t="shared" si="146"/>
        <v>#REF!</v>
      </c>
      <c r="D213" s="7" t="e">
        <f t="shared" si="147"/>
        <v>#REF!</v>
      </c>
      <c r="E213" s="7" t="e">
        <f t="shared" si="148"/>
        <v>#REF!</v>
      </c>
      <c r="F213" s="7" t="e">
        <f t="shared" si="149"/>
        <v>#REF!</v>
      </c>
      <c r="G213" s="7" t="e">
        <f t="shared" si="150"/>
        <v>#REF!</v>
      </c>
      <c r="I213" s="3" t="e">
        <f>IF(ROWS(I$15:I213)-1&gt;$L$10,"",ROWS(I$15:I213)-1)</f>
        <v>#REF!</v>
      </c>
      <c r="J213" s="9" t="e">
        <f t="shared" si="151"/>
        <v>#REF!</v>
      </c>
      <c r="K213" s="7" t="e">
        <f t="shared" si="152"/>
        <v>#REF!</v>
      </c>
      <c r="L213" s="7" t="e">
        <f t="shared" si="153"/>
        <v>#REF!</v>
      </c>
      <c r="M213" s="7" t="e">
        <f t="shared" si="154"/>
        <v>#REF!</v>
      </c>
      <c r="N213" s="7" t="e">
        <f t="shared" si="155"/>
        <v>#REF!</v>
      </c>
      <c r="O213" s="7" t="e">
        <f t="shared" si="156"/>
        <v>#REF!</v>
      </c>
      <c r="Q213" s="3" t="str">
        <f>IF(ROWS(Q$15:Q213)-1&gt;$T$10,"",ROWS(Q$15:Q213)-1)</f>
        <v/>
      </c>
      <c r="R213" s="9" t="str">
        <f t="shared" si="157"/>
        <v/>
      </c>
      <c r="S213" s="7" t="str">
        <f t="shared" si="126"/>
        <v/>
      </c>
      <c r="T213" s="7" t="str">
        <f t="shared" si="127"/>
        <v/>
      </c>
      <c r="U213" s="7" t="str">
        <f t="shared" si="128"/>
        <v/>
      </c>
      <c r="V213" s="7" t="str">
        <f t="shared" si="129"/>
        <v/>
      </c>
      <c r="W213" s="7" t="str">
        <f t="shared" si="130"/>
        <v/>
      </c>
      <c r="Y213" s="3" t="str">
        <f>IF(ROWS(Y$15:Y213)-1&gt;$AB$10,"",ROWS(Y$15:Y213)-1)</f>
        <v/>
      </c>
      <c r="Z213" s="9" t="str">
        <f t="shared" si="158"/>
        <v/>
      </c>
      <c r="AA213" s="7" t="str">
        <f t="shared" si="131"/>
        <v/>
      </c>
      <c r="AB213" s="7" t="str">
        <f t="shared" si="132"/>
        <v/>
      </c>
      <c r="AC213" s="7" t="str">
        <f t="shared" si="133"/>
        <v/>
      </c>
      <c r="AD213" s="7" t="str">
        <f t="shared" si="134"/>
        <v/>
      </c>
      <c r="AE213" s="7" t="str">
        <f t="shared" si="135"/>
        <v/>
      </c>
      <c r="AG213" s="3" t="str">
        <f>IF(ROWS(AG$15:AG213)-1&gt;'Yr 2 Loans'!$AJ$10,"",ROWS(AG$15:AG213)-1)</f>
        <v/>
      </c>
      <c r="AH213" s="9" t="str">
        <f t="shared" si="159"/>
        <v/>
      </c>
      <c r="AI213" s="7" t="str">
        <f t="shared" si="136"/>
        <v/>
      </c>
      <c r="AJ213" s="7" t="str">
        <f t="shared" si="160"/>
        <v/>
      </c>
      <c r="AK213" s="7" t="str">
        <f t="shared" si="137"/>
        <v/>
      </c>
      <c r="AL213" s="7" t="str">
        <f t="shared" si="161"/>
        <v/>
      </c>
      <c r="AM213" s="7" t="str">
        <f t="shared" si="138"/>
        <v/>
      </c>
      <c r="AO213" s="3" t="str">
        <f>IF(ROWS(AO$15:AO213)-1&gt;'Yr 2 Loans'!$AR$10,"",ROWS(AO$15:AO213)-1)</f>
        <v/>
      </c>
      <c r="AP213" s="9" t="str">
        <f t="shared" si="162"/>
        <v/>
      </c>
      <c r="AQ213" s="7" t="str">
        <f t="shared" si="139"/>
        <v/>
      </c>
      <c r="AR213" s="7" t="str">
        <f t="shared" si="163"/>
        <v/>
      </c>
      <c r="AS213" s="7" t="str">
        <f t="shared" si="140"/>
        <v/>
      </c>
      <c r="AT213" s="7" t="str">
        <f t="shared" si="164"/>
        <v/>
      </c>
      <c r="AU213" s="7" t="str">
        <f t="shared" si="141"/>
        <v/>
      </c>
      <c r="AW213" s="3" t="str">
        <f>IF(ROWS(AW$15:AW213)-1&gt;'Yr 2 Loans'!$AZ$10,"",ROWS(AW$15:AW213)-1)</f>
        <v/>
      </c>
      <c r="AX213" s="9" t="str">
        <f t="shared" si="165"/>
        <v/>
      </c>
      <c r="AY213" s="7" t="str">
        <f t="shared" si="142"/>
        <v/>
      </c>
      <c r="AZ213" s="7" t="str">
        <f t="shared" si="166"/>
        <v/>
      </c>
      <c r="BA213" s="7" t="str">
        <f t="shared" si="143"/>
        <v/>
      </c>
      <c r="BB213" s="7" t="str">
        <f t="shared" si="167"/>
        <v/>
      </c>
      <c r="BC213" s="7" t="str">
        <f t="shared" si="144"/>
        <v/>
      </c>
    </row>
    <row r="214" spans="1:55" x14ac:dyDescent="0.35">
      <c r="A214" s="3" t="e">
        <f>IF(ROWS(A$15:A214)-1&gt;$D$10,"",ROWS(A$15:A214)-1)</f>
        <v>#REF!</v>
      </c>
      <c r="B214" s="9" t="e">
        <f t="shared" si="145"/>
        <v>#REF!</v>
      </c>
      <c r="C214" s="7" t="e">
        <f t="shared" si="146"/>
        <v>#REF!</v>
      </c>
      <c r="D214" s="7" t="e">
        <f t="shared" si="147"/>
        <v>#REF!</v>
      </c>
      <c r="E214" s="7" t="e">
        <f t="shared" si="148"/>
        <v>#REF!</v>
      </c>
      <c r="F214" s="7" t="e">
        <f t="shared" si="149"/>
        <v>#REF!</v>
      </c>
      <c r="G214" s="7" t="e">
        <f t="shared" si="150"/>
        <v>#REF!</v>
      </c>
      <c r="I214" s="3" t="e">
        <f>IF(ROWS(I$15:I214)-1&gt;$L$10,"",ROWS(I$15:I214)-1)</f>
        <v>#REF!</v>
      </c>
      <c r="J214" s="9" t="e">
        <f t="shared" si="151"/>
        <v>#REF!</v>
      </c>
      <c r="K214" s="7" t="e">
        <f t="shared" si="152"/>
        <v>#REF!</v>
      </c>
      <c r="L214" s="7" t="e">
        <f t="shared" si="153"/>
        <v>#REF!</v>
      </c>
      <c r="M214" s="7" t="e">
        <f t="shared" si="154"/>
        <v>#REF!</v>
      </c>
      <c r="N214" s="7" t="e">
        <f t="shared" si="155"/>
        <v>#REF!</v>
      </c>
      <c r="O214" s="7" t="e">
        <f t="shared" si="156"/>
        <v>#REF!</v>
      </c>
      <c r="Q214" s="3" t="str">
        <f>IF(ROWS(Q$15:Q214)-1&gt;$T$10,"",ROWS(Q$15:Q214)-1)</f>
        <v/>
      </c>
      <c r="R214" s="9" t="str">
        <f t="shared" si="157"/>
        <v/>
      </c>
      <c r="S214" s="7" t="str">
        <f t="shared" si="126"/>
        <v/>
      </c>
      <c r="T214" s="7" t="str">
        <f t="shared" si="127"/>
        <v/>
      </c>
      <c r="U214" s="7" t="str">
        <f t="shared" si="128"/>
        <v/>
      </c>
      <c r="V214" s="7" t="str">
        <f t="shared" si="129"/>
        <v/>
      </c>
      <c r="W214" s="7" t="str">
        <f t="shared" si="130"/>
        <v/>
      </c>
      <c r="Y214" s="3" t="str">
        <f>IF(ROWS(Y$15:Y214)-1&gt;$AB$10,"",ROWS(Y$15:Y214)-1)</f>
        <v/>
      </c>
      <c r="Z214" s="9" t="str">
        <f t="shared" si="158"/>
        <v/>
      </c>
      <c r="AA214" s="7" t="str">
        <f t="shared" si="131"/>
        <v/>
      </c>
      <c r="AB214" s="7" t="str">
        <f t="shared" si="132"/>
        <v/>
      </c>
      <c r="AC214" s="7" t="str">
        <f t="shared" si="133"/>
        <v/>
      </c>
      <c r="AD214" s="7" t="str">
        <f t="shared" si="134"/>
        <v/>
      </c>
      <c r="AE214" s="7" t="str">
        <f t="shared" si="135"/>
        <v/>
      </c>
      <c r="AG214" s="3" t="str">
        <f>IF(ROWS(AG$15:AG214)-1&gt;'Yr 2 Loans'!$AJ$10,"",ROWS(AG$15:AG214)-1)</f>
        <v/>
      </c>
      <c r="AH214" s="9" t="str">
        <f t="shared" si="159"/>
        <v/>
      </c>
      <c r="AI214" s="7" t="str">
        <f t="shared" si="136"/>
        <v/>
      </c>
      <c r="AJ214" s="7" t="str">
        <f t="shared" si="160"/>
        <v/>
      </c>
      <c r="AK214" s="7" t="str">
        <f t="shared" si="137"/>
        <v/>
      </c>
      <c r="AL214" s="7" t="str">
        <f t="shared" si="161"/>
        <v/>
      </c>
      <c r="AM214" s="7" t="str">
        <f t="shared" si="138"/>
        <v/>
      </c>
      <c r="AO214" s="3" t="str">
        <f>IF(ROWS(AO$15:AO214)-1&gt;'Yr 2 Loans'!$AR$10,"",ROWS(AO$15:AO214)-1)</f>
        <v/>
      </c>
      <c r="AP214" s="9" t="str">
        <f t="shared" si="162"/>
        <v/>
      </c>
      <c r="AQ214" s="7" t="str">
        <f t="shared" si="139"/>
        <v/>
      </c>
      <c r="AR214" s="7" t="str">
        <f t="shared" si="163"/>
        <v/>
      </c>
      <c r="AS214" s="7" t="str">
        <f t="shared" si="140"/>
        <v/>
      </c>
      <c r="AT214" s="7" t="str">
        <f t="shared" si="164"/>
        <v/>
      </c>
      <c r="AU214" s="7" t="str">
        <f t="shared" si="141"/>
        <v/>
      </c>
      <c r="AW214" s="3" t="str">
        <f>IF(ROWS(AW$15:AW214)-1&gt;'Yr 2 Loans'!$AZ$10,"",ROWS(AW$15:AW214)-1)</f>
        <v/>
      </c>
      <c r="AX214" s="9" t="str">
        <f t="shared" si="165"/>
        <v/>
      </c>
      <c r="AY214" s="7" t="str">
        <f t="shared" si="142"/>
        <v/>
      </c>
      <c r="AZ214" s="7" t="str">
        <f t="shared" si="166"/>
        <v/>
      </c>
      <c r="BA214" s="7" t="str">
        <f t="shared" si="143"/>
        <v/>
      </c>
      <c r="BB214" s="7" t="str">
        <f t="shared" si="167"/>
        <v/>
      </c>
      <c r="BC214" s="7" t="str">
        <f t="shared" si="144"/>
        <v/>
      </c>
    </row>
    <row r="215" spans="1:55" x14ac:dyDescent="0.35">
      <c r="A215" s="3" t="e">
        <f>IF(ROWS(A$15:A215)-1&gt;$D$10,"",ROWS(A$15:A215)-1)</f>
        <v>#REF!</v>
      </c>
      <c r="B215" s="9" t="e">
        <f t="shared" si="145"/>
        <v>#REF!</v>
      </c>
      <c r="C215" s="7" t="e">
        <f t="shared" si="146"/>
        <v>#REF!</v>
      </c>
      <c r="D215" s="7" t="e">
        <f t="shared" si="147"/>
        <v>#REF!</v>
      </c>
      <c r="E215" s="7" t="e">
        <f t="shared" si="148"/>
        <v>#REF!</v>
      </c>
      <c r="F215" s="7" t="e">
        <f t="shared" si="149"/>
        <v>#REF!</v>
      </c>
      <c r="G215" s="7" t="e">
        <f t="shared" si="150"/>
        <v>#REF!</v>
      </c>
      <c r="I215" s="3" t="e">
        <f>IF(ROWS(I$15:I215)-1&gt;$L$10,"",ROWS(I$15:I215)-1)</f>
        <v>#REF!</v>
      </c>
      <c r="J215" s="9" t="e">
        <f t="shared" si="151"/>
        <v>#REF!</v>
      </c>
      <c r="K215" s="7" t="e">
        <f t="shared" si="152"/>
        <v>#REF!</v>
      </c>
      <c r="L215" s="7" t="e">
        <f t="shared" si="153"/>
        <v>#REF!</v>
      </c>
      <c r="M215" s="7" t="e">
        <f t="shared" si="154"/>
        <v>#REF!</v>
      </c>
      <c r="N215" s="7" t="e">
        <f t="shared" si="155"/>
        <v>#REF!</v>
      </c>
      <c r="O215" s="7" t="e">
        <f t="shared" si="156"/>
        <v>#REF!</v>
      </c>
      <c r="Q215" s="3" t="str">
        <f>IF(ROWS(Q$15:Q215)-1&gt;$T$10,"",ROWS(Q$15:Q215)-1)</f>
        <v/>
      </c>
      <c r="R215" s="9" t="str">
        <f t="shared" si="157"/>
        <v/>
      </c>
      <c r="S215" s="7" t="str">
        <f t="shared" si="126"/>
        <v/>
      </c>
      <c r="T215" s="7" t="str">
        <f t="shared" si="127"/>
        <v/>
      </c>
      <c r="U215" s="7" t="str">
        <f t="shared" si="128"/>
        <v/>
      </c>
      <c r="V215" s="7" t="str">
        <f t="shared" si="129"/>
        <v/>
      </c>
      <c r="W215" s="7" t="str">
        <f t="shared" si="130"/>
        <v/>
      </c>
      <c r="Y215" s="3" t="str">
        <f>IF(ROWS(Y$15:Y215)-1&gt;$AB$10,"",ROWS(Y$15:Y215)-1)</f>
        <v/>
      </c>
      <c r="Z215" s="9" t="str">
        <f t="shared" si="158"/>
        <v/>
      </c>
      <c r="AA215" s="7" t="str">
        <f t="shared" si="131"/>
        <v/>
      </c>
      <c r="AB215" s="7" t="str">
        <f t="shared" si="132"/>
        <v/>
      </c>
      <c r="AC215" s="7" t="str">
        <f t="shared" si="133"/>
        <v/>
      </c>
      <c r="AD215" s="7" t="str">
        <f t="shared" si="134"/>
        <v/>
      </c>
      <c r="AE215" s="7" t="str">
        <f t="shared" si="135"/>
        <v/>
      </c>
      <c r="AG215" s="3" t="str">
        <f>IF(ROWS(AG$15:AG215)-1&gt;'Yr 2 Loans'!$AJ$10,"",ROWS(AG$15:AG215)-1)</f>
        <v/>
      </c>
      <c r="AH215" s="9" t="str">
        <f t="shared" si="159"/>
        <v/>
      </c>
      <c r="AI215" s="7" t="str">
        <f t="shared" si="136"/>
        <v/>
      </c>
      <c r="AJ215" s="7" t="str">
        <f t="shared" si="160"/>
        <v/>
      </c>
      <c r="AK215" s="7" t="str">
        <f t="shared" si="137"/>
        <v/>
      </c>
      <c r="AL215" s="7" t="str">
        <f t="shared" si="161"/>
        <v/>
      </c>
      <c r="AM215" s="7" t="str">
        <f t="shared" si="138"/>
        <v/>
      </c>
      <c r="AO215" s="3" t="str">
        <f>IF(ROWS(AO$15:AO215)-1&gt;'Yr 2 Loans'!$AR$10,"",ROWS(AO$15:AO215)-1)</f>
        <v/>
      </c>
      <c r="AP215" s="9" t="str">
        <f t="shared" si="162"/>
        <v/>
      </c>
      <c r="AQ215" s="7" t="str">
        <f t="shared" si="139"/>
        <v/>
      </c>
      <c r="AR215" s="7" t="str">
        <f t="shared" si="163"/>
        <v/>
      </c>
      <c r="AS215" s="7" t="str">
        <f t="shared" si="140"/>
        <v/>
      </c>
      <c r="AT215" s="7" t="str">
        <f t="shared" si="164"/>
        <v/>
      </c>
      <c r="AU215" s="7" t="str">
        <f t="shared" si="141"/>
        <v/>
      </c>
      <c r="AW215" s="3" t="str">
        <f>IF(ROWS(AW$15:AW215)-1&gt;'Yr 2 Loans'!$AZ$10,"",ROWS(AW$15:AW215)-1)</f>
        <v/>
      </c>
      <c r="AX215" s="9" t="str">
        <f t="shared" si="165"/>
        <v/>
      </c>
      <c r="AY215" s="7" t="str">
        <f t="shared" si="142"/>
        <v/>
      </c>
      <c r="AZ215" s="7" t="str">
        <f t="shared" si="166"/>
        <v/>
      </c>
      <c r="BA215" s="7" t="str">
        <f t="shared" si="143"/>
        <v/>
      </c>
      <c r="BB215" s="7" t="str">
        <f t="shared" si="167"/>
        <v/>
      </c>
      <c r="BC215" s="7" t="str">
        <f t="shared" si="144"/>
        <v/>
      </c>
    </row>
    <row r="216" spans="1:55" x14ac:dyDescent="0.35">
      <c r="A216" s="3" t="e">
        <f>IF(ROWS(A$15:A216)-1&gt;$D$10,"",ROWS(A$15:A216)-1)</f>
        <v>#REF!</v>
      </c>
      <c r="B216" s="9" t="e">
        <f t="shared" si="145"/>
        <v>#REF!</v>
      </c>
      <c r="C216" s="7" t="e">
        <f t="shared" si="146"/>
        <v>#REF!</v>
      </c>
      <c r="D216" s="7" t="e">
        <f t="shared" si="147"/>
        <v>#REF!</v>
      </c>
      <c r="E216" s="7" t="e">
        <f t="shared" si="148"/>
        <v>#REF!</v>
      </c>
      <c r="F216" s="7" t="e">
        <f t="shared" si="149"/>
        <v>#REF!</v>
      </c>
      <c r="G216" s="7" t="e">
        <f t="shared" si="150"/>
        <v>#REF!</v>
      </c>
      <c r="I216" s="3" t="e">
        <f>IF(ROWS(I$15:I216)-1&gt;$L$10,"",ROWS(I$15:I216)-1)</f>
        <v>#REF!</v>
      </c>
      <c r="J216" s="9" t="e">
        <f t="shared" si="151"/>
        <v>#REF!</v>
      </c>
      <c r="K216" s="7" t="e">
        <f t="shared" si="152"/>
        <v>#REF!</v>
      </c>
      <c r="L216" s="7" t="e">
        <f t="shared" si="153"/>
        <v>#REF!</v>
      </c>
      <c r="M216" s="7" t="e">
        <f t="shared" si="154"/>
        <v>#REF!</v>
      </c>
      <c r="N216" s="7" t="e">
        <f t="shared" si="155"/>
        <v>#REF!</v>
      </c>
      <c r="O216" s="7" t="e">
        <f t="shared" si="156"/>
        <v>#REF!</v>
      </c>
      <c r="Q216" s="3" t="str">
        <f>IF(ROWS(Q$15:Q216)-1&gt;$T$10,"",ROWS(Q$15:Q216)-1)</f>
        <v/>
      </c>
      <c r="R216" s="9" t="str">
        <f t="shared" si="157"/>
        <v/>
      </c>
      <c r="S216" s="7" t="str">
        <f t="shared" si="126"/>
        <v/>
      </c>
      <c r="T216" s="7" t="str">
        <f t="shared" si="127"/>
        <v/>
      </c>
      <c r="U216" s="7" t="str">
        <f t="shared" si="128"/>
        <v/>
      </c>
      <c r="V216" s="7" t="str">
        <f t="shared" si="129"/>
        <v/>
      </c>
      <c r="W216" s="7" t="str">
        <f t="shared" si="130"/>
        <v/>
      </c>
      <c r="Y216" s="3" t="str">
        <f>IF(ROWS(Y$15:Y216)-1&gt;$AB$10,"",ROWS(Y$15:Y216)-1)</f>
        <v/>
      </c>
      <c r="Z216" s="9" t="str">
        <f t="shared" si="158"/>
        <v/>
      </c>
      <c r="AA216" s="7" t="str">
        <f t="shared" si="131"/>
        <v/>
      </c>
      <c r="AB216" s="7" t="str">
        <f t="shared" si="132"/>
        <v/>
      </c>
      <c r="AC216" s="7" t="str">
        <f t="shared" si="133"/>
        <v/>
      </c>
      <c r="AD216" s="7" t="str">
        <f t="shared" si="134"/>
        <v/>
      </c>
      <c r="AE216" s="7" t="str">
        <f t="shared" si="135"/>
        <v/>
      </c>
      <c r="AG216" s="3" t="str">
        <f>IF(ROWS(AG$15:AG216)-1&gt;'Yr 2 Loans'!$AJ$10,"",ROWS(AG$15:AG216)-1)</f>
        <v/>
      </c>
      <c r="AH216" s="9" t="str">
        <f t="shared" si="159"/>
        <v/>
      </c>
      <c r="AI216" s="7" t="str">
        <f t="shared" si="136"/>
        <v/>
      </c>
      <c r="AJ216" s="7" t="str">
        <f t="shared" si="160"/>
        <v/>
      </c>
      <c r="AK216" s="7" t="str">
        <f t="shared" si="137"/>
        <v/>
      </c>
      <c r="AL216" s="7" t="str">
        <f t="shared" si="161"/>
        <v/>
      </c>
      <c r="AM216" s="7" t="str">
        <f t="shared" si="138"/>
        <v/>
      </c>
      <c r="AO216" s="3" t="str">
        <f>IF(ROWS(AO$15:AO216)-1&gt;'Yr 2 Loans'!$AR$10,"",ROWS(AO$15:AO216)-1)</f>
        <v/>
      </c>
      <c r="AP216" s="9" t="str">
        <f t="shared" si="162"/>
        <v/>
      </c>
      <c r="AQ216" s="7" t="str">
        <f t="shared" si="139"/>
        <v/>
      </c>
      <c r="AR216" s="7" t="str">
        <f t="shared" si="163"/>
        <v/>
      </c>
      <c r="AS216" s="7" t="str">
        <f t="shared" si="140"/>
        <v/>
      </c>
      <c r="AT216" s="7" t="str">
        <f t="shared" si="164"/>
        <v/>
      </c>
      <c r="AU216" s="7" t="str">
        <f t="shared" si="141"/>
        <v/>
      </c>
      <c r="AW216" s="3" t="str">
        <f>IF(ROWS(AW$15:AW216)-1&gt;'Yr 2 Loans'!$AZ$10,"",ROWS(AW$15:AW216)-1)</f>
        <v/>
      </c>
      <c r="AX216" s="9" t="str">
        <f t="shared" si="165"/>
        <v/>
      </c>
      <c r="AY216" s="7" t="str">
        <f t="shared" si="142"/>
        <v/>
      </c>
      <c r="AZ216" s="7" t="str">
        <f t="shared" si="166"/>
        <v/>
      </c>
      <c r="BA216" s="7" t="str">
        <f t="shared" si="143"/>
        <v/>
      </c>
      <c r="BB216" s="7" t="str">
        <f t="shared" si="167"/>
        <v/>
      </c>
      <c r="BC216" s="7" t="str">
        <f t="shared" si="144"/>
        <v/>
      </c>
    </row>
    <row r="217" spans="1:55" x14ac:dyDescent="0.35">
      <c r="A217" s="3" t="e">
        <f>IF(ROWS(A$15:A217)-1&gt;$D$10,"",ROWS(A$15:A217)-1)</f>
        <v>#REF!</v>
      </c>
      <c r="B217" s="9" t="e">
        <f t="shared" si="145"/>
        <v>#REF!</v>
      </c>
      <c r="C217" s="7" t="e">
        <f t="shared" si="146"/>
        <v>#REF!</v>
      </c>
      <c r="D217" s="7" t="e">
        <f t="shared" si="147"/>
        <v>#REF!</v>
      </c>
      <c r="E217" s="7" t="e">
        <f t="shared" si="148"/>
        <v>#REF!</v>
      </c>
      <c r="F217" s="7" t="e">
        <f t="shared" si="149"/>
        <v>#REF!</v>
      </c>
      <c r="G217" s="7" t="e">
        <f t="shared" si="150"/>
        <v>#REF!</v>
      </c>
      <c r="I217" s="3" t="e">
        <f>IF(ROWS(I$15:I217)-1&gt;$L$10,"",ROWS(I$15:I217)-1)</f>
        <v>#REF!</v>
      </c>
      <c r="J217" s="9" t="e">
        <f t="shared" si="151"/>
        <v>#REF!</v>
      </c>
      <c r="K217" s="7" t="e">
        <f t="shared" si="152"/>
        <v>#REF!</v>
      </c>
      <c r="L217" s="7" t="e">
        <f t="shared" si="153"/>
        <v>#REF!</v>
      </c>
      <c r="M217" s="7" t="e">
        <f t="shared" si="154"/>
        <v>#REF!</v>
      </c>
      <c r="N217" s="7" t="e">
        <f t="shared" si="155"/>
        <v>#REF!</v>
      </c>
      <c r="O217" s="7" t="e">
        <f t="shared" si="156"/>
        <v>#REF!</v>
      </c>
      <c r="Q217" s="3" t="str">
        <f>IF(ROWS(Q$15:Q217)-1&gt;$T$10,"",ROWS(Q$15:Q217)-1)</f>
        <v/>
      </c>
      <c r="R217" s="9" t="str">
        <f t="shared" si="157"/>
        <v/>
      </c>
      <c r="S217" s="7" t="str">
        <f t="shared" si="126"/>
        <v/>
      </c>
      <c r="T217" s="7" t="str">
        <f t="shared" si="127"/>
        <v/>
      </c>
      <c r="U217" s="7" t="str">
        <f t="shared" si="128"/>
        <v/>
      </c>
      <c r="V217" s="7" t="str">
        <f t="shared" si="129"/>
        <v/>
      </c>
      <c r="W217" s="7" t="str">
        <f t="shared" si="130"/>
        <v/>
      </c>
      <c r="Y217" s="3" t="str">
        <f>IF(ROWS(Y$15:Y217)-1&gt;$AB$10,"",ROWS(Y$15:Y217)-1)</f>
        <v/>
      </c>
      <c r="Z217" s="9" t="str">
        <f t="shared" si="158"/>
        <v/>
      </c>
      <c r="AA217" s="7" t="str">
        <f t="shared" si="131"/>
        <v/>
      </c>
      <c r="AB217" s="7" t="str">
        <f t="shared" si="132"/>
        <v/>
      </c>
      <c r="AC217" s="7" t="str">
        <f t="shared" si="133"/>
        <v/>
      </c>
      <c r="AD217" s="7" t="str">
        <f t="shared" si="134"/>
        <v/>
      </c>
      <c r="AE217" s="7" t="str">
        <f t="shared" si="135"/>
        <v/>
      </c>
      <c r="AG217" s="3" t="str">
        <f>IF(ROWS(AG$15:AG217)-1&gt;'Yr 2 Loans'!$AJ$10,"",ROWS(AG$15:AG217)-1)</f>
        <v/>
      </c>
      <c r="AH217" s="9" t="str">
        <f t="shared" si="159"/>
        <v/>
      </c>
      <c r="AI217" s="7" t="str">
        <f t="shared" si="136"/>
        <v/>
      </c>
      <c r="AJ217" s="7" t="str">
        <f t="shared" si="160"/>
        <v/>
      </c>
      <c r="AK217" s="7" t="str">
        <f t="shared" si="137"/>
        <v/>
      </c>
      <c r="AL217" s="7" t="str">
        <f t="shared" si="161"/>
        <v/>
      </c>
      <c r="AM217" s="7" t="str">
        <f t="shared" si="138"/>
        <v/>
      </c>
      <c r="AO217" s="3" t="str">
        <f>IF(ROWS(AO$15:AO217)-1&gt;'Yr 2 Loans'!$AR$10,"",ROWS(AO$15:AO217)-1)</f>
        <v/>
      </c>
      <c r="AP217" s="9" t="str">
        <f t="shared" si="162"/>
        <v/>
      </c>
      <c r="AQ217" s="7" t="str">
        <f t="shared" si="139"/>
        <v/>
      </c>
      <c r="AR217" s="7" t="str">
        <f t="shared" si="163"/>
        <v/>
      </c>
      <c r="AS217" s="7" t="str">
        <f t="shared" si="140"/>
        <v/>
      </c>
      <c r="AT217" s="7" t="str">
        <f t="shared" si="164"/>
        <v/>
      </c>
      <c r="AU217" s="7" t="str">
        <f t="shared" si="141"/>
        <v/>
      </c>
      <c r="AW217" s="3" t="str">
        <f>IF(ROWS(AW$15:AW217)-1&gt;'Yr 2 Loans'!$AZ$10,"",ROWS(AW$15:AW217)-1)</f>
        <v/>
      </c>
      <c r="AX217" s="9" t="str">
        <f t="shared" si="165"/>
        <v/>
      </c>
      <c r="AY217" s="7" t="str">
        <f t="shared" si="142"/>
        <v/>
      </c>
      <c r="AZ217" s="7" t="str">
        <f t="shared" si="166"/>
        <v/>
      </c>
      <c r="BA217" s="7" t="str">
        <f t="shared" si="143"/>
        <v/>
      </c>
      <c r="BB217" s="7" t="str">
        <f t="shared" si="167"/>
        <v/>
      </c>
      <c r="BC217" s="7" t="str">
        <f t="shared" si="144"/>
        <v/>
      </c>
    </row>
    <row r="218" spans="1:55" x14ac:dyDescent="0.35">
      <c r="A218" s="3" t="e">
        <f>IF(ROWS(A$15:A218)-1&gt;$D$10,"",ROWS(A$15:A218)-1)</f>
        <v>#REF!</v>
      </c>
      <c r="B218" s="9" t="e">
        <f t="shared" si="145"/>
        <v>#REF!</v>
      </c>
      <c r="C218" s="7" t="e">
        <f t="shared" si="146"/>
        <v>#REF!</v>
      </c>
      <c r="D218" s="7" t="e">
        <f t="shared" si="147"/>
        <v>#REF!</v>
      </c>
      <c r="E218" s="7" t="e">
        <f t="shared" si="148"/>
        <v>#REF!</v>
      </c>
      <c r="F218" s="7" t="e">
        <f t="shared" si="149"/>
        <v>#REF!</v>
      </c>
      <c r="G218" s="7" t="e">
        <f t="shared" si="150"/>
        <v>#REF!</v>
      </c>
      <c r="I218" s="3" t="e">
        <f>IF(ROWS(I$15:I218)-1&gt;$L$10,"",ROWS(I$15:I218)-1)</f>
        <v>#REF!</v>
      </c>
      <c r="J218" s="9" t="e">
        <f t="shared" si="151"/>
        <v>#REF!</v>
      </c>
      <c r="K218" s="7" t="e">
        <f t="shared" si="152"/>
        <v>#REF!</v>
      </c>
      <c r="L218" s="7" t="e">
        <f t="shared" si="153"/>
        <v>#REF!</v>
      </c>
      <c r="M218" s="7" t="e">
        <f t="shared" si="154"/>
        <v>#REF!</v>
      </c>
      <c r="N218" s="7" t="e">
        <f t="shared" si="155"/>
        <v>#REF!</v>
      </c>
      <c r="O218" s="7" t="e">
        <f t="shared" si="156"/>
        <v>#REF!</v>
      </c>
      <c r="Q218" s="3" t="str">
        <f>IF(ROWS(Q$15:Q218)-1&gt;$T$10,"",ROWS(Q$15:Q218)-1)</f>
        <v/>
      </c>
      <c r="R218" s="9" t="str">
        <f t="shared" si="157"/>
        <v/>
      </c>
      <c r="S218" s="7" t="str">
        <f t="shared" si="126"/>
        <v/>
      </c>
      <c r="T218" s="7" t="str">
        <f t="shared" si="127"/>
        <v/>
      </c>
      <c r="U218" s="7" t="str">
        <f t="shared" si="128"/>
        <v/>
      </c>
      <c r="V218" s="7" t="str">
        <f t="shared" si="129"/>
        <v/>
      </c>
      <c r="W218" s="7" t="str">
        <f t="shared" si="130"/>
        <v/>
      </c>
      <c r="Y218" s="3" t="str">
        <f>IF(ROWS(Y$15:Y218)-1&gt;$AB$10,"",ROWS(Y$15:Y218)-1)</f>
        <v/>
      </c>
      <c r="Z218" s="9" t="str">
        <f t="shared" si="158"/>
        <v/>
      </c>
      <c r="AA218" s="7" t="str">
        <f t="shared" si="131"/>
        <v/>
      </c>
      <c r="AB218" s="7" t="str">
        <f t="shared" si="132"/>
        <v/>
      </c>
      <c r="AC218" s="7" t="str">
        <f t="shared" si="133"/>
        <v/>
      </c>
      <c r="AD218" s="7" t="str">
        <f t="shared" si="134"/>
        <v/>
      </c>
      <c r="AE218" s="7" t="str">
        <f t="shared" si="135"/>
        <v/>
      </c>
      <c r="AG218" s="3" t="str">
        <f>IF(ROWS(AG$15:AG218)-1&gt;'Yr 2 Loans'!$AJ$10,"",ROWS(AG$15:AG218)-1)</f>
        <v/>
      </c>
      <c r="AH218" s="9" t="str">
        <f t="shared" si="159"/>
        <v/>
      </c>
      <c r="AI218" s="7" t="str">
        <f t="shared" si="136"/>
        <v/>
      </c>
      <c r="AJ218" s="7" t="str">
        <f t="shared" si="160"/>
        <v/>
      </c>
      <c r="AK218" s="7" t="str">
        <f t="shared" si="137"/>
        <v/>
      </c>
      <c r="AL218" s="7" t="str">
        <f t="shared" si="161"/>
        <v/>
      </c>
      <c r="AM218" s="7" t="str">
        <f t="shared" si="138"/>
        <v/>
      </c>
      <c r="AO218" s="3" t="str">
        <f>IF(ROWS(AO$15:AO218)-1&gt;'Yr 2 Loans'!$AR$10,"",ROWS(AO$15:AO218)-1)</f>
        <v/>
      </c>
      <c r="AP218" s="9" t="str">
        <f t="shared" si="162"/>
        <v/>
      </c>
      <c r="AQ218" s="7" t="str">
        <f t="shared" si="139"/>
        <v/>
      </c>
      <c r="AR218" s="7" t="str">
        <f t="shared" si="163"/>
        <v/>
      </c>
      <c r="AS218" s="7" t="str">
        <f t="shared" si="140"/>
        <v/>
      </c>
      <c r="AT218" s="7" t="str">
        <f t="shared" si="164"/>
        <v/>
      </c>
      <c r="AU218" s="7" t="str">
        <f t="shared" si="141"/>
        <v/>
      </c>
      <c r="AW218" s="3" t="str">
        <f>IF(ROWS(AW$15:AW218)-1&gt;'Yr 2 Loans'!$AZ$10,"",ROWS(AW$15:AW218)-1)</f>
        <v/>
      </c>
      <c r="AX218" s="9" t="str">
        <f t="shared" si="165"/>
        <v/>
      </c>
      <c r="AY218" s="7" t="str">
        <f t="shared" si="142"/>
        <v/>
      </c>
      <c r="AZ218" s="7" t="str">
        <f t="shared" si="166"/>
        <v/>
      </c>
      <c r="BA218" s="7" t="str">
        <f t="shared" si="143"/>
        <v/>
      </c>
      <c r="BB218" s="7" t="str">
        <f t="shared" si="167"/>
        <v/>
      </c>
      <c r="BC218" s="7" t="str">
        <f t="shared" si="144"/>
        <v/>
      </c>
    </row>
    <row r="219" spans="1:55" x14ac:dyDescent="0.35">
      <c r="A219" s="3" t="e">
        <f>IF(ROWS(A$15:A219)-1&gt;$D$10,"",ROWS(A$15:A219)-1)</f>
        <v>#REF!</v>
      </c>
      <c r="B219" s="9" t="e">
        <f t="shared" si="145"/>
        <v>#REF!</v>
      </c>
      <c r="C219" s="7" t="e">
        <f t="shared" si="146"/>
        <v>#REF!</v>
      </c>
      <c r="D219" s="7" t="e">
        <f t="shared" si="147"/>
        <v>#REF!</v>
      </c>
      <c r="E219" s="7" t="e">
        <f t="shared" si="148"/>
        <v>#REF!</v>
      </c>
      <c r="F219" s="7" t="e">
        <f t="shared" si="149"/>
        <v>#REF!</v>
      </c>
      <c r="G219" s="7" t="e">
        <f t="shared" si="150"/>
        <v>#REF!</v>
      </c>
      <c r="I219" s="3" t="e">
        <f>IF(ROWS(I$15:I219)-1&gt;$L$10,"",ROWS(I$15:I219)-1)</f>
        <v>#REF!</v>
      </c>
      <c r="J219" s="9" t="e">
        <f t="shared" si="151"/>
        <v>#REF!</v>
      </c>
      <c r="K219" s="7" t="e">
        <f t="shared" si="152"/>
        <v>#REF!</v>
      </c>
      <c r="L219" s="7" t="e">
        <f t="shared" si="153"/>
        <v>#REF!</v>
      </c>
      <c r="M219" s="7" t="e">
        <f t="shared" si="154"/>
        <v>#REF!</v>
      </c>
      <c r="N219" s="7" t="e">
        <f t="shared" si="155"/>
        <v>#REF!</v>
      </c>
      <c r="O219" s="7" t="e">
        <f t="shared" si="156"/>
        <v>#REF!</v>
      </c>
      <c r="Q219" s="3" t="str">
        <f>IF(ROWS(Q$15:Q219)-1&gt;$T$10,"",ROWS(Q$15:Q219)-1)</f>
        <v/>
      </c>
      <c r="R219" s="9" t="str">
        <f t="shared" si="157"/>
        <v/>
      </c>
      <c r="S219" s="7" t="str">
        <f t="shared" si="126"/>
        <v/>
      </c>
      <c r="T219" s="7" t="str">
        <f t="shared" si="127"/>
        <v/>
      </c>
      <c r="U219" s="7" t="str">
        <f t="shared" si="128"/>
        <v/>
      </c>
      <c r="V219" s="7" t="str">
        <f t="shared" si="129"/>
        <v/>
      </c>
      <c r="W219" s="7" t="str">
        <f t="shared" si="130"/>
        <v/>
      </c>
      <c r="Y219" s="3" t="str">
        <f>IF(ROWS(Y$15:Y219)-1&gt;$AB$10,"",ROWS(Y$15:Y219)-1)</f>
        <v/>
      </c>
      <c r="Z219" s="9" t="str">
        <f t="shared" si="158"/>
        <v/>
      </c>
      <c r="AA219" s="7" t="str">
        <f t="shared" si="131"/>
        <v/>
      </c>
      <c r="AB219" s="7" t="str">
        <f t="shared" si="132"/>
        <v/>
      </c>
      <c r="AC219" s="7" t="str">
        <f t="shared" si="133"/>
        <v/>
      </c>
      <c r="AD219" s="7" t="str">
        <f t="shared" si="134"/>
        <v/>
      </c>
      <c r="AE219" s="7" t="str">
        <f t="shared" si="135"/>
        <v/>
      </c>
      <c r="AG219" s="3" t="str">
        <f>IF(ROWS(AG$15:AG219)-1&gt;'Yr 2 Loans'!$AJ$10,"",ROWS(AG$15:AG219)-1)</f>
        <v/>
      </c>
      <c r="AH219" s="9" t="str">
        <f t="shared" si="159"/>
        <v/>
      </c>
      <c r="AI219" s="7" t="str">
        <f t="shared" si="136"/>
        <v/>
      </c>
      <c r="AJ219" s="7" t="str">
        <f t="shared" si="160"/>
        <v/>
      </c>
      <c r="AK219" s="7" t="str">
        <f t="shared" si="137"/>
        <v/>
      </c>
      <c r="AL219" s="7" t="str">
        <f t="shared" si="161"/>
        <v/>
      </c>
      <c r="AM219" s="7" t="str">
        <f t="shared" si="138"/>
        <v/>
      </c>
      <c r="AO219" s="3" t="str">
        <f>IF(ROWS(AO$15:AO219)-1&gt;'Yr 2 Loans'!$AR$10,"",ROWS(AO$15:AO219)-1)</f>
        <v/>
      </c>
      <c r="AP219" s="9" t="str">
        <f t="shared" si="162"/>
        <v/>
      </c>
      <c r="AQ219" s="7" t="str">
        <f t="shared" si="139"/>
        <v/>
      </c>
      <c r="AR219" s="7" t="str">
        <f t="shared" si="163"/>
        <v/>
      </c>
      <c r="AS219" s="7" t="str">
        <f t="shared" si="140"/>
        <v/>
      </c>
      <c r="AT219" s="7" t="str">
        <f t="shared" si="164"/>
        <v/>
      </c>
      <c r="AU219" s="7" t="str">
        <f t="shared" si="141"/>
        <v/>
      </c>
      <c r="AW219" s="3" t="str">
        <f>IF(ROWS(AW$15:AW219)-1&gt;'Yr 2 Loans'!$AZ$10,"",ROWS(AW$15:AW219)-1)</f>
        <v/>
      </c>
      <c r="AX219" s="9" t="str">
        <f t="shared" si="165"/>
        <v/>
      </c>
      <c r="AY219" s="7" t="str">
        <f t="shared" si="142"/>
        <v/>
      </c>
      <c r="AZ219" s="7" t="str">
        <f t="shared" si="166"/>
        <v/>
      </c>
      <c r="BA219" s="7" t="str">
        <f t="shared" si="143"/>
        <v/>
      </c>
      <c r="BB219" s="7" t="str">
        <f t="shared" si="167"/>
        <v/>
      </c>
      <c r="BC219" s="7" t="str">
        <f t="shared" si="144"/>
        <v/>
      </c>
    </row>
    <row r="220" spans="1:55" x14ac:dyDescent="0.35">
      <c r="A220" s="3" t="e">
        <f>IF(ROWS(A$15:A220)-1&gt;$D$10,"",ROWS(A$15:A220)-1)</f>
        <v>#REF!</v>
      </c>
      <c r="B220" s="9" t="e">
        <f t="shared" si="145"/>
        <v>#REF!</v>
      </c>
      <c r="C220" s="7" t="e">
        <f t="shared" si="146"/>
        <v>#REF!</v>
      </c>
      <c r="D220" s="7" t="e">
        <f t="shared" si="147"/>
        <v>#REF!</v>
      </c>
      <c r="E220" s="7" t="e">
        <f t="shared" si="148"/>
        <v>#REF!</v>
      </c>
      <c r="F220" s="7" t="e">
        <f t="shared" si="149"/>
        <v>#REF!</v>
      </c>
      <c r="G220" s="7" t="e">
        <f t="shared" si="150"/>
        <v>#REF!</v>
      </c>
      <c r="I220" s="3" t="e">
        <f>IF(ROWS(I$15:I220)-1&gt;$L$10,"",ROWS(I$15:I220)-1)</f>
        <v>#REF!</v>
      </c>
      <c r="J220" s="9" t="e">
        <f t="shared" si="151"/>
        <v>#REF!</v>
      </c>
      <c r="K220" s="7" t="e">
        <f t="shared" si="152"/>
        <v>#REF!</v>
      </c>
      <c r="L220" s="7" t="e">
        <f t="shared" si="153"/>
        <v>#REF!</v>
      </c>
      <c r="M220" s="7" t="e">
        <f t="shared" si="154"/>
        <v>#REF!</v>
      </c>
      <c r="N220" s="7" t="e">
        <f t="shared" si="155"/>
        <v>#REF!</v>
      </c>
      <c r="O220" s="7" t="e">
        <f t="shared" si="156"/>
        <v>#REF!</v>
      </c>
      <c r="Q220" s="3" t="str">
        <f>IF(ROWS(Q$15:Q220)-1&gt;$T$10,"",ROWS(Q$15:Q220)-1)</f>
        <v/>
      </c>
      <c r="R220" s="9" t="str">
        <f t="shared" si="157"/>
        <v/>
      </c>
      <c r="S220" s="7" t="str">
        <f t="shared" si="126"/>
        <v/>
      </c>
      <c r="T220" s="7" t="str">
        <f t="shared" si="127"/>
        <v/>
      </c>
      <c r="U220" s="7" t="str">
        <f t="shared" si="128"/>
        <v/>
      </c>
      <c r="V220" s="7" t="str">
        <f t="shared" si="129"/>
        <v/>
      </c>
      <c r="W220" s="7" t="str">
        <f t="shared" si="130"/>
        <v/>
      </c>
      <c r="Y220" s="3" t="str">
        <f>IF(ROWS(Y$15:Y220)-1&gt;$AB$10,"",ROWS(Y$15:Y220)-1)</f>
        <v/>
      </c>
      <c r="Z220" s="9" t="str">
        <f t="shared" si="158"/>
        <v/>
      </c>
      <c r="AA220" s="7" t="str">
        <f t="shared" si="131"/>
        <v/>
      </c>
      <c r="AB220" s="7" t="str">
        <f t="shared" si="132"/>
        <v/>
      </c>
      <c r="AC220" s="7" t="str">
        <f t="shared" si="133"/>
        <v/>
      </c>
      <c r="AD220" s="7" t="str">
        <f t="shared" si="134"/>
        <v/>
      </c>
      <c r="AE220" s="7" t="str">
        <f t="shared" si="135"/>
        <v/>
      </c>
      <c r="AG220" s="3" t="str">
        <f>IF(ROWS(AG$15:AG220)-1&gt;'Yr 2 Loans'!$AJ$10,"",ROWS(AG$15:AG220)-1)</f>
        <v/>
      </c>
      <c r="AH220" s="9" t="str">
        <f t="shared" si="159"/>
        <v/>
      </c>
      <c r="AI220" s="7" t="str">
        <f t="shared" si="136"/>
        <v/>
      </c>
      <c r="AJ220" s="7" t="str">
        <f t="shared" si="160"/>
        <v/>
      </c>
      <c r="AK220" s="7" t="str">
        <f t="shared" si="137"/>
        <v/>
      </c>
      <c r="AL220" s="7" t="str">
        <f t="shared" si="161"/>
        <v/>
      </c>
      <c r="AM220" s="7" t="str">
        <f t="shared" si="138"/>
        <v/>
      </c>
      <c r="AO220" s="3" t="str">
        <f>IF(ROWS(AO$15:AO220)-1&gt;'Yr 2 Loans'!$AR$10,"",ROWS(AO$15:AO220)-1)</f>
        <v/>
      </c>
      <c r="AP220" s="9" t="str">
        <f t="shared" si="162"/>
        <v/>
      </c>
      <c r="AQ220" s="7" t="str">
        <f t="shared" si="139"/>
        <v/>
      </c>
      <c r="AR220" s="7" t="str">
        <f t="shared" si="163"/>
        <v/>
      </c>
      <c r="AS220" s="7" t="str">
        <f t="shared" si="140"/>
        <v/>
      </c>
      <c r="AT220" s="7" t="str">
        <f t="shared" si="164"/>
        <v/>
      </c>
      <c r="AU220" s="7" t="str">
        <f t="shared" si="141"/>
        <v/>
      </c>
      <c r="AW220" s="3" t="str">
        <f>IF(ROWS(AW$15:AW220)-1&gt;'Yr 2 Loans'!$AZ$10,"",ROWS(AW$15:AW220)-1)</f>
        <v/>
      </c>
      <c r="AX220" s="9" t="str">
        <f t="shared" si="165"/>
        <v/>
      </c>
      <c r="AY220" s="7" t="str">
        <f t="shared" si="142"/>
        <v/>
      </c>
      <c r="AZ220" s="7" t="str">
        <f t="shared" si="166"/>
        <v/>
      </c>
      <c r="BA220" s="7" t="str">
        <f t="shared" si="143"/>
        <v/>
      </c>
      <c r="BB220" s="7" t="str">
        <f t="shared" si="167"/>
        <v/>
      </c>
      <c r="BC220" s="7" t="str">
        <f t="shared" si="144"/>
        <v/>
      </c>
    </row>
    <row r="221" spans="1:55" x14ac:dyDescent="0.35">
      <c r="A221" s="3" t="e">
        <f>IF(ROWS(A$15:A221)-1&gt;$D$10,"",ROWS(A$15:A221)-1)</f>
        <v>#REF!</v>
      </c>
      <c r="B221" s="9" t="e">
        <f t="shared" si="145"/>
        <v>#REF!</v>
      </c>
      <c r="C221" s="7" t="e">
        <f t="shared" si="146"/>
        <v>#REF!</v>
      </c>
      <c r="D221" s="7" t="e">
        <f t="shared" si="147"/>
        <v>#REF!</v>
      </c>
      <c r="E221" s="7" t="e">
        <f t="shared" si="148"/>
        <v>#REF!</v>
      </c>
      <c r="F221" s="7" t="e">
        <f t="shared" si="149"/>
        <v>#REF!</v>
      </c>
      <c r="G221" s="7" t="e">
        <f t="shared" si="150"/>
        <v>#REF!</v>
      </c>
      <c r="I221" s="3" t="e">
        <f>IF(ROWS(I$15:I221)-1&gt;$L$10,"",ROWS(I$15:I221)-1)</f>
        <v>#REF!</v>
      </c>
      <c r="J221" s="9" t="e">
        <f t="shared" si="151"/>
        <v>#REF!</v>
      </c>
      <c r="K221" s="7" t="e">
        <f t="shared" si="152"/>
        <v>#REF!</v>
      </c>
      <c r="L221" s="7" t="e">
        <f t="shared" si="153"/>
        <v>#REF!</v>
      </c>
      <c r="M221" s="7" t="e">
        <f t="shared" si="154"/>
        <v>#REF!</v>
      </c>
      <c r="N221" s="7" t="e">
        <f t="shared" si="155"/>
        <v>#REF!</v>
      </c>
      <c r="O221" s="7" t="e">
        <f t="shared" si="156"/>
        <v>#REF!</v>
      </c>
      <c r="Q221" s="3" t="str">
        <f>IF(ROWS(Q$15:Q221)-1&gt;$T$10,"",ROWS(Q$15:Q221)-1)</f>
        <v/>
      </c>
      <c r="R221" s="9" t="str">
        <f t="shared" si="157"/>
        <v/>
      </c>
      <c r="S221" s="7" t="str">
        <f t="shared" si="126"/>
        <v/>
      </c>
      <c r="T221" s="7" t="str">
        <f t="shared" si="127"/>
        <v/>
      </c>
      <c r="U221" s="7" t="str">
        <f t="shared" si="128"/>
        <v/>
      </c>
      <c r="V221" s="7" t="str">
        <f t="shared" si="129"/>
        <v/>
      </c>
      <c r="W221" s="7" t="str">
        <f t="shared" si="130"/>
        <v/>
      </c>
      <c r="Y221" s="3" t="str">
        <f>IF(ROWS(Y$15:Y221)-1&gt;$AB$10,"",ROWS(Y$15:Y221)-1)</f>
        <v/>
      </c>
      <c r="Z221" s="9" t="str">
        <f t="shared" si="158"/>
        <v/>
      </c>
      <c r="AA221" s="7" t="str">
        <f t="shared" si="131"/>
        <v/>
      </c>
      <c r="AB221" s="7" t="str">
        <f t="shared" si="132"/>
        <v/>
      </c>
      <c r="AC221" s="7" t="str">
        <f t="shared" si="133"/>
        <v/>
      </c>
      <c r="AD221" s="7" t="str">
        <f t="shared" si="134"/>
        <v/>
      </c>
      <c r="AE221" s="7" t="str">
        <f t="shared" si="135"/>
        <v/>
      </c>
      <c r="AG221" s="3" t="str">
        <f>IF(ROWS(AG$15:AG221)-1&gt;'Yr 2 Loans'!$AJ$10,"",ROWS(AG$15:AG221)-1)</f>
        <v/>
      </c>
      <c r="AH221" s="9" t="str">
        <f t="shared" si="159"/>
        <v/>
      </c>
      <c r="AI221" s="7" t="str">
        <f t="shared" si="136"/>
        <v/>
      </c>
      <c r="AJ221" s="7" t="str">
        <f t="shared" si="160"/>
        <v/>
      </c>
      <c r="AK221" s="7" t="str">
        <f t="shared" si="137"/>
        <v/>
      </c>
      <c r="AL221" s="7" t="str">
        <f t="shared" si="161"/>
        <v/>
      </c>
      <c r="AM221" s="7" t="str">
        <f t="shared" si="138"/>
        <v/>
      </c>
      <c r="AO221" s="3" t="str">
        <f>IF(ROWS(AO$15:AO221)-1&gt;'Yr 2 Loans'!$AR$10,"",ROWS(AO$15:AO221)-1)</f>
        <v/>
      </c>
      <c r="AP221" s="9" t="str">
        <f t="shared" si="162"/>
        <v/>
      </c>
      <c r="AQ221" s="7" t="str">
        <f t="shared" si="139"/>
        <v/>
      </c>
      <c r="AR221" s="7" t="str">
        <f t="shared" si="163"/>
        <v/>
      </c>
      <c r="AS221" s="7" t="str">
        <f t="shared" si="140"/>
        <v/>
      </c>
      <c r="AT221" s="7" t="str">
        <f t="shared" si="164"/>
        <v/>
      </c>
      <c r="AU221" s="7" t="str">
        <f t="shared" si="141"/>
        <v/>
      </c>
      <c r="AW221" s="3" t="str">
        <f>IF(ROWS(AW$15:AW221)-1&gt;'Yr 2 Loans'!$AZ$10,"",ROWS(AW$15:AW221)-1)</f>
        <v/>
      </c>
      <c r="AX221" s="9" t="str">
        <f t="shared" si="165"/>
        <v/>
      </c>
      <c r="AY221" s="7" t="str">
        <f t="shared" si="142"/>
        <v/>
      </c>
      <c r="AZ221" s="7" t="str">
        <f t="shared" si="166"/>
        <v/>
      </c>
      <c r="BA221" s="7" t="str">
        <f t="shared" si="143"/>
        <v/>
      </c>
      <c r="BB221" s="7" t="str">
        <f t="shared" si="167"/>
        <v/>
      </c>
      <c r="BC221" s="7" t="str">
        <f t="shared" si="144"/>
        <v/>
      </c>
    </row>
    <row r="222" spans="1:55" x14ac:dyDescent="0.35">
      <c r="A222" s="3" t="e">
        <f>IF(ROWS(A$15:A222)-1&gt;$D$10,"",ROWS(A$15:A222)-1)</f>
        <v>#REF!</v>
      </c>
      <c r="B222" s="9" t="e">
        <f t="shared" si="145"/>
        <v>#REF!</v>
      </c>
      <c r="C222" s="7" t="e">
        <f t="shared" si="146"/>
        <v>#REF!</v>
      </c>
      <c r="D222" s="7" t="e">
        <f t="shared" si="147"/>
        <v>#REF!</v>
      </c>
      <c r="E222" s="7" t="e">
        <f t="shared" si="148"/>
        <v>#REF!</v>
      </c>
      <c r="F222" s="7" t="e">
        <f t="shared" si="149"/>
        <v>#REF!</v>
      </c>
      <c r="G222" s="7" t="e">
        <f t="shared" si="150"/>
        <v>#REF!</v>
      </c>
      <c r="I222" s="3" t="e">
        <f>IF(ROWS(I$15:I222)-1&gt;$L$10,"",ROWS(I$15:I222)-1)</f>
        <v>#REF!</v>
      </c>
      <c r="J222" s="9" t="e">
        <f t="shared" si="151"/>
        <v>#REF!</v>
      </c>
      <c r="K222" s="7" t="e">
        <f t="shared" si="152"/>
        <v>#REF!</v>
      </c>
      <c r="L222" s="7" t="e">
        <f t="shared" si="153"/>
        <v>#REF!</v>
      </c>
      <c r="M222" s="7" t="e">
        <f t="shared" si="154"/>
        <v>#REF!</v>
      </c>
      <c r="N222" s="7" t="e">
        <f t="shared" si="155"/>
        <v>#REF!</v>
      </c>
      <c r="O222" s="7" t="e">
        <f t="shared" si="156"/>
        <v>#REF!</v>
      </c>
      <c r="Q222" s="3" t="str">
        <f>IF(ROWS(Q$15:Q222)-1&gt;$T$10,"",ROWS(Q$15:Q222)-1)</f>
        <v/>
      </c>
      <c r="R222" s="9" t="str">
        <f t="shared" si="157"/>
        <v/>
      </c>
      <c r="S222" s="7" t="str">
        <f t="shared" si="126"/>
        <v/>
      </c>
      <c r="T222" s="7" t="str">
        <f t="shared" si="127"/>
        <v/>
      </c>
      <c r="U222" s="7" t="str">
        <f t="shared" si="128"/>
        <v/>
      </c>
      <c r="V222" s="7" t="str">
        <f t="shared" si="129"/>
        <v/>
      </c>
      <c r="W222" s="7" t="str">
        <f t="shared" si="130"/>
        <v/>
      </c>
      <c r="Y222" s="3" t="str">
        <f>IF(ROWS(Y$15:Y222)-1&gt;$AB$10,"",ROWS(Y$15:Y222)-1)</f>
        <v/>
      </c>
      <c r="Z222" s="9" t="str">
        <f t="shared" si="158"/>
        <v/>
      </c>
      <c r="AA222" s="7" t="str">
        <f t="shared" si="131"/>
        <v/>
      </c>
      <c r="AB222" s="7" t="str">
        <f t="shared" si="132"/>
        <v/>
      </c>
      <c r="AC222" s="7" t="str">
        <f t="shared" si="133"/>
        <v/>
      </c>
      <c r="AD222" s="7" t="str">
        <f t="shared" si="134"/>
        <v/>
      </c>
      <c r="AE222" s="7" t="str">
        <f t="shared" si="135"/>
        <v/>
      </c>
      <c r="AG222" s="3" t="str">
        <f>IF(ROWS(AG$15:AG222)-1&gt;'Yr 2 Loans'!$AJ$10,"",ROWS(AG$15:AG222)-1)</f>
        <v/>
      </c>
      <c r="AH222" s="9" t="str">
        <f t="shared" si="159"/>
        <v/>
      </c>
      <c r="AI222" s="7" t="str">
        <f t="shared" si="136"/>
        <v/>
      </c>
      <c r="AJ222" s="7" t="str">
        <f t="shared" si="160"/>
        <v/>
      </c>
      <c r="AK222" s="7" t="str">
        <f t="shared" si="137"/>
        <v/>
      </c>
      <c r="AL222" s="7" t="str">
        <f t="shared" si="161"/>
        <v/>
      </c>
      <c r="AM222" s="7" t="str">
        <f t="shared" si="138"/>
        <v/>
      </c>
      <c r="AO222" s="3" t="str">
        <f>IF(ROWS(AO$15:AO222)-1&gt;'Yr 2 Loans'!$AR$10,"",ROWS(AO$15:AO222)-1)</f>
        <v/>
      </c>
      <c r="AP222" s="9" t="str">
        <f t="shared" si="162"/>
        <v/>
      </c>
      <c r="AQ222" s="7" t="str">
        <f t="shared" si="139"/>
        <v/>
      </c>
      <c r="AR222" s="7" t="str">
        <f t="shared" si="163"/>
        <v/>
      </c>
      <c r="AS222" s="7" t="str">
        <f t="shared" si="140"/>
        <v/>
      </c>
      <c r="AT222" s="7" t="str">
        <f t="shared" si="164"/>
        <v/>
      </c>
      <c r="AU222" s="7" t="str">
        <f t="shared" si="141"/>
        <v/>
      </c>
      <c r="AW222" s="3" t="str">
        <f>IF(ROWS(AW$15:AW222)-1&gt;'Yr 2 Loans'!$AZ$10,"",ROWS(AW$15:AW222)-1)</f>
        <v/>
      </c>
      <c r="AX222" s="9" t="str">
        <f t="shared" si="165"/>
        <v/>
      </c>
      <c r="AY222" s="7" t="str">
        <f t="shared" si="142"/>
        <v/>
      </c>
      <c r="AZ222" s="7" t="str">
        <f t="shared" si="166"/>
        <v/>
      </c>
      <c r="BA222" s="7" t="str">
        <f t="shared" si="143"/>
        <v/>
      </c>
      <c r="BB222" s="7" t="str">
        <f t="shared" si="167"/>
        <v/>
      </c>
      <c r="BC222" s="7" t="str">
        <f t="shared" si="144"/>
        <v/>
      </c>
    </row>
    <row r="223" spans="1:55" x14ac:dyDescent="0.35">
      <c r="A223" s="3" t="e">
        <f>IF(ROWS(A$15:A223)-1&gt;$D$10,"",ROWS(A$15:A223)-1)</f>
        <v>#REF!</v>
      </c>
      <c r="B223" s="9" t="e">
        <f t="shared" si="145"/>
        <v>#REF!</v>
      </c>
      <c r="C223" s="7" t="e">
        <f t="shared" si="146"/>
        <v>#REF!</v>
      </c>
      <c r="D223" s="7" t="e">
        <f t="shared" si="147"/>
        <v>#REF!</v>
      </c>
      <c r="E223" s="7" t="e">
        <f t="shared" si="148"/>
        <v>#REF!</v>
      </c>
      <c r="F223" s="7" t="e">
        <f t="shared" si="149"/>
        <v>#REF!</v>
      </c>
      <c r="G223" s="7" t="e">
        <f t="shared" si="150"/>
        <v>#REF!</v>
      </c>
      <c r="I223" s="3" t="e">
        <f>IF(ROWS(I$15:I223)-1&gt;$L$10,"",ROWS(I$15:I223)-1)</f>
        <v>#REF!</v>
      </c>
      <c r="J223" s="9" t="e">
        <f t="shared" si="151"/>
        <v>#REF!</v>
      </c>
      <c r="K223" s="7" t="e">
        <f t="shared" si="152"/>
        <v>#REF!</v>
      </c>
      <c r="L223" s="7" t="e">
        <f t="shared" si="153"/>
        <v>#REF!</v>
      </c>
      <c r="M223" s="7" t="e">
        <f t="shared" si="154"/>
        <v>#REF!</v>
      </c>
      <c r="N223" s="7" t="e">
        <f t="shared" si="155"/>
        <v>#REF!</v>
      </c>
      <c r="O223" s="7" t="e">
        <f t="shared" si="156"/>
        <v>#REF!</v>
      </c>
      <c r="Q223" s="3" t="str">
        <f>IF(ROWS(Q$15:Q223)-1&gt;$T$10,"",ROWS(Q$15:Q223)-1)</f>
        <v/>
      </c>
      <c r="R223" s="9" t="str">
        <f t="shared" si="157"/>
        <v/>
      </c>
      <c r="S223" s="7" t="str">
        <f t="shared" si="126"/>
        <v/>
      </c>
      <c r="T223" s="7" t="str">
        <f t="shared" si="127"/>
        <v/>
      </c>
      <c r="U223" s="7" t="str">
        <f t="shared" si="128"/>
        <v/>
      </c>
      <c r="V223" s="7" t="str">
        <f t="shared" si="129"/>
        <v/>
      </c>
      <c r="W223" s="7" t="str">
        <f t="shared" si="130"/>
        <v/>
      </c>
      <c r="Y223" s="3" t="str">
        <f>IF(ROWS(Y$15:Y223)-1&gt;$AB$10,"",ROWS(Y$15:Y223)-1)</f>
        <v/>
      </c>
      <c r="Z223" s="9" t="str">
        <f t="shared" si="158"/>
        <v/>
      </c>
      <c r="AA223" s="7" t="str">
        <f t="shared" si="131"/>
        <v/>
      </c>
      <c r="AB223" s="7" t="str">
        <f t="shared" si="132"/>
        <v/>
      </c>
      <c r="AC223" s="7" t="str">
        <f t="shared" si="133"/>
        <v/>
      </c>
      <c r="AD223" s="7" t="str">
        <f t="shared" si="134"/>
        <v/>
      </c>
      <c r="AE223" s="7" t="str">
        <f t="shared" si="135"/>
        <v/>
      </c>
      <c r="AG223" s="3" t="str">
        <f>IF(ROWS(AG$15:AG223)-1&gt;'Yr 2 Loans'!$AJ$10,"",ROWS(AG$15:AG223)-1)</f>
        <v/>
      </c>
      <c r="AH223" s="9" t="str">
        <f t="shared" si="159"/>
        <v/>
      </c>
      <c r="AI223" s="7" t="str">
        <f t="shared" si="136"/>
        <v/>
      </c>
      <c r="AJ223" s="7" t="str">
        <f t="shared" si="160"/>
        <v/>
      </c>
      <c r="AK223" s="7" t="str">
        <f t="shared" si="137"/>
        <v/>
      </c>
      <c r="AL223" s="7" t="str">
        <f t="shared" si="161"/>
        <v/>
      </c>
      <c r="AM223" s="7" t="str">
        <f t="shared" si="138"/>
        <v/>
      </c>
      <c r="AO223" s="3" t="str">
        <f>IF(ROWS(AO$15:AO223)-1&gt;'Yr 2 Loans'!$AR$10,"",ROWS(AO$15:AO223)-1)</f>
        <v/>
      </c>
      <c r="AP223" s="9" t="str">
        <f t="shared" si="162"/>
        <v/>
      </c>
      <c r="AQ223" s="7" t="str">
        <f t="shared" si="139"/>
        <v/>
      </c>
      <c r="AR223" s="7" t="str">
        <f t="shared" si="163"/>
        <v/>
      </c>
      <c r="AS223" s="7" t="str">
        <f t="shared" si="140"/>
        <v/>
      </c>
      <c r="AT223" s="7" t="str">
        <f t="shared" si="164"/>
        <v/>
      </c>
      <c r="AU223" s="7" t="str">
        <f t="shared" si="141"/>
        <v/>
      </c>
      <c r="AW223" s="3" t="str">
        <f>IF(ROWS(AW$15:AW223)-1&gt;'Yr 2 Loans'!$AZ$10,"",ROWS(AW$15:AW223)-1)</f>
        <v/>
      </c>
      <c r="AX223" s="9" t="str">
        <f t="shared" si="165"/>
        <v/>
      </c>
      <c r="AY223" s="7" t="str">
        <f t="shared" si="142"/>
        <v/>
      </c>
      <c r="AZ223" s="7" t="str">
        <f t="shared" si="166"/>
        <v/>
      </c>
      <c r="BA223" s="7" t="str">
        <f t="shared" si="143"/>
        <v/>
      </c>
      <c r="BB223" s="7" t="str">
        <f t="shared" si="167"/>
        <v/>
      </c>
      <c r="BC223" s="7" t="str">
        <f t="shared" si="144"/>
        <v/>
      </c>
    </row>
    <row r="224" spans="1:55" x14ac:dyDescent="0.35">
      <c r="A224" s="3" t="e">
        <f>IF(ROWS(A$15:A224)-1&gt;$D$10,"",ROWS(A$15:A224)-1)</f>
        <v>#REF!</v>
      </c>
      <c r="B224" s="9" t="e">
        <f t="shared" si="145"/>
        <v>#REF!</v>
      </c>
      <c r="C224" s="7" t="e">
        <f t="shared" si="146"/>
        <v>#REF!</v>
      </c>
      <c r="D224" s="7" t="e">
        <f t="shared" si="147"/>
        <v>#REF!</v>
      </c>
      <c r="E224" s="7" t="e">
        <f t="shared" si="148"/>
        <v>#REF!</v>
      </c>
      <c r="F224" s="7" t="e">
        <f t="shared" si="149"/>
        <v>#REF!</v>
      </c>
      <c r="G224" s="7" t="e">
        <f t="shared" si="150"/>
        <v>#REF!</v>
      </c>
      <c r="I224" s="3" t="e">
        <f>IF(ROWS(I$15:I224)-1&gt;$L$10,"",ROWS(I$15:I224)-1)</f>
        <v>#REF!</v>
      </c>
      <c r="J224" s="9" t="e">
        <f t="shared" si="151"/>
        <v>#REF!</v>
      </c>
      <c r="K224" s="7" t="e">
        <f t="shared" si="152"/>
        <v>#REF!</v>
      </c>
      <c r="L224" s="7" t="e">
        <f t="shared" si="153"/>
        <v>#REF!</v>
      </c>
      <c r="M224" s="7" t="e">
        <f t="shared" si="154"/>
        <v>#REF!</v>
      </c>
      <c r="N224" s="7" t="e">
        <f t="shared" si="155"/>
        <v>#REF!</v>
      </c>
      <c r="O224" s="7" t="e">
        <f t="shared" si="156"/>
        <v>#REF!</v>
      </c>
      <c r="Q224" s="3" t="str">
        <f>IF(ROWS(Q$15:Q224)-1&gt;$T$10,"",ROWS(Q$15:Q224)-1)</f>
        <v/>
      </c>
      <c r="R224" s="9" t="str">
        <f t="shared" si="157"/>
        <v/>
      </c>
      <c r="S224" s="7" t="str">
        <f t="shared" si="126"/>
        <v/>
      </c>
      <c r="T224" s="7" t="str">
        <f t="shared" si="127"/>
        <v/>
      </c>
      <c r="U224" s="7" t="str">
        <f t="shared" si="128"/>
        <v/>
      </c>
      <c r="V224" s="7" t="str">
        <f t="shared" si="129"/>
        <v/>
      </c>
      <c r="W224" s="7" t="str">
        <f t="shared" si="130"/>
        <v/>
      </c>
      <c r="Y224" s="3" t="str">
        <f>IF(ROWS(Y$15:Y224)-1&gt;$AB$10,"",ROWS(Y$15:Y224)-1)</f>
        <v/>
      </c>
      <c r="Z224" s="9" t="str">
        <f t="shared" si="158"/>
        <v/>
      </c>
      <c r="AA224" s="7" t="str">
        <f t="shared" si="131"/>
        <v/>
      </c>
      <c r="AB224" s="7" t="str">
        <f t="shared" si="132"/>
        <v/>
      </c>
      <c r="AC224" s="7" t="str">
        <f t="shared" si="133"/>
        <v/>
      </c>
      <c r="AD224" s="7" t="str">
        <f t="shared" si="134"/>
        <v/>
      </c>
      <c r="AE224" s="7" t="str">
        <f t="shared" si="135"/>
        <v/>
      </c>
      <c r="AG224" s="3" t="str">
        <f>IF(ROWS(AG$15:AG224)-1&gt;'Yr 2 Loans'!$AJ$10,"",ROWS(AG$15:AG224)-1)</f>
        <v/>
      </c>
      <c r="AH224" s="9" t="str">
        <f t="shared" si="159"/>
        <v/>
      </c>
      <c r="AI224" s="7" t="str">
        <f t="shared" si="136"/>
        <v/>
      </c>
      <c r="AJ224" s="7" t="str">
        <f t="shared" si="160"/>
        <v/>
      </c>
      <c r="AK224" s="7" t="str">
        <f t="shared" si="137"/>
        <v/>
      </c>
      <c r="AL224" s="7" t="str">
        <f t="shared" si="161"/>
        <v/>
      </c>
      <c r="AM224" s="7" t="str">
        <f t="shared" si="138"/>
        <v/>
      </c>
      <c r="AO224" s="3" t="str">
        <f>IF(ROWS(AO$15:AO224)-1&gt;'Yr 2 Loans'!$AR$10,"",ROWS(AO$15:AO224)-1)</f>
        <v/>
      </c>
      <c r="AP224" s="9" t="str">
        <f t="shared" si="162"/>
        <v/>
      </c>
      <c r="AQ224" s="7" t="str">
        <f t="shared" si="139"/>
        <v/>
      </c>
      <c r="AR224" s="7" t="str">
        <f t="shared" si="163"/>
        <v/>
      </c>
      <c r="AS224" s="7" t="str">
        <f t="shared" si="140"/>
        <v/>
      </c>
      <c r="AT224" s="7" t="str">
        <f t="shared" si="164"/>
        <v/>
      </c>
      <c r="AU224" s="7" t="str">
        <f t="shared" si="141"/>
        <v/>
      </c>
      <c r="AW224" s="3" t="str">
        <f>IF(ROWS(AW$15:AW224)-1&gt;'Yr 2 Loans'!$AZ$10,"",ROWS(AW$15:AW224)-1)</f>
        <v/>
      </c>
      <c r="AX224" s="9" t="str">
        <f t="shared" si="165"/>
        <v/>
      </c>
      <c r="AY224" s="7" t="str">
        <f t="shared" si="142"/>
        <v/>
      </c>
      <c r="AZ224" s="7" t="str">
        <f t="shared" si="166"/>
        <v/>
      </c>
      <c r="BA224" s="7" t="str">
        <f t="shared" si="143"/>
        <v/>
      </c>
      <c r="BB224" s="7" t="str">
        <f t="shared" si="167"/>
        <v/>
      </c>
      <c r="BC224" s="7" t="str">
        <f t="shared" si="144"/>
        <v/>
      </c>
    </row>
    <row r="225" spans="1:55" x14ac:dyDescent="0.35">
      <c r="A225" s="3" t="e">
        <f>IF(ROWS(A$15:A225)-1&gt;$D$10,"",ROWS(A$15:A225)-1)</f>
        <v>#REF!</v>
      </c>
      <c r="B225" s="9" t="e">
        <f t="shared" si="145"/>
        <v>#REF!</v>
      </c>
      <c r="C225" s="7" t="e">
        <f t="shared" si="146"/>
        <v>#REF!</v>
      </c>
      <c r="D225" s="7" t="e">
        <f t="shared" si="147"/>
        <v>#REF!</v>
      </c>
      <c r="E225" s="7" t="e">
        <f t="shared" si="148"/>
        <v>#REF!</v>
      </c>
      <c r="F225" s="7" t="e">
        <f t="shared" si="149"/>
        <v>#REF!</v>
      </c>
      <c r="G225" s="7" t="e">
        <f t="shared" si="150"/>
        <v>#REF!</v>
      </c>
      <c r="I225" s="3" t="e">
        <f>IF(ROWS(I$15:I225)-1&gt;$L$10,"",ROWS(I$15:I225)-1)</f>
        <v>#REF!</v>
      </c>
      <c r="J225" s="9" t="e">
        <f t="shared" si="151"/>
        <v>#REF!</v>
      </c>
      <c r="K225" s="7" t="e">
        <f t="shared" si="152"/>
        <v>#REF!</v>
      </c>
      <c r="L225" s="7" t="e">
        <f t="shared" si="153"/>
        <v>#REF!</v>
      </c>
      <c r="M225" s="7" t="e">
        <f t="shared" si="154"/>
        <v>#REF!</v>
      </c>
      <c r="N225" s="7" t="e">
        <f t="shared" si="155"/>
        <v>#REF!</v>
      </c>
      <c r="O225" s="7" t="e">
        <f t="shared" si="156"/>
        <v>#REF!</v>
      </c>
      <c r="Q225" s="3" t="str">
        <f>IF(ROWS(Q$15:Q225)-1&gt;$T$10,"",ROWS(Q$15:Q225)-1)</f>
        <v/>
      </c>
      <c r="R225" s="9" t="str">
        <f t="shared" si="157"/>
        <v/>
      </c>
      <c r="S225" s="7" t="str">
        <f t="shared" si="126"/>
        <v/>
      </c>
      <c r="T225" s="7" t="str">
        <f t="shared" si="127"/>
        <v/>
      </c>
      <c r="U225" s="7" t="str">
        <f t="shared" si="128"/>
        <v/>
      </c>
      <c r="V225" s="7" t="str">
        <f t="shared" si="129"/>
        <v/>
      </c>
      <c r="W225" s="7" t="str">
        <f t="shared" si="130"/>
        <v/>
      </c>
      <c r="Y225" s="3" t="str">
        <f>IF(ROWS(Y$15:Y225)-1&gt;$AB$10,"",ROWS(Y$15:Y225)-1)</f>
        <v/>
      </c>
      <c r="Z225" s="9" t="str">
        <f t="shared" si="158"/>
        <v/>
      </c>
      <c r="AA225" s="7" t="str">
        <f t="shared" si="131"/>
        <v/>
      </c>
      <c r="AB225" s="7" t="str">
        <f t="shared" si="132"/>
        <v/>
      </c>
      <c r="AC225" s="7" t="str">
        <f t="shared" si="133"/>
        <v/>
      </c>
      <c r="AD225" s="7" t="str">
        <f t="shared" si="134"/>
        <v/>
      </c>
      <c r="AE225" s="7" t="str">
        <f t="shared" si="135"/>
        <v/>
      </c>
      <c r="AG225" s="3" t="str">
        <f>IF(ROWS(AG$15:AG225)-1&gt;'Yr 2 Loans'!$AJ$10,"",ROWS(AG$15:AG225)-1)</f>
        <v/>
      </c>
      <c r="AH225" s="9" t="str">
        <f t="shared" si="159"/>
        <v/>
      </c>
      <c r="AI225" s="7" t="str">
        <f t="shared" si="136"/>
        <v/>
      </c>
      <c r="AJ225" s="7" t="str">
        <f t="shared" si="160"/>
        <v/>
      </c>
      <c r="AK225" s="7" t="str">
        <f t="shared" si="137"/>
        <v/>
      </c>
      <c r="AL225" s="7" t="str">
        <f t="shared" si="161"/>
        <v/>
      </c>
      <c r="AM225" s="7" t="str">
        <f t="shared" si="138"/>
        <v/>
      </c>
      <c r="AO225" s="3" t="str">
        <f>IF(ROWS(AO$15:AO225)-1&gt;'Yr 2 Loans'!$AR$10,"",ROWS(AO$15:AO225)-1)</f>
        <v/>
      </c>
      <c r="AP225" s="9" t="str">
        <f t="shared" si="162"/>
        <v/>
      </c>
      <c r="AQ225" s="7" t="str">
        <f t="shared" si="139"/>
        <v/>
      </c>
      <c r="AR225" s="7" t="str">
        <f t="shared" si="163"/>
        <v/>
      </c>
      <c r="AS225" s="7" t="str">
        <f t="shared" si="140"/>
        <v/>
      </c>
      <c r="AT225" s="7" t="str">
        <f t="shared" si="164"/>
        <v/>
      </c>
      <c r="AU225" s="7" t="str">
        <f t="shared" si="141"/>
        <v/>
      </c>
      <c r="AW225" s="3" t="str">
        <f>IF(ROWS(AW$15:AW225)-1&gt;'Yr 2 Loans'!$AZ$10,"",ROWS(AW$15:AW225)-1)</f>
        <v/>
      </c>
      <c r="AX225" s="9" t="str">
        <f t="shared" si="165"/>
        <v/>
      </c>
      <c r="AY225" s="7" t="str">
        <f t="shared" si="142"/>
        <v/>
      </c>
      <c r="AZ225" s="7" t="str">
        <f t="shared" si="166"/>
        <v/>
      </c>
      <c r="BA225" s="7" t="str">
        <f t="shared" si="143"/>
        <v/>
      </c>
      <c r="BB225" s="7" t="str">
        <f t="shared" si="167"/>
        <v/>
      </c>
      <c r="BC225" s="7" t="str">
        <f t="shared" si="144"/>
        <v/>
      </c>
    </row>
    <row r="226" spans="1:55" x14ac:dyDescent="0.35">
      <c r="A226" s="3" t="e">
        <f>IF(ROWS(A$15:A226)-1&gt;$D$10,"",ROWS(A$15:A226)-1)</f>
        <v>#REF!</v>
      </c>
      <c r="B226" s="9" t="e">
        <f t="shared" si="145"/>
        <v>#REF!</v>
      </c>
      <c r="C226" s="7" t="e">
        <f t="shared" si="146"/>
        <v>#REF!</v>
      </c>
      <c r="D226" s="7" t="e">
        <f t="shared" si="147"/>
        <v>#REF!</v>
      </c>
      <c r="E226" s="7" t="e">
        <f t="shared" si="148"/>
        <v>#REF!</v>
      </c>
      <c r="F226" s="7" t="e">
        <f t="shared" si="149"/>
        <v>#REF!</v>
      </c>
      <c r="G226" s="7" t="e">
        <f t="shared" si="150"/>
        <v>#REF!</v>
      </c>
      <c r="I226" s="3" t="e">
        <f>IF(ROWS(I$15:I226)-1&gt;$L$10,"",ROWS(I$15:I226)-1)</f>
        <v>#REF!</v>
      </c>
      <c r="J226" s="9" t="e">
        <f t="shared" si="151"/>
        <v>#REF!</v>
      </c>
      <c r="K226" s="7" t="e">
        <f t="shared" si="152"/>
        <v>#REF!</v>
      </c>
      <c r="L226" s="7" t="e">
        <f t="shared" si="153"/>
        <v>#REF!</v>
      </c>
      <c r="M226" s="7" t="e">
        <f t="shared" si="154"/>
        <v>#REF!</v>
      </c>
      <c r="N226" s="7" t="e">
        <f t="shared" si="155"/>
        <v>#REF!</v>
      </c>
      <c r="O226" s="7" t="e">
        <f t="shared" si="156"/>
        <v>#REF!</v>
      </c>
      <c r="Q226" s="3" t="str">
        <f>IF(ROWS(Q$15:Q226)-1&gt;$T$10,"",ROWS(Q$15:Q226)-1)</f>
        <v/>
      </c>
      <c r="R226" s="9" t="str">
        <f t="shared" si="157"/>
        <v/>
      </c>
      <c r="S226" s="7" t="str">
        <f t="shared" si="126"/>
        <v/>
      </c>
      <c r="T226" s="7" t="str">
        <f t="shared" si="127"/>
        <v/>
      </c>
      <c r="U226" s="7" t="str">
        <f t="shared" si="128"/>
        <v/>
      </c>
      <c r="V226" s="7" t="str">
        <f t="shared" si="129"/>
        <v/>
      </c>
      <c r="W226" s="7" t="str">
        <f t="shared" si="130"/>
        <v/>
      </c>
      <c r="Y226" s="3" t="str">
        <f>IF(ROWS(Y$15:Y226)-1&gt;$AB$10,"",ROWS(Y$15:Y226)-1)</f>
        <v/>
      </c>
      <c r="Z226" s="9" t="str">
        <f t="shared" si="158"/>
        <v/>
      </c>
      <c r="AA226" s="7" t="str">
        <f t="shared" si="131"/>
        <v/>
      </c>
      <c r="AB226" s="7" t="str">
        <f t="shared" si="132"/>
        <v/>
      </c>
      <c r="AC226" s="7" t="str">
        <f t="shared" si="133"/>
        <v/>
      </c>
      <c r="AD226" s="7" t="str">
        <f t="shared" si="134"/>
        <v/>
      </c>
      <c r="AE226" s="7" t="str">
        <f t="shared" si="135"/>
        <v/>
      </c>
      <c r="AG226" s="3" t="str">
        <f>IF(ROWS(AG$15:AG226)-1&gt;'Yr 2 Loans'!$AJ$10,"",ROWS(AG$15:AG226)-1)</f>
        <v/>
      </c>
      <c r="AH226" s="9" t="str">
        <f t="shared" si="159"/>
        <v/>
      </c>
      <c r="AI226" s="7" t="str">
        <f t="shared" si="136"/>
        <v/>
      </c>
      <c r="AJ226" s="7" t="str">
        <f t="shared" si="160"/>
        <v/>
      </c>
      <c r="AK226" s="7" t="str">
        <f t="shared" si="137"/>
        <v/>
      </c>
      <c r="AL226" s="7" t="str">
        <f t="shared" si="161"/>
        <v/>
      </c>
      <c r="AM226" s="7" t="str">
        <f t="shared" si="138"/>
        <v/>
      </c>
      <c r="AO226" s="3" t="str">
        <f>IF(ROWS(AO$15:AO226)-1&gt;'Yr 2 Loans'!$AR$10,"",ROWS(AO$15:AO226)-1)</f>
        <v/>
      </c>
      <c r="AP226" s="9" t="str">
        <f t="shared" si="162"/>
        <v/>
      </c>
      <c r="AQ226" s="7" t="str">
        <f t="shared" si="139"/>
        <v/>
      </c>
      <c r="AR226" s="7" t="str">
        <f t="shared" si="163"/>
        <v/>
      </c>
      <c r="AS226" s="7" t="str">
        <f t="shared" si="140"/>
        <v/>
      </c>
      <c r="AT226" s="7" t="str">
        <f t="shared" si="164"/>
        <v/>
      </c>
      <c r="AU226" s="7" t="str">
        <f t="shared" si="141"/>
        <v/>
      </c>
      <c r="AW226" s="3" t="str">
        <f>IF(ROWS(AW$15:AW226)-1&gt;'Yr 2 Loans'!$AZ$10,"",ROWS(AW$15:AW226)-1)</f>
        <v/>
      </c>
      <c r="AX226" s="9" t="str">
        <f t="shared" si="165"/>
        <v/>
      </c>
      <c r="AY226" s="7" t="str">
        <f t="shared" si="142"/>
        <v/>
      </c>
      <c r="AZ226" s="7" t="str">
        <f t="shared" si="166"/>
        <v/>
      </c>
      <c r="BA226" s="7" t="str">
        <f t="shared" si="143"/>
        <v/>
      </c>
      <c r="BB226" s="7" t="str">
        <f t="shared" si="167"/>
        <v/>
      </c>
      <c r="BC226" s="7" t="str">
        <f t="shared" si="144"/>
        <v/>
      </c>
    </row>
    <row r="227" spans="1:55" x14ac:dyDescent="0.35">
      <c r="A227" s="3" t="e">
        <f>IF(ROWS(A$15:A227)-1&gt;$D$10,"",ROWS(A$15:A227)-1)</f>
        <v>#REF!</v>
      </c>
      <c r="B227" s="9" t="e">
        <f t="shared" si="145"/>
        <v>#REF!</v>
      </c>
      <c r="C227" s="7" t="e">
        <f t="shared" si="146"/>
        <v>#REF!</v>
      </c>
      <c r="D227" s="7" t="e">
        <f t="shared" si="147"/>
        <v>#REF!</v>
      </c>
      <c r="E227" s="7" t="e">
        <f t="shared" si="148"/>
        <v>#REF!</v>
      </c>
      <c r="F227" s="7" t="e">
        <f t="shared" si="149"/>
        <v>#REF!</v>
      </c>
      <c r="G227" s="7" t="e">
        <f t="shared" si="150"/>
        <v>#REF!</v>
      </c>
      <c r="I227" s="3" t="e">
        <f>IF(ROWS(I$15:I227)-1&gt;$L$10,"",ROWS(I$15:I227)-1)</f>
        <v>#REF!</v>
      </c>
      <c r="J227" s="9" t="e">
        <f t="shared" si="151"/>
        <v>#REF!</v>
      </c>
      <c r="K227" s="7" t="e">
        <f t="shared" si="152"/>
        <v>#REF!</v>
      </c>
      <c r="L227" s="7" t="e">
        <f t="shared" si="153"/>
        <v>#REF!</v>
      </c>
      <c r="M227" s="7" t="e">
        <f t="shared" si="154"/>
        <v>#REF!</v>
      </c>
      <c r="N227" s="7" t="e">
        <f t="shared" si="155"/>
        <v>#REF!</v>
      </c>
      <c r="O227" s="7" t="e">
        <f t="shared" si="156"/>
        <v>#REF!</v>
      </c>
      <c r="Q227" s="3" t="str">
        <f>IF(ROWS(Q$15:Q227)-1&gt;$T$10,"",ROWS(Q$15:Q227)-1)</f>
        <v/>
      </c>
      <c r="R227" s="9" t="str">
        <f t="shared" si="157"/>
        <v/>
      </c>
      <c r="S227" s="7" t="str">
        <f t="shared" si="126"/>
        <v/>
      </c>
      <c r="T227" s="7" t="str">
        <f t="shared" si="127"/>
        <v/>
      </c>
      <c r="U227" s="7" t="str">
        <f t="shared" si="128"/>
        <v/>
      </c>
      <c r="V227" s="7" t="str">
        <f t="shared" si="129"/>
        <v/>
      </c>
      <c r="W227" s="7" t="str">
        <f t="shared" si="130"/>
        <v/>
      </c>
      <c r="Y227" s="3" t="str">
        <f>IF(ROWS(Y$15:Y227)-1&gt;$AB$10,"",ROWS(Y$15:Y227)-1)</f>
        <v/>
      </c>
      <c r="Z227" s="9" t="str">
        <f t="shared" si="158"/>
        <v/>
      </c>
      <c r="AA227" s="7" t="str">
        <f t="shared" si="131"/>
        <v/>
      </c>
      <c r="AB227" s="7" t="str">
        <f t="shared" si="132"/>
        <v/>
      </c>
      <c r="AC227" s="7" t="str">
        <f t="shared" si="133"/>
        <v/>
      </c>
      <c r="AD227" s="7" t="str">
        <f t="shared" si="134"/>
        <v/>
      </c>
      <c r="AE227" s="7" t="str">
        <f t="shared" si="135"/>
        <v/>
      </c>
      <c r="AG227" s="3" t="str">
        <f>IF(ROWS(AG$15:AG227)-1&gt;'Yr 2 Loans'!$AJ$10,"",ROWS(AG$15:AG227)-1)</f>
        <v/>
      </c>
      <c r="AH227" s="9" t="str">
        <f t="shared" si="159"/>
        <v/>
      </c>
      <c r="AI227" s="7" t="str">
        <f t="shared" si="136"/>
        <v/>
      </c>
      <c r="AJ227" s="7" t="str">
        <f t="shared" si="160"/>
        <v/>
      </c>
      <c r="AK227" s="7" t="str">
        <f t="shared" si="137"/>
        <v/>
      </c>
      <c r="AL227" s="7" t="str">
        <f t="shared" si="161"/>
        <v/>
      </c>
      <c r="AM227" s="7" t="str">
        <f t="shared" si="138"/>
        <v/>
      </c>
      <c r="AO227" s="3" t="str">
        <f>IF(ROWS(AO$15:AO227)-1&gt;'Yr 2 Loans'!$AR$10,"",ROWS(AO$15:AO227)-1)</f>
        <v/>
      </c>
      <c r="AP227" s="9" t="str">
        <f t="shared" si="162"/>
        <v/>
      </c>
      <c r="AQ227" s="7" t="str">
        <f t="shared" si="139"/>
        <v/>
      </c>
      <c r="AR227" s="7" t="str">
        <f t="shared" si="163"/>
        <v/>
      </c>
      <c r="AS227" s="7" t="str">
        <f t="shared" si="140"/>
        <v/>
      </c>
      <c r="AT227" s="7" t="str">
        <f t="shared" si="164"/>
        <v/>
      </c>
      <c r="AU227" s="7" t="str">
        <f t="shared" si="141"/>
        <v/>
      </c>
      <c r="AW227" s="3" t="str">
        <f>IF(ROWS(AW$15:AW227)-1&gt;'Yr 2 Loans'!$AZ$10,"",ROWS(AW$15:AW227)-1)</f>
        <v/>
      </c>
      <c r="AX227" s="9" t="str">
        <f t="shared" si="165"/>
        <v/>
      </c>
      <c r="AY227" s="7" t="str">
        <f t="shared" si="142"/>
        <v/>
      </c>
      <c r="AZ227" s="7" t="str">
        <f t="shared" si="166"/>
        <v/>
      </c>
      <c r="BA227" s="7" t="str">
        <f t="shared" si="143"/>
        <v/>
      </c>
      <c r="BB227" s="7" t="str">
        <f t="shared" si="167"/>
        <v/>
      </c>
      <c r="BC227" s="7" t="str">
        <f t="shared" si="144"/>
        <v/>
      </c>
    </row>
    <row r="228" spans="1:55" x14ac:dyDescent="0.35">
      <c r="A228" s="3" t="e">
        <f>IF(ROWS(A$15:A228)-1&gt;$D$10,"",ROWS(A$15:A228)-1)</f>
        <v>#REF!</v>
      </c>
      <c r="B228" s="9" t="e">
        <f t="shared" si="145"/>
        <v>#REF!</v>
      </c>
      <c r="C228" s="7" t="e">
        <f t="shared" si="146"/>
        <v>#REF!</v>
      </c>
      <c r="D228" s="7" t="e">
        <f t="shared" si="147"/>
        <v>#REF!</v>
      </c>
      <c r="E228" s="7" t="e">
        <f t="shared" si="148"/>
        <v>#REF!</v>
      </c>
      <c r="F228" s="7" t="e">
        <f t="shared" si="149"/>
        <v>#REF!</v>
      </c>
      <c r="G228" s="7" t="e">
        <f t="shared" si="150"/>
        <v>#REF!</v>
      </c>
      <c r="I228" s="3" t="e">
        <f>IF(ROWS(I$15:I228)-1&gt;$L$10,"",ROWS(I$15:I228)-1)</f>
        <v>#REF!</v>
      </c>
      <c r="J228" s="9" t="e">
        <f t="shared" si="151"/>
        <v>#REF!</v>
      </c>
      <c r="K228" s="7" t="e">
        <f t="shared" si="152"/>
        <v>#REF!</v>
      </c>
      <c r="L228" s="7" t="e">
        <f t="shared" si="153"/>
        <v>#REF!</v>
      </c>
      <c r="M228" s="7" t="e">
        <f t="shared" si="154"/>
        <v>#REF!</v>
      </c>
      <c r="N228" s="7" t="e">
        <f t="shared" si="155"/>
        <v>#REF!</v>
      </c>
      <c r="O228" s="7" t="e">
        <f t="shared" si="156"/>
        <v>#REF!</v>
      </c>
      <c r="Q228" s="3" t="str">
        <f>IF(ROWS(Q$15:Q228)-1&gt;$T$10,"",ROWS(Q$15:Q228)-1)</f>
        <v/>
      </c>
      <c r="R228" s="9" t="str">
        <f t="shared" si="157"/>
        <v/>
      </c>
      <c r="S228" s="7" t="str">
        <f t="shared" si="126"/>
        <v/>
      </c>
      <c r="T228" s="7" t="str">
        <f t="shared" si="127"/>
        <v/>
      </c>
      <c r="U228" s="7" t="str">
        <f t="shared" si="128"/>
        <v/>
      </c>
      <c r="V228" s="7" t="str">
        <f t="shared" si="129"/>
        <v/>
      </c>
      <c r="W228" s="7" t="str">
        <f t="shared" si="130"/>
        <v/>
      </c>
      <c r="Y228" s="3" t="str">
        <f>IF(ROWS(Y$15:Y228)-1&gt;$AB$10,"",ROWS(Y$15:Y228)-1)</f>
        <v/>
      </c>
      <c r="Z228" s="9" t="str">
        <f t="shared" si="158"/>
        <v/>
      </c>
      <c r="AA228" s="7" t="str">
        <f t="shared" si="131"/>
        <v/>
      </c>
      <c r="AB228" s="7" t="str">
        <f t="shared" si="132"/>
        <v/>
      </c>
      <c r="AC228" s="7" t="str">
        <f t="shared" si="133"/>
        <v/>
      </c>
      <c r="AD228" s="7" t="str">
        <f t="shared" si="134"/>
        <v/>
      </c>
      <c r="AE228" s="7" t="str">
        <f t="shared" si="135"/>
        <v/>
      </c>
      <c r="AG228" s="3" t="str">
        <f>IF(ROWS(AG$15:AG228)-1&gt;'Yr 2 Loans'!$AJ$10,"",ROWS(AG$15:AG228)-1)</f>
        <v/>
      </c>
      <c r="AH228" s="9" t="str">
        <f t="shared" si="159"/>
        <v/>
      </c>
      <c r="AI228" s="7" t="str">
        <f t="shared" si="136"/>
        <v/>
      </c>
      <c r="AJ228" s="7" t="str">
        <f t="shared" si="160"/>
        <v/>
      </c>
      <c r="AK228" s="7" t="str">
        <f t="shared" si="137"/>
        <v/>
      </c>
      <c r="AL228" s="7" t="str">
        <f t="shared" si="161"/>
        <v/>
      </c>
      <c r="AM228" s="7" t="str">
        <f t="shared" si="138"/>
        <v/>
      </c>
      <c r="AO228" s="3" t="str">
        <f>IF(ROWS(AO$15:AO228)-1&gt;'Yr 2 Loans'!$AR$10,"",ROWS(AO$15:AO228)-1)</f>
        <v/>
      </c>
      <c r="AP228" s="9" t="str">
        <f t="shared" si="162"/>
        <v/>
      </c>
      <c r="AQ228" s="7" t="str">
        <f t="shared" si="139"/>
        <v/>
      </c>
      <c r="AR228" s="7" t="str">
        <f t="shared" si="163"/>
        <v/>
      </c>
      <c r="AS228" s="7" t="str">
        <f t="shared" si="140"/>
        <v/>
      </c>
      <c r="AT228" s="7" t="str">
        <f t="shared" si="164"/>
        <v/>
      </c>
      <c r="AU228" s="7" t="str">
        <f t="shared" si="141"/>
        <v/>
      </c>
      <c r="AW228" s="3" t="str">
        <f>IF(ROWS(AW$15:AW228)-1&gt;'Yr 2 Loans'!$AZ$10,"",ROWS(AW$15:AW228)-1)</f>
        <v/>
      </c>
      <c r="AX228" s="9" t="str">
        <f t="shared" si="165"/>
        <v/>
      </c>
      <c r="AY228" s="7" t="str">
        <f t="shared" si="142"/>
        <v/>
      </c>
      <c r="AZ228" s="7" t="str">
        <f t="shared" si="166"/>
        <v/>
      </c>
      <c r="BA228" s="7" t="str">
        <f t="shared" si="143"/>
        <v/>
      </c>
      <c r="BB228" s="7" t="str">
        <f t="shared" si="167"/>
        <v/>
      </c>
      <c r="BC228" s="7" t="str">
        <f t="shared" si="144"/>
        <v/>
      </c>
    </row>
    <row r="229" spans="1:55" x14ac:dyDescent="0.35">
      <c r="A229" s="3" t="e">
        <f>IF(ROWS(A$15:A229)-1&gt;$D$10,"",ROWS(A$15:A229)-1)</f>
        <v>#REF!</v>
      </c>
      <c r="B229" s="9" t="e">
        <f t="shared" si="145"/>
        <v>#REF!</v>
      </c>
      <c r="C229" s="7" t="e">
        <f t="shared" si="146"/>
        <v>#REF!</v>
      </c>
      <c r="D229" s="7" t="e">
        <f t="shared" si="147"/>
        <v>#REF!</v>
      </c>
      <c r="E229" s="7" t="e">
        <f t="shared" si="148"/>
        <v>#REF!</v>
      </c>
      <c r="F229" s="7" t="e">
        <f t="shared" si="149"/>
        <v>#REF!</v>
      </c>
      <c r="G229" s="7" t="e">
        <f t="shared" si="150"/>
        <v>#REF!</v>
      </c>
      <c r="I229" s="3" t="e">
        <f>IF(ROWS(I$15:I229)-1&gt;$L$10,"",ROWS(I$15:I229)-1)</f>
        <v>#REF!</v>
      </c>
      <c r="J229" s="9" t="e">
        <f t="shared" si="151"/>
        <v>#REF!</v>
      </c>
      <c r="K229" s="7" t="e">
        <f t="shared" si="152"/>
        <v>#REF!</v>
      </c>
      <c r="L229" s="7" t="e">
        <f t="shared" si="153"/>
        <v>#REF!</v>
      </c>
      <c r="M229" s="7" t="e">
        <f t="shared" si="154"/>
        <v>#REF!</v>
      </c>
      <c r="N229" s="7" t="e">
        <f t="shared" si="155"/>
        <v>#REF!</v>
      </c>
      <c r="O229" s="7" t="e">
        <f t="shared" si="156"/>
        <v>#REF!</v>
      </c>
      <c r="Q229" s="3" t="str">
        <f>IF(ROWS(Q$15:Q229)-1&gt;$T$10,"",ROWS(Q$15:Q229)-1)</f>
        <v/>
      </c>
      <c r="R229" s="9" t="str">
        <f t="shared" si="157"/>
        <v/>
      </c>
      <c r="S229" s="7" t="str">
        <f t="shared" si="126"/>
        <v/>
      </c>
      <c r="T229" s="7" t="str">
        <f t="shared" si="127"/>
        <v/>
      </c>
      <c r="U229" s="7" t="str">
        <f t="shared" si="128"/>
        <v/>
      </c>
      <c r="V229" s="7" t="str">
        <f t="shared" si="129"/>
        <v/>
      </c>
      <c r="W229" s="7" t="str">
        <f t="shared" si="130"/>
        <v/>
      </c>
      <c r="Y229" s="3" t="str">
        <f>IF(ROWS(Y$15:Y229)-1&gt;$AB$10,"",ROWS(Y$15:Y229)-1)</f>
        <v/>
      </c>
      <c r="Z229" s="9" t="str">
        <f t="shared" si="158"/>
        <v/>
      </c>
      <c r="AA229" s="7" t="str">
        <f t="shared" si="131"/>
        <v/>
      </c>
      <c r="AB229" s="7" t="str">
        <f t="shared" si="132"/>
        <v/>
      </c>
      <c r="AC229" s="7" t="str">
        <f t="shared" si="133"/>
        <v/>
      </c>
      <c r="AD229" s="7" t="str">
        <f t="shared" si="134"/>
        <v/>
      </c>
      <c r="AE229" s="7" t="str">
        <f t="shared" si="135"/>
        <v/>
      </c>
      <c r="AG229" s="3" t="str">
        <f>IF(ROWS(AG$15:AG229)-1&gt;'Yr 2 Loans'!$AJ$10,"",ROWS(AG$15:AG229)-1)</f>
        <v/>
      </c>
      <c r="AH229" s="9" t="str">
        <f t="shared" si="159"/>
        <v/>
      </c>
      <c r="AI229" s="7" t="str">
        <f t="shared" si="136"/>
        <v/>
      </c>
      <c r="AJ229" s="7" t="str">
        <f t="shared" si="160"/>
        <v/>
      </c>
      <c r="AK229" s="7" t="str">
        <f t="shared" si="137"/>
        <v/>
      </c>
      <c r="AL229" s="7" t="str">
        <f t="shared" si="161"/>
        <v/>
      </c>
      <c r="AM229" s="7" t="str">
        <f t="shared" si="138"/>
        <v/>
      </c>
      <c r="AO229" s="3" t="str">
        <f>IF(ROWS(AO$15:AO229)-1&gt;'Yr 2 Loans'!$AR$10,"",ROWS(AO$15:AO229)-1)</f>
        <v/>
      </c>
      <c r="AP229" s="9" t="str">
        <f t="shared" si="162"/>
        <v/>
      </c>
      <c r="AQ229" s="7" t="str">
        <f t="shared" si="139"/>
        <v/>
      </c>
      <c r="AR229" s="7" t="str">
        <f t="shared" si="163"/>
        <v/>
      </c>
      <c r="AS229" s="7" t="str">
        <f t="shared" si="140"/>
        <v/>
      </c>
      <c r="AT229" s="7" t="str">
        <f t="shared" si="164"/>
        <v/>
      </c>
      <c r="AU229" s="7" t="str">
        <f t="shared" si="141"/>
        <v/>
      </c>
      <c r="AW229" s="3" t="str">
        <f>IF(ROWS(AW$15:AW229)-1&gt;'Yr 2 Loans'!$AZ$10,"",ROWS(AW$15:AW229)-1)</f>
        <v/>
      </c>
      <c r="AX229" s="9" t="str">
        <f t="shared" si="165"/>
        <v/>
      </c>
      <c r="AY229" s="7" t="str">
        <f t="shared" si="142"/>
        <v/>
      </c>
      <c r="AZ229" s="7" t="str">
        <f t="shared" si="166"/>
        <v/>
      </c>
      <c r="BA229" s="7" t="str">
        <f t="shared" si="143"/>
        <v/>
      </c>
      <c r="BB229" s="7" t="str">
        <f t="shared" si="167"/>
        <v/>
      </c>
      <c r="BC229" s="7" t="str">
        <f t="shared" si="144"/>
        <v/>
      </c>
    </row>
    <row r="230" spans="1:55" x14ac:dyDescent="0.35">
      <c r="A230" s="3" t="e">
        <f>IF(ROWS(A$15:A230)-1&gt;$D$10,"",ROWS(A$15:A230)-1)</f>
        <v>#REF!</v>
      </c>
      <c r="B230" s="9" t="e">
        <f t="shared" si="145"/>
        <v>#REF!</v>
      </c>
      <c r="C230" s="7" t="e">
        <f t="shared" si="146"/>
        <v>#REF!</v>
      </c>
      <c r="D230" s="7" t="e">
        <f t="shared" si="147"/>
        <v>#REF!</v>
      </c>
      <c r="E230" s="7" t="e">
        <f t="shared" si="148"/>
        <v>#REF!</v>
      </c>
      <c r="F230" s="7" t="e">
        <f t="shared" si="149"/>
        <v>#REF!</v>
      </c>
      <c r="G230" s="7" t="e">
        <f t="shared" si="150"/>
        <v>#REF!</v>
      </c>
      <c r="I230" s="3" t="e">
        <f>IF(ROWS(I$15:I230)-1&gt;$L$10,"",ROWS(I$15:I230)-1)</f>
        <v>#REF!</v>
      </c>
      <c r="J230" s="9" t="e">
        <f t="shared" si="151"/>
        <v>#REF!</v>
      </c>
      <c r="K230" s="7" t="e">
        <f t="shared" si="152"/>
        <v>#REF!</v>
      </c>
      <c r="L230" s="7" t="e">
        <f t="shared" si="153"/>
        <v>#REF!</v>
      </c>
      <c r="M230" s="7" t="e">
        <f t="shared" si="154"/>
        <v>#REF!</v>
      </c>
      <c r="N230" s="7" t="e">
        <f t="shared" si="155"/>
        <v>#REF!</v>
      </c>
      <c r="O230" s="7" t="e">
        <f t="shared" si="156"/>
        <v>#REF!</v>
      </c>
      <c r="Q230" s="3" t="str">
        <f>IF(ROWS(Q$15:Q230)-1&gt;$T$10,"",ROWS(Q$15:Q230)-1)</f>
        <v/>
      </c>
      <c r="R230" s="9" t="str">
        <f t="shared" si="157"/>
        <v/>
      </c>
      <c r="S230" s="7" t="str">
        <f t="shared" si="126"/>
        <v/>
      </c>
      <c r="T230" s="7" t="str">
        <f t="shared" si="127"/>
        <v/>
      </c>
      <c r="U230" s="7" t="str">
        <f t="shared" si="128"/>
        <v/>
      </c>
      <c r="V230" s="7" t="str">
        <f t="shared" si="129"/>
        <v/>
      </c>
      <c r="W230" s="7" t="str">
        <f t="shared" si="130"/>
        <v/>
      </c>
      <c r="Y230" s="3" t="str">
        <f>IF(ROWS(Y$15:Y230)-1&gt;$AB$10,"",ROWS(Y$15:Y230)-1)</f>
        <v/>
      </c>
      <c r="Z230" s="9" t="str">
        <f t="shared" si="158"/>
        <v/>
      </c>
      <c r="AA230" s="7" t="str">
        <f t="shared" si="131"/>
        <v/>
      </c>
      <c r="AB230" s="7" t="str">
        <f t="shared" si="132"/>
        <v/>
      </c>
      <c r="AC230" s="7" t="str">
        <f t="shared" si="133"/>
        <v/>
      </c>
      <c r="AD230" s="7" t="str">
        <f t="shared" si="134"/>
        <v/>
      </c>
      <c r="AE230" s="7" t="str">
        <f t="shared" si="135"/>
        <v/>
      </c>
      <c r="AG230" s="3" t="str">
        <f>IF(ROWS(AG$15:AG230)-1&gt;'Yr 2 Loans'!$AJ$10,"",ROWS(AG$15:AG230)-1)</f>
        <v/>
      </c>
      <c r="AH230" s="9" t="str">
        <f t="shared" si="159"/>
        <v/>
      </c>
      <c r="AI230" s="7" t="str">
        <f t="shared" si="136"/>
        <v/>
      </c>
      <c r="AJ230" s="7" t="str">
        <f t="shared" si="160"/>
        <v/>
      </c>
      <c r="AK230" s="7" t="str">
        <f t="shared" si="137"/>
        <v/>
      </c>
      <c r="AL230" s="7" t="str">
        <f t="shared" si="161"/>
        <v/>
      </c>
      <c r="AM230" s="7" t="str">
        <f t="shared" si="138"/>
        <v/>
      </c>
      <c r="AO230" s="3" t="str">
        <f>IF(ROWS(AO$15:AO230)-1&gt;'Yr 2 Loans'!$AR$10,"",ROWS(AO$15:AO230)-1)</f>
        <v/>
      </c>
      <c r="AP230" s="9" t="str">
        <f t="shared" si="162"/>
        <v/>
      </c>
      <c r="AQ230" s="7" t="str">
        <f t="shared" si="139"/>
        <v/>
      </c>
      <c r="AR230" s="7" t="str">
        <f t="shared" si="163"/>
        <v/>
      </c>
      <c r="AS230" s="7" t="str">
        <f t="shared" si="140"/>
        <v/>
      </c>
      <c r="AT230" s="7" t="str">
        <f t="shared" si="164"/>
        <v/>
      </c>
      <c r="AU230" s="7" t="str">
        <f t="shared" si="141"/>
        <v/>
      </c>
      <c r="AW230" s="3" t="str">
        <f>IF(ROWS(AW$15:AW230)-1&gt;'Yr 2 Loans'!$AZ$10,"",ROWS(AW$15:AW230)-1)</f>
        <v/>
      </c>
      <c r="AX230" s="9" t="str">
        <f t="shared" si="165"/>
        <v/>
      </c>
      <c r="AY230" s="7" t="str">
        <f t="shared" si="142"/>
        <v/>
      </c>
      <c r="AZ230" s="7" t="str">
        <f t="shared" si="166"/>
        <v/>
      </c>
      <c r="BA230" s="7" t="str">
        <f t="shared" si="143"/>
        <v/>
      </c>
      <c r="BB230" s="7" t="str">
        <f t="shared" si="167"/>
        <v/>
      </c>
      <c r="BC230" s="7" t="str">
        <f t="shared" si="144"/>
        <v/>
      </c>
    </row>
    <row r="231" spans="1:55" x14ac:dyDescent="0.35">
      <c r="A231" s="3" t="e">
        <f>IF(ROWS(A$15:A231)-1&gt;$D$10,"",ROWS(A$15:A231)-1)</f>
        <v>#REF!</v>
      </c>
      <c r="B231" s="9" t="e">
        <f t="shared" si="145"/>
        <v>#REF!</v>
      </c>
      <c r="C231" s="7" t="e">
        <f t="shared" si="146"/>
        <v>#REF!</v>
      </c>
      <c r="D231" s="7" t="e">
        <f t="shared" si="147"/>
        <v>#REF!</v>
      </c>
      <c r="E231" s="7" t="e">
        <f t="shared" si="148"/>
        <v>#REF!</v>
      </c>
      <c r="F231" s="7" t="e">
        <f t="shared" si="149"/>
        <v>#REF!</v>
      </c>
      <c r="G231" s="7" t="e">
        <f t="shared" si="150"/>
        <v>#REF!</v>
      </c>
      <c r="I231" s="3" t="e">
        <f>IF(ROWS(I$15:I231)-1&gt;$L$10,"",ROWS(I$15:I231)-1)</f>
        <v>#REF!</v>
      </c>
      <c r="J231" s="9" t="e">
        <f t="shared" si="151"/>
        <v>#REF!</v>
      </c>
      <c r="K231" s="7" t="e">
        <f t="shared" si="152"/>
        <v>#REF!</v>
      </c>
      <c r="L231" s="7" t="e">
        <f t="shared" si="153"/>
        <v>#REF!</v>
      </c>
      <c r="M231" s="7" t="e">
        <f t="shared" si="154"/>
        <v>#REF!</v>
      </c>
      <c r="N231" s="7" t="e">
        <f t="shared" si="155"/>
        <v>#REF!</v>
      </c>
      <c r="O231" s="7" t="e">
        <f t="shared" si="156"/>
        <v>#REF!</v>
      </c>
      <c r="Q231" s="3" t="str">
        <f>IF(ROWS(Q$15:Q231)-1&gt;$T$10,"",ROWS(Q$15:Q231)-1)</f>
        <v/>
      </c>
      <c r="R231" s="9" t="str">
        <f t="shared" si="157"/>
        <v/>
      </c>
      <c r="S231" s="7" t="str">
        <f t="shared" si="126"/>
        <v/>
      </c>
      <c r="T231" s="7" t="str">
        <f t="shared" si="127"/>
        <v/>
      </c>
      <c r="U231" s="7" t="str">
        <f t="shared" si="128"/>
        <v/>
      </c>
      <c r="V231" s="7" t="str">
        <f t="shared" si="129"/>
        <v/>
      </c>
      <c r="W231" s="7" t="str">
        <f t="shared" si="130"/>
        <v/>
      </c>
      <c r="Y231" s="3" t="str">
        <f>IF(ROWS(Y$15:Y231)-1&gt;$AB$10,"",ROWS(Y$15:Y231)-1)</f>
        <v/>
      </c>
      <c r="Z231" s="9" t="str">
        <f t="shared" si="158"/>
        <v/>
      </c>
      <c r="AA231" s="7" t="str">
        <f t="shared" si="131"/>
        <v/>
      </c>
      <c r="AB231" s="7" t="str">
        <f t="shared" si="132"/>
        <v/>
      </c>
      <c r="AC231" s="7" t="str">
        <f t="shared" si="133"/>
        <v/>
      </c>
      <c r="AD231" s="7" t="str">
        <f t="shared" si="134"/>
        <v/>
      </c>
      <c r="AE231" s="7" t="str">
        <f t="shared" si="135"/>
        <v/>
      </c>
      <c r="AG231" s="3" t="str">
        <f>IF(ROWS(AG$15:AG231)-1&gt;'Yr 2 Loans'!$AJ$10,"",ROWS(AG$15:AG231)-1)</f>
        <v/>
      </c>
      <c r="AH231" s="9" t="str">
        <f t="shared" si="159"/>
        <v/>
      </c>
      <c r="AI231" s="7" t="str">
        <f t="shared" si="136"/>
        <v/>
      </c>
      <c r="AJ231" s="7" t="str">
        <f t="shared" si="160"/>
        <v/>
      </c>
      <c r="AK231" s="7" t="str">
        <f t="shared" si="137"/>
        <v/>
      </c>
      <c r="AL231" s="7" t="str">
        <f t="shared" si="161"/>
        <v/>
      </c>
      <c r="AM231" s="7" t="str">
        <f t="shared" si="138"/>
        <v/>
      </c>
      <c r="AO231" s="3" t="str">
        <f>IF(ROWS(AO$15:AO231)-1&gt;'Yr 2 Loans'!$AR$10,"",ROWS(AO$15:AO231)-1)</f>
        <v/>
      </c>
      <c r="AP231" s="9" t="str">
        <f t="shared" si="162"/>
        <v/>
      </c>
      <c r="AQ231" s="7" t="str">
        <f t="shared" si="139"/>
        <v/>
      </c>
      <c r="AR231" s="7" t="str">
        <f t="shared" si="163"/>
        <v/>
      </c>
      <c r="AS231" s="7" t="str">
        <f t="shared" si="140"/>
        <v/>
      </c>
      <c r="AT231" s="7" t="str">
        <f t="shared" si="164"/>
        <v/>
      </c>
      <c r="AU231" s="7" t="str">
        <f t="shared" si="141"/>
        <v/>
      </c>
      <c r="AW231" s="3" t="str">
        <f>IF(ROWS(AW$15:AW231)-1&gt;'Yr 2 Loans'!$AZ$10,"",ROWS(AW$15:AW231)-1)</f>
        <v/>
      </c>
      <c r="AX231" s="9" t="str">
        <f t="shared" si="165"/>
        <v/>
      </c>
      <c r="AY231" s="7" t="str">
        <f t="shared" si="142"/>
        <v/>
      </c>
      <c r="AZ231" s="7" t="str">
        <f t="shared" si="166"/>
        <v/>
      </c>
      <c r="BA231" s="7" t="str">
        <f t="shared" si="143"/>
        <v/>
      </c>
      <c r="BB231" s="7" t="str">
        <f t="shared" si="167"/>
        <v/>
      </c>
      <c r="BC231" s="7" t="str">
        <f t="shared" si="144"/>
        <v/>
      </c>
    </row>
    <row r="232" spans="1:55" x14ac:dyDescent="0.35">
      <c r="A232" s="3" t="e">
        <f>IF(ROWS(A$15:A232)-1&gt;$D$10,"",ROWS(A$15:A232)-1)</f>
        <v>#REF!</v>
      </c>
      <c r="B232" s="9" t="e">
        <f t="shared" si="145"/>
        <v>#REF!</v>
      </c>
      <c r="C232" s="7" t="e">
        <f t="shared" si="146"/>
        <v>#REF!</v>
      </c>
      <c r="D232" s="7" t="e">
        <f t="shared" si="147"/>
        <v>#REF!</v>
      </c>
      <c r="E232" s="7" t="e">
        <f t="shared" si="148"/>
        <v>#REF!</v>
      </c>
      <c r="F232" s="7" t="e">
        <f t="shared" si="149"/>
        <v>#REF!</v>
      </c>
      <c r="G232" s="7" t="e">
        <f t="shared" si="150"/>
        <v>#REF!</v>
      </c>
      <c r="I232" s="3" t="e">
        <f>IF(ROWS(I$15:I232)-1&gt;$L$10,"",ROWS(I$15:I232)-1)</f>
        <v>#REF!</v>
      </c>
      <c r="J232" s="9" t="e">
        <f t="shared" si="151"/>
        <v>#REF!</v>
      </c>
      <c r="K232" s="7" t="e">
        <f t="shared" si="152"/>
        <v>#REF!</v>
      </c>
      <c r="L232" s="7" t="e">
        <f t="shared" si="153"/>
        <v>#REF!</v>
      </c>
      <c r="M232" s="7" t="e">
        <f t="shared" si="154"/>
        <v>#REF!</v>
      </c>
      <c r="N232" s="7" t="e">
        <f t="shared" si="155"/>
        <v>#REF!</v>
      </c>
      <c r="O232" s="7" t="e">
        <f t="shared" si="156"/>
        <v>#REF!</v>
      </c>
      <c r="Q232" s="3" t="str">
        <f>IF(ROWS(Q$15:Q232)-1&gt;$T$10,"",ROWS(Q$15:Q232)-1)</f>
        <v/>
      </c>
      <c r="R232" s="9" t="str">
        <f t="shared" si="157"/>
        <v/>
      </c>
      <c r="S232" s="7" t="str">
        <f t="shared" si="126"/>
        <v/>
      </c>
      <c r="T232" s="7" t="str">
        <f t="shared" si="127"/>
        <v/>
      </c>
      <c r="U232" s="7" t="str">
        <f t="shared" si="128"/>
        <v/>
      </c>
      <c r="V232" s="7" t="str">
        <f t="shared" si="129"/>
        <v/>
      </c>
      <c r="W232" s="7" t="str">
        <f t="shared" si="130"/>
        <v/>
      </c>
      <c r="Y232" s="3" t="str">
        <f>IF(ROWS(Y$15:Y232)-1&gt;$AB$10,"",ROWS(Y$15:Y232)-1)</f>
        <v/>
      </c>
      <c r="Z232" s="9" t="str">
        <f t="shared" si="158"/>
        <v/>
      </c>
      <c r="AA232" s="7" t="str">
        <f t="shared" si="131"/>
        <v/>
      </c>
      <c r="AB232" s="7" t="str">
        <f t="shared" si="132"/>
        <v/>
      </c>
      <c r="AC232" s="7" t="str">
        <f t="shared" si="133"/>
        <v/>
      </c>
      <c r="AD232" s="7" t="str">
        <f t="shared" si="134"/>
        <v/>
      </c>
      <c r="AE232" s="7" t="str">
        <f t="shared" si="135"/>
        <v/>
      </c>
      <c r="AG232" s="3" t="str">
        <f>IF(ROWS(AG$15:AG232)-1&gt;'Yr 2 Loans'!$AJ$10,"",ROWS(AG$15:AG232)-1)</f>
        <v/>
      </c>
      <c r="AH232" s="9" t="str">
        <f t="shared" si="159"/>
        <v/>
      </c>
      <c r="AI232" s="7" t="str">
        <f t="shared" si="136"/>
        <v/>
      </c>
      <c r="AJ232" s="7" t="str">
        <f t="shared" si="160"/>
        <v/>
      </c>
      <c r="AK232" s="7" t="str">
        <f t="shared" si="137"/>
        <v/>
      </c>
      <c r="AL232" s="7" t="str">
        <f t="shared" si="161"/>
        <v/>
      </c>
      <c r="AM232" s="7" t="str">
        <f t="shared" si="138"/>
        <v/>
      </c>
      <c r="AO232" s="3" t="str">
        <f>IF(ROWS(AO$15:AO232)-1&gt;'Yr 2 Loans'!$AR$10,"",ROWS(AO$15:AO232)-1)</f>
        <v/>
      </c>
      <c r="AP232" s="9" t="str">
        <f t="shared" si="162"/>
        <v/>
      </c>
      <c r="AQ232" s="7" t="str">
        <f t="shared" si="139"/>
        <v/>
      </c>
      <c r="AR232" s="7" t="str">
        <f t="shared" si="163"/>
        <v/>
      </c>
      <c r="AS232" s="7" t="str">
        <f t="shared" si="140"/>
        <v/>
      </c>
      <c r="AT232" s="7" t="str">
        <f t="shared" si="164"/>
        <v/>
      </c>
      <c r="AU232" s="7" t="str">
        <f t="shared" si="141"/>
        <v/>
      </c>
      <c r="AW232" s="3" t="str">
        <f>IF(ROWS(AW$15:AW232)-1&gt;'Yr 2 Loans'!$AZ$10,"",ROWS(AW$15:AW232)-1)</f>
        <v/>
      </c>
      <c r="AX232" s="9" t="str">
        <f t="shared" si="165"/>
        <v/>
      </c>
      <c r="AY232" s="7" t="str">
        <f t="shared" si="142"/>
        <v/>
      </c>
      <c r="AZ232" s="7" t="str">
        <f t="shared" si="166"/>
        <v/>
      </c>
      <c r="BA232" s="7" t="str">
        <f t="shared" si="143"/>
        <v/>
      </c>
      <c r="BB232" s="7" t="str">
        <f t="shared" si="167"/>
        <v/>
      </c>
      <c r="BC232" s="7" t="str">
        <f t="shared" si="144"/>
        <v/>
      </c>
    </row>
    <row r="233" spans="1:55" x14ac:dyDescent="0.35">
      <c r="A233" s="3" t="e">
        <f>IF(ROWS(A$15:A233)-1&gt;$D$10,"",ROWS(A$15:A233)-1)</f>
        <v>#REF!</v>
      </c>
      <c r="B233" s="9" t="e">
        <f t="shared" si="145"/>
        <v>#REF!</v>
      </c>
      <c r="C233" s="7" t="e">
        <f t="shared" si="146"/>
        <v>#REF!</v>
      </c>
      <c r="D233" s="7" t="e">
        <f t="shared" si="147"/>
        <v>#REF!</v>
      </c>
      <c r="E233" s="7" t="e">
        <f t="shared" si="148"/>
        <v>#REF!</v>
      </c>
      <c r="F233" s="7" t="e">
        <f t="shared" si="149"/>
        <v>#REF!</v>
      </c>
      <c r="G233" s="7" t="e">
        <f t="shared" si="150"/>
        <v>#REF!</v>
      </c>
      <c r="I233" s="3" t="e">
        <f>IF(ROWS(I$15:I233)-1&gt;$L$10,"",ROWS(I$15:I233)-1)</f>
        <v>#REF!</v>
      </c>
      <c r="J233" s="9" t="e">
        <f t="shared" si="151"/>
        <v>#REF!</v>
      </c>
      <c r="K233" s="7" t="e">
        <f t="shared" si="152"/>
        <v>#REF!</v>
      </c>
      <c r="L233" s="7" t="e">
        <f t="shared" si="153"/>
        <v>#REF!</v>
      </c>
      <c r="M233" s="7" t="e">
        <f t="shared" si="154"/>
        <v>#REF!</v>
      </c>
      <c r="N233" s="7" t="e">
        <f t="shared" si="155"/>
        <v>#REF!</v>
      </c>
      <c r="O233" s="7" t="e">
        <f t="shared" si="156"/>
        <v>#REF!</v>
      </c>
      <c r="Q233" s="3" t="str">
        <f>IF(ROWS(Q$15:Q233)-1&gt;$T$10,"",ROWS(Q$15:Q233)-1)</f>
        <v/>
      </c>
      <c r="R233" s="9" t="str">
        <f t="shared" si="157"/>
        <v/>
      </c>
      <c r="S233" s="7" t="str">
        <f t="shared" si="126"/>
        <v/>
      </c>
      <c r="T233" s="7" t="str">
        <f t="shared" si="127"/>
        <v/>
      </c>
      <c r="U233" s="7" t="str">
        <f t="shared" si="128"/>
        <v/>
      </c>
      <c r="V233" s="7" t="str">
        <f t="shared" si="129"/>
        <v/>
      </c>
      <c r="W233" s="7" t="str">
        <f t="shared" si="130"/>
        <v/>
      </c>
      <c r="Y233" s="3" t="str">
        <f>IF(ROWS(Y$15:Y233)-1&gt;$AB$10,"",ROWS(Y$15:Y233)-1)</f>
        <v/>
      </c>
      <c r="Z233" s="9" t="str">
        <f t="shared" si="158"/>
        <v/>
      </c>
      <c r="AA233" s="7" t="str">
        <f t="shared" si="131"/>
        <v/>
      </c>
      <c r="AB233" s="7" t="str">
        <f t="shared" si="132"/>
        <v/>
      </c>
      <c r="AC233" s="7" t="str">
        <f t="shared" si="133"/>
        <v/>
      </c>
      <c r="AD233" s="7" t="str">
        <f t="shared" si="134"/>
        <v/>
      </c>
      <c r="AE233" s="7" t="str">
        <f t="shared" si="135"/>
        <v/>
      </c>
      <c r="AG233" s="3" t="str">
        <f>IF(ROWS(AG$15:AG233)-1&gt;'Yr 2 Loans'!$AJ$10,"",ROWS(AG$15:AG233)-1)</f>
        <v/>
      </c>
      <c r="AH233" s="9" t="str">
        <f t="shared" si="159"/>
        <v/>
      </c>
      <c r="AI233" s="7" t="str">
        <f t="shared" si="136"/>
        <v/>
      </c>
      <c r="AJ233" s="7" t="str">
        <f t="shared" si="160"/>
        <v/>
      </c>
      <c r="AK233" s="7" t="str">
        <f t="shared" si="137"/>
        <v/>
      </c>
      <c r="AL233" s="7" t="str">
        <f t="shared" si="161"/>
        <v/>
      </c>
      <c r="AM233" s="7" t="str">
        <f t="shared" si="138"/>
        <v/>
      </c>
      <c r="AO233" s="3" t="str">
        <f>IF(ROWS(AO$15:AO233)-1&gt;'Yr 2 Loans'!$AR$10,"",ROWS(AO$15:AO233)-1)</f>
        <v/>
      </c>
      <c r="AP233" s="9" t="str">
        <f t="shared" si="162"/>
        <v/>
      </c>
      <c r="AQ233" s="7" t="str">
        <f t="shared" si="139"/>
        <v/>
      </c>
      <c r="AR233" s="7" t="str">
        <f t="shared" si="163"/>
        <v/>
      </c>
      <c r="AS233" s="7" t="str">
        <f t="shared" si="140"/>
        <v/>
      </c>
      <c r="AT233" s="7" t="str">
        <f t="shared" si="164"/>
        <v/>
      </c>
      <c r="AU233" s="7" t="str">
        <f t="shared" si="141"/>
        <v/>
      </c>
      <c r="AW233" s="3" t="str">
        <f>IF(ROWS(AW$15:AW233)-1&gt;'Yr 2 Loans'!$AZ$10,"",ROWS(AW$15:AW233)-1)</f>
        <v/>
      </c>
      <c r="AX233" s="9" t="str">
        <f t="shared" si="165"/>
        <v/>
      </c>
      <c r="AY233" s="7" t="str">
        <f t="shared" si="142"/>
        <v/>
      </c>
      <c r="AZ233" s="7" t="str">
        <f t="shared" si="166"/>
        <v/>
      </c>
      <c r="BA233" s="7" t="str">
        <f t="shared" si="143"/>
        <v/>
      </c>
      <c r="BB233" s="7" t="str">
        <f t="shared" si="167"/>
        <v/>
      </c>
      <c r="BC233" s="7" t="str">
        <f t="shared" si="144"/>
        <v/>
      </c>
    </row>
    <row r="234" spans="1:55" x14ac:dyDescent="0.35">
      <c r="A234" s="3" t="e">
        <f>IF(ROWS(A$15:A234)-1&gt;$D$10,"",ROWS(A$15:A234)-1)</f>
        <v>#REF!</v>
      </c>
      <c r="B234" s="9" t="e">
        <f t="shared" si="145"/>
        <v>#REF!</v>
      </c>
      <c r="C234" s="7" t="e">
        <f t="shared" si="146"/>
        <v>#REF!</v>
      </c>
      <c r="D234" s="7" t="e">
        <f t="shared" si="147"/>
        <v>#REF!</v>
      </c>
      <c r="E234" s="7" t="e">
        <f t="shared" si="148"/>
        <v>#REF!</v>
      </c>
      <c r="F234" s="7" t="e">
        <f t="shared" si="149"/>
        <v>#REF!</v>
      </c>
      <c r="G234" s="7" t="e">
        <f t="shared" si="150"/>
        <v>#REF!</v>
      </c>
      <c r="I234" s="3" t="e">
        <f>IF(ROWS(I$15:I234)-1&gt;$L$10,"",ROWS(I$15:I234)-1)</f>
        <v>#REF!</v>
      </c>
      <c r="J234" s="9" t="e">
        <f t="shared" si="151"/>
        <v>#REF!</v>
      </c>
      <c r="K234" s="7" t="e">
        <f t="shared" si="152"/>
        <v>#REF!</v>
      </c>
      <c r="L234" s="7" t="e">
        <f t="shared" si="153"/>
        <v>#REF!</v>
      </c>
      <c r="M234" s="7" t="e">
        <f t="shared" si="154"/>
        <v>#REF!</v>
      </c>
      <c r="N234" s="7" t="e">
        <f t="shared" si="155"/>
        <v>#REF!</v>
      </c>
      <c r="O234" s="7" t="e">
        <f t="shared" si="156"/>
        <v>#REF!</v>
      </c>
      <c r="Q234" s="3" t="str">
        <f>IF(ROWS(Q$15:Q234)-1&gt;$T$10,"",ROWS(Q$15:Q234)-1)</f>
        <v/>
      </c>
      <c r="R234" s="9" t="str">
        <f t="shared" si="157"/>
        <v/>
      </c>
      <c r="S234" s="7" t="str">
        <f t="shared" si="126"/>
        <v/>
      </c>
      <c r="T234" s="7" t="str">
        <f t="shared" si="127"/>
        <v/>
      </c>
      <c r="U234" s="7" t="str">
        <f t="shared" si="128"/>
        <v/>
      </c>
      <c r="V234" s="7" t="str">
        <f t="shared" si="129"/>
        <v/>
      </c>
      <c r="W234" s="7" t="str">
        <f t="shared" si="130"/>
        <v/>
      </c>
      <c r="Y234" s="3" t="str">
        <f>IF(ROWS(Y$15:Y234)-1&gt;$AB$10,"",ROWS(Y$15:Y234)-1)</f>
        <v/>
      </c>
      <c r="Z234" s="9" t="str">
        <f t="shared" si="158"/>
        <v/>
      </c>
      <c r="AA234" s="7" t="str">
        <f t="shared" si="131"/>
        <v/>
      </c>
      <c r="AB234" s="7" t="str">
        <f t="shared" si="132"/>
        <v/>
      </c>
      <c r="AC234" s="7" t="str">
        <f t="shared" si="133"/>
        <v/>
      </c>
      <c r="AD234" s="7" t="str">
        <f t="shared" si="134"/>
        <v/>
      </c>
      <c r="AE234" s="7" t="str">
        <f t="shared" si="135"/>
        <v/>
      </c>
      <c r="AG234" s="3" t="str">
        <f>IF(ROWS(AG$15:AG234)-1&gt;'Yr 2 Loans'!$AJ$10,"",ROWS(AG$15:AG234)-1)</f>
        <v/>
      </c>
      <c r="AH234" s="9" t="str">
        <f t="shared" si="159"/>
        <v/>
      </c>
      <c r="AI234" s="7" t="str">
        <f t="shared" si="136"/>
        <v/>
      </c>
      <c r="AJ234" s="7" t="str">
        <f t="shared" si="160"/>
        <v/>
      </c>
      <c r="AK234" s="7" t="str">
        <f t="shared" si="137"/>
        <v/>
      </c>
      <c r="AL234" s="7" t="str">
        <f t="shared" si="161"/>
        <v/>
      </c>
      <c r="AM234" s="7" t="str">
        <f t="shared" si="138"/>
        <v/>
      </c>
      <c r="AO234" s="3" t="str">
        <f>IF(ROWS(AO$15:AO234)-1&gt;'Yr 2 Loans'!$AR$10,"",ROWS(AO$15:AO234)-1)</f>
        <v/>
      </c>
      <c r="AP234" s="9" t="str">
        <f t="shared" si="162"/>
        <v/>
      </c>
      <c r="AQ234" s="7" t="str">
        <f t="shared" si="139"/>
        <v/>
      </c>
      <c r="AR234" s="7" t="str">
        <f t="shared" si="163"/>
        <v/>
      </c>
      <c r="AS234" s="7" t="str">
        <f t="shared" si="140"/>
        <v/>
      </c>
      <c r="AT234" s="7" t="str">
        <f t="shared" si="164"/>
        <v/>
      </c>
      <c r="AU234" s="7" t="str">
        <f t="shared" si="141"/>
        <v/>
      </c>
      <c r="AW234" s="3" t="str">
        <f>IF(ROWS(AW$15:AW234)-1&gt;'Yr 2 Loans'!$AZ$10,"",ROWS(AW$15:AW234)-1)</f>
        <v/>
      </c>
      <c r="AX234" s="9" t="str">
        <f t="shared" si="165"/>
        <v/>
      </c>
      <c r="AY234" s="7" t="str">
        <f t="shared" si="142"/>
        <v/>
      </c>
      <c r="AZ234" s="7" t="str">
        <f t="shared" si="166"/>
        <v/>
      </c>
      <c r="BA234" s="7" t="str">
        <f t="shared" si="143"/>
        <v/>
      </c>
      <c r="BB234" s="7" t="str">
        <f t="shared" si="167"/>
        <v/>
      </c>
      <c r="BC234" s="7" t="str">
        <f t="shared" si="144"/>
        <v/>
      </c>
    </row>
    <row r="235" spans="1:55" x14ac:dyDescent="0.35">
      <c r="A235" s="3" t="e">
        <f>IF(ROWS(A$15:A235)-1&gt;$D$10,"",ROWS(A$15:A235)-1)</f>
        <v>#REF!</v>
      </c>
      <c r="B235" s="9" t="e">
        <f t="shared" si="145"/>
        <v>#REF!</v>
      </c>
      <c r="C235" s="7" t="e">
        <f t="shared" si="146"/>
        <v>#REF!</v>
      </c>
      <c r="D235" s="7" t="e">
        <f t="shared" si="147"/>
        <v>#REF!</v>
      </c>
      <c r="E235" s="7" t="e">
        <f t="shared" si="148"/>
        <v>#REF!</v>
      </c>
      <c r="F235" s="7" t="e">
        <f t="shared" si="149"/>
        <v>#REF!</v>
      </c>
      <c r="G235" s="7" t="e">
        <f t="shared" si="150"/>
        <v>#REF!</v>
      </c>
      <c r="I235" s="3" t="e">
        <f>IF(ROWS(I$15:I235)-1&gt;$L$10,"",ROWS(I$15:I235)-1)</f>
        <v>#REF!</v>
      </c>
      <c r="J235" s="9" t="e">
        <f t="shared" si="151"/>
        <v>#REF!</v>
      </c>
      <c r="K235" s="7" t="e">
        <f t="shared" si="152"/>
        <v>#REF!</v>
      </c>
      <c r="L235" s="7" t="e">
        <f t="shared" si="153"/>
        <v>#REF!</v>
      </c>
      <c r="M235" s="7" t="e">
        <f t="shared" si="154"/>
        <v>#REF!</v>
      </c>
      <c r="N235" s="7" t="e">
        <f t="shared" si="155"/>
        <v>#REF!</v>
      </c>
      <c r="O235" s="7" t="e">
        <f t="shared" si="156"/>
        <v>#REF!</v>
      </c>
      <c r="Q235" s="3" t="str">
        <f>IF(ROWS(Q$15:Q235)-1&gt;$T$10,"",ROWS(Q$15:Q235)-1)</f>
        <v/>
      </c>
      <c r="R235" s="9" t="str">
        <f t="shared" si="157"/>
        <v/>
      </c>
      <c r="S235" s="7" t="str">
        <f t="shared" si="126"/>
        <v/>
      </c>
      <c r="T235" s="7" t="str">
        <f t="shared" si="127"/>
        <v/>
      </c>
      <c r="U235" s="7" t="str">
        <f t="shared" si="128"/>
        <v/>
      </c>
      <c r="V235" s="7" t="str">
        <f t="shared" si="129"/>
        <v/>
      </c>
      <c r="W235" s="7" t="str">
        <f t="shared" si="130"/>
        <v/>
      </c>
      <c r="Y235" s="3" t="str">
        <f>IF(ROWS(Y$15:Y235)-1&gt;$AB$10,"",ROWS(Y$15:Y235)-1)</f>
        <v/>
      </c>
      <c r="Z235" s="9" t="str">
        <f t="shared" si="158"/>
        <v/>
      </c>
      <c r="AA235" s="7" t="str">
        <f t="shared" si="131"/>
        <v/>
      </c>
      <c r="AB235" s="7" t="str">
        <f t="shared" si="132"/>
        <v/>
      </c>
      <c r="AC235" s="7" t="str">
        <f t="shared" si="133"/>
        <v/>
      </c>
      <c r="AD235" s="7" t="str">
        <f t="shared" si="134"/>
        <v/>
      </c>
      <c r="AE235" s="7" t="str">
        <f t="shared" si="135"/>
        <v/>
      </c>
      <c r="AG235" s="3" t="str">
        <f>IF(ROWS(AG$15:AG235)-1&gt;'Yr 2 Loans'!$AJ$10,"",ROWS(AG$15:AG235)-1)</f>
        <v/>
      </c>
      <c r="AH235" s="9" t="str">
        <f t="shared" si="159"/>
        <v/>
      </c>
      <c r="AI235" s="7" t="str">
        <f t="shared" si="136"/>
        <v/>
      </c>
      <c r="AJ235" s="7" t="str">
        <f t="shared" si="160"/>
        <v/>
      </c>
      <c r="AK235" s="7" t="str">
        <f t="shared" si="137"/>
        <v/>
      </c>
      <c r="AL235" s="7" t="str">
        <f t="shared" si="161"/>
        <v/>
      </c>
      <c r="AM235" s="7" t="str">
        <f t="shared" si="138"/>
        <v/>
      </c>
      <c r="AO235" s="3" t="str">
        <f>IF(ROWS(AO$15:AO235)-1&gt;'Yr 2 Loans'!$AR$10,"",ROWS(AO$15:AO235)-1)</f>
        <v/>
      </c>
      <c r="AP235" s="9" t="str">
        <f t="shared" si="162"/>
        <v/>
      </c>
      <c r="AQ235" s="7" t="str">
        <f t="shared" si="139"/>
        <v/>
      </c>
      <c r="AR235" s="7" t="str">
        <f t="shared" si="163"/>
        <v/>
      </c>
      <c r="AS235" s="7" t="str">
        <f t="shared" si="140"/>
        <v/>
      </c>
      <c r="AT235" s="7" t="str">
        <f t="shared" si="164"/>
        <v/>
      </c>
      <c r="AU235" s="7" t="str">
        <f t="shared" si="141"/>
        <v/>
      </c>
      <c r="AW235" s="3" t="str">
        <f>IF(ROWS(AW$15:AW235)-1&gt;'Yr 2 Loans'!$AZ$10,"",ROWS(AW$15:AW235)-1)</f>
        <v/>
      </c>
      <c r="AX235" s="9" t="str">
        <f t="shared" si="165"/>
        <v/>
      </c>
      <c r="AY235" s="7" t="str">
        <f t="shared" si="142"/>
        <v/>
      </c>
      <c r="AZ235" s="7" t="str">
        <f t="shared" si="166"/>
        <v/>
      </c>
      <c r="BA235" s="7" t="str">
        <f t="shared" si="143"/>
        <v/>
      </c>
      <c r="BB235" s="7" t="str">
        <f t="shared" si="167"/>
        <v/>
      </c>
      <c r="BC235" s="7" t="str">
        <f t="shared" si="144"/>
        <v/>
      </c>
    </row>
    <row r="236" spans="1:55" x14ac:dyDescent="0.35">
      <c r="A236" s="3" t="e">
        <f>IF(ROWS(A$15:A236)-1&gt;$D$10,"",ROWS(A$15:A236)-1)</f>
        <v>#REF!</v>
      </c>
      <c r="B236" s="9" t="e">
        <f t="shared" si="145"/>
        <v>#REF!</v>
      </c>
      <c r="C236" s="7" t="e">
        <f t="shared" si="146"/>
        <v>#REF!</v>
      </c>
      <c r="D236" s="7" t="e">
        <f t="shared" si="147"/>
        <v>#REF!</v>
      </c>
      <c r="E236" s="7" t="e">
        <f t="shared" si="148"/>
        <v>#REF!</v>
      </c>
      <c r="F236" s="7" t="e">
        <f t="shared" si="149"/>
        <v>#REF!</v>
      </c>
      <c r="G236" s="7" t="e">
        <f t="shared" si="150"/>
        <v>#REF!</v>
      </c>
      <c r="I236" s="3" t="e">
        <f>IF(ROWS(I$15:I236)-1&gt;$L$10,"",ROWS(I$15:I236)-1)</f>
        <v>#REF!</v>
      </c>
      <c r="J236" s="9" t="e">
        <f t="shared" si="151"/>
        <v>#REF!</v>
      </c>
      <c r="K236" s="7" t="e">
        <f t="shared" si="152"/>
        <v>#REF!</v>
      </c>
      <c r="L236" s="7" t="e">
        <f t="shared" si="153"/>
        <v>#REF!</v>
      </c>
      <c r="M236" s="7" t="e">
        <f t="shared" si="154"/>
        <v>#REF!</v>
      </c>
      <c r="N236" s="7" t="e">
        <f t="shared" si="155"/>
        <v>#REF!</v>
      </c>
      <c r="O236" s="7" t="e">
        <f t="shared" si="156"/>
        <v>#REF!</v>
      </c>
      <c r="Q236" s="3" t="str">
        <f>IF(ROWS(Q$15:Q236)-1&gt;$T$10,"",ROWS(Q$15:Q236)-1)</f>
        <v/>
      </c>
      <c r="R236" s="9" t="str">
        <f t="shared" si="157"/>
        <v/>
      </c>
      <c r="S236" s="7" t="str">
        <f t="shared" si="126"/>
        <v/>
      </c>
      <c r="T236" s="7" t="str">
        <f t="shared" si="127"/>
        <v/>
      </c>
      <c r="U236" s="7" t="str">
        <f t="shared" si="128"/>
        <v/>
      </c>
      <c r="V236" s="7" t="str">
        <f t="shared" si="129"/>
        <v/>
      </c>
      <c r="W236" s="7" t="str">
        <f t="shared" si="130"/>
        <v/>
      </c>
      <c r="Y236" s="3" t="str">
        <f>IF(ROWS(Y$15:Y236)-1&gt;$AB$10,"",ROWS(Y$15:Y236)-1)</f>
        <v/>
      </c>
      <c r="Z236" s="9" t="str">
        <f t="shared" si="158"/>
        <v/>
      </c>
      <c r="AA236" s="7" t="str">
        <f t="shared" si="131"/>
        <v/>
      </c>
      <c r="AB236" s="7" t="str">
        <f t="shared" si="132"/>
        <v/>
      </c>
      <c r="AC236" s="7" t="str">
        <f t="shared" si="133"/>
        <v/>
      </c>
      <c r="AD236" s="7" t="str">
        <f t="shared" si="134"/>
        <v/>
      </c>
      <c r="AE236" s="7" t="str">
        <f t="shared" si="135"/>
        <v/>
      </c>
      <c r="AG236" s="3" t="str">
        <f>IF(ROWS(AG$15:AG236)-1&gt;'Yr 2 Loans'!$AJ$10,"",ROWS(AG$15:AG236)-1)</f>
        <v/>
      </c>
      <c r="AH236" s="9" t="str">
        <f t="shared" si="159"/>
        <v/>
      </c>
      <c r="AI236" s="7" t="str">
        <f t="shared" si="136"/>
        <v/>
      </c>
      <c r="AJ236" s="7" t="str">
        <f t="shared" si="160"/>
        <v/>
      </c>
      <c r="AK236" s="7" t="str">
        <f t="shared" si="137"/>
        <v/>
      </c>
      <c r="AL236" s="7" t="str">
        <f t="shared" si="161"/>
        <v/>
      </c>
      <c r="AM236" s="7" t="str">
        <f t="shared" si="138"/>
        <v/>
      </c>
      <c r="AO236" s="3" t="str">
        <f>IF(ROWS(AO$15:AO236)-1&gt;'Yr 2 Loans'!$AR$10,"",ROWS(AO$15:AO236)-1)</f>
        <v/>
      </c>
      <c r="AP236" s="9" t="str">
        <f t="shared" si="162"/>
        <v/>
      </c>
      <c r="AQ236" s="7" t="str">
        <f t="shared" si="139"/>
        <v/>
      </c>
      <c r="AR236" s="7" t="str">
        <f t="shared" si="163"/>
        <v/>
      </c>
      <c r="AS236" s="7" t="str">
        <f t="shared" si="140"/>
        <v/>
      </c>
      <c r="AT236" s="7" t="str">
        <f t="shared" si="164"/>
        <v/>
      </c>
      <c r="AU236" s="7" t="str">
        <f t="shared" si="141"/>
        <v/>
      </c>
      <c r="AW236" s="3" t="str">
        <f>IF(ROWS(AW$15:AW236)-1&gt;'Yr 2 Loans'!$AZ$10,"",ROWS(AW$15:AW236)-1)</f>
        <v/>
      </c>
      <c r="AX236" s="9" t="str">
        <f t="shared" si="165"/>
        <v/>
      </c>
      <c r="AY236" s="7" t="str">
        <f t="shared" si="142"/>
        <v/>
      </c>
      <c r="AZ236" s="7" t="str">
        <f t="shared" si="166"/>
        <v/>
      </c>
      <c r="BA236" s="7" t="str">
        <f t="shared" si="143"/>
        <v/>
      </c>
      <c r="BB236" s="7" t="str">
        <f t="shared" si="167"/>
        <v/>
      </c>
      <c r="BC236" s="7" t="str">
        <f t="shared" si="144"/>
        <v/>
      </c>
    </row>
    <row r="237" spans="1:55" x14ac:dyDescent="0.35">
      <c r="A237" s="3" t="e">
        <f>IF(ROWS(A$15:A237)-1&gt;$D$10,"",ROWS(A$15:A237)-1)</f>
        <v>#REF!</v>
      </c>
      <c r="B237" s="9" t="e">
        <f t="shared" si="145"/>
        <v>#REF!</v>
      </c>
      <c r="C237" s="7" t="e">
        <f t="shared" si="146"/>
        <v>#REF!</v>
      </c>
      <c r="D237" s="7" t="e">
        <f t="shared" si="147"/>
        <v>#REF!</v>
      </c>
      <c r="E237" s="7" t="e">
        <f t="shared" si="148"/>
        <v>#REF!</v>
      </c>
      <c r="F237" s="7" t="e">
        <f t="shared" si="149"/>
        <v>#REF!</v>
      </c>
      <c r="G237" s="7" t="e">
        <f t="shared" si="150"/>
        <v>#REF!</v>
      </c>
      <c r="I237" s="3" t="e">
        <f>IF(ROWS(I$15:I237)-1&gt;$L$10,"",ROWS(I$15:I237)-1)</f>
        <v>#REF!</v>
      </c>
      <c r="J237" s="9" t="e">
        <f t="shared" si="151"/>
        <v>#REF!</v>
      </c>
      <c r="K237" s="7" t="e">
        <f t="shared" si="152"/>
        <v>#REF!</v>
      </c>
      <c r="L237" s="7" t="e">
        <f t="shared" si="153"/>
        <v>#REF!</v>
      </c>
      <c r="M237" s="7" t="e">
        <f t="shared" si="154"/>
        <v>#REF!</v>
      </c>
      <c r="N237" s="7" t="e">
        <f t="shared" si="155"/>
        <v>#REF!</v>
      </c>
      <c r="O237" s="7" t="e">
        <f t="shared" si="156"/>
        <v>#REF!</v>
      </c>
      <c r="Q237" s="3" t="str">
        <f>IF(ROWS(Q$15:Q237)-1&gt;$T$10,"",ROWS(Q$15:Q237)-1)</f>
        <v/>
      </c>
      <c r="R237" s="9" t="str">
        <f t="shared" si="157"/>
        <v/>
      </c>
      <c r="S237" s="7" t="str">
        <f t="shared" si="126"/>
        <v/>
      </c>
      <c r="T237" s="7" t="str">
        <f t="shared" si="127"/>
        <v/>
      </c>
      <c r="U237" s="7" t="str">
        <f t="shared" si="128"/>
        <v/>
      </c>
      <c r="V237" s="7" t="str">
        <f t="shared" si="129"/>
        <v/>
      </c>
      <c r="W237" s="7" t="str">
        <f t="shared" si="130"/>
        <v/>
      </c>
      <c r="Y237" s="3" t="str">
        <f>IF(ROWS(Y$15:Y237)-1&gt;$AB$10,"",ROWS(Y$15:Y237)-1)</f>
        <v/>
      </c>
      <c r="Z237" s="9" t="str">
        <f t="shared" si="158"/>
        <v/>
      </c>
      <c r="AA237" s="7" t="str">
        <f t="shared" si="131"/>
        <v/>
      </c>
      <c r="AB237" s="7" t="str">
        <f t="shared" si="132"/>
        <v/>
      </c>
      <c r="AC237" s="7" t="str">
        <f t="shared" si="133"/>
        <v/>
      </c>
      <c r="AD237" s="7" t="str">
        <f t="shared" si="134"/>
        <v/>
      </c>
      <c r="AE237" s="7" t="str">
        <f t="shared" si="135"/>
        <v/>
      </c>
      <c r="AG237" s="3" t="str">
        <f>IF(ROWS(AG$15:AG237)-1&gt;'Yr 2 Loans'!$AJ$10,"",ROWS(AG$15:AG237)-1)</f>
        <v/>
      </c>
      <c r="AH237" s="9" t="str">
        <f t="shared" si="159"/>
        <v/>
      </c>
      <c r="AI237" s="7" t="str">
        <f t="shared" si="136"/>
        <v/>
      </c>
      <c r="AJ237" s="7" t="str">
        <f t="shared" si="160"/>
        <v/>
      </c>
      <c r="AK237" s="7" t="str">
        <f t="shared" si="137"/>
        <v/>
      </c>
      <c r="AL237" s="7" t="str">
        <f t="shared" si="161"/>
        <v/>
      </c>
      <c r="AM237" s="7" t="str">
        <f t="shared" si="138"/>
        <v/>
      </c>
      <c r="AO237" s="3" t="str">
        <f>IF(ROWS(AO$15:AO237)-1&gt;'Yr 2 Loans'!$AR$10,"",ROWS(AO$15:AO237)-1)</f>
        <v/>
      </c>
      <c r="AP237" s="9" t="str">
        <f t="shared" si="162"/>
        <v/>
      </c>
      <c r="AQ237" s="7" t="str">
        <f t="shared" si="139"/>
        <v/>
      </c>
      <c r="AR237" s="7" t="str">
        <f t="shared" si="163"/>
        <v/>
      </c>
      <c r="AS237" s="7" t="str">
        <f t="shared" si="140"/>
        <v/>
      </c>
      <c r="AT237" s="7" t="str">
        <f t="shared" si="164"/>
        <v/>
      </c>
      <c r="AU237" s="7" t="str">
        <f t="shared" si="141"/>
        <v/>
      </c>
      <c r="AW237" s="3" t="str">
        <f>IF(ROWS(AW$15:AW237)-1&gt;'Yr 2 Loans'!$AZ$10,"",ROWS(AW$15:AW237)-1)</f>
        <v/>
      </c>
      <c r="AX237" s="9" t="str">
        <f t="shared" si="165"/>
        <v/>
      </c>
      <c r="AY237" s="7" t="str">
        <f t="shared" si="142"/>
        <v/>
      </c>
      <c r="AZ237" s="7" t="str">
        <f t="shared" si="166"/>
        <v/>
      </c>
      <c r="BA237" s="7" t="str">
        <f t="shared" si="143"/>
        <v/>
      </c>
      <c r="BB237" s="7" t="str">
        <f t="shared" si="167"/>
        <v/>
      </c>
      <c r="BC237" s="7" t="str">
        <f t="shared" si="144"/>
        <v/>
      </c>
    </row>
    <row r="238" spans="1:55" x14ac:dyDescent="0.35">
      <c r="A238" s="3" t="e">
        <f>IF(ROWS(A$15:A238)-1&gt;$D$10,"",ROWS(A$15:A238)-1)</f>
        <v>#REF!</v>
      </c>
      <c r="B238" s="9" t="e">
        <f t="shared" si="145"/>
        <v>#REF!</v>
      </c>
      <c r="C238" s="7" t="e">
        <f t="shared" si="146"/>
        <v>#REF!</v>
      </c>
      <c r="D238" s="7" t="e">
        <f t="shared" si="147"/>
        <v>#REF!</v>
      </c>
      <c r="E238" s="7" t="e">
        <f t="shared" si="148"/>
        <v>#REF!</v>
      </c>
      <c r="F238" s="7" t="e">
        <f t="shared" si="149"/>
        <v>#REF!</v>
      </c>
      <c r="G238" s="7" t="e">
        <f t="shared" si="150"/>
        <v>#REF!</v>
      </c>
      <c r="I238" s="3" t="e">
        <f>IF(ROWS(I$15:I238)-1&gt;$L$10,"",ROWS(I$15:I238)-1)</f>
        <v>#REF!</v>
      </c>
      <c r="J238" s="9" t="e">
        <f t="shared" si="151"/>
        <v>#REF!</v>
      </c>
      <c r="K238" s="7" t="e">
        <f t="shared" si="152"/>
        <v>#REF!</v>
      </c>
      <c r="L238" s="7" t="e">
        <f t="shared" si="153"/>
        <v>#REF!</v>
      </c>
      <c r="M238" s="7" t="e">
        <f t="shared" si="154"/>
        <v>#REF!</v>
      </c>
      <c r="N238" s="7" t="e">
        <f t="shared" si="155"/>
        <v>#REF!</v>
      </c>
      <c r="O238" s="7" t="e">
        <f t="shared" si="156"/>
        <v>#REF!</v>
      </c>
      <c r="Q238" s="3" t="str">
        <f>IF(ROWS(Q$15:Q238)-1&gt;$T$10,"",ROWS(Q$15:Q238)-1)</f>
        <v/>
      </c>
      <c r="R238" s="9" t="str">
        <f t="shared" si="157"/>
        <v/>
      </c>
      <c r="S238" s="7" t="str">
        <f t="shared" si="126"/>
        <v/>
      </c>
      <c r="T238" s="7" t="str">
        <f t="shared" si="127"/>
        <v/>
      </c>
      <c r="U238" s="7" t="str">
        <f t="shared" si="128"/>
        <v/>
      </c>
      <c r="V238" s="7" t="str">
        <f t="shared" si="129"/>
        <v/>
      </c>
      <c r="W238" s="7" t="str">
        <f t="shared" si="130"/>
        <v/>
      </c>
      <c r="Y238" s="3" t="str">
        <f>IF(ROWS(Y$15:Y238)-1&gt;$AB$10,"",ROWS(Y$15:Y238)-1)</f>
        <v/>
      </c>
      <c r="Z238" s="9" t="str">
        <f t="shared" si="158"/>
        <v/>
      </c>
      <c r="AA238" s="7" t="str">
        <f t="shared" si="131"/>
        <v/>
      </c>
      <c r="AB238" s="7" t="str">
        <f t="shared" si="132"/>
        <v/>
      </c>
      <c r="AC238" s="7" t="str">
        <f t="shared" si="133"/>
        <v/>
      </c>
      <c r="AD238" s="7" t="str">
        <f t="shared" si="134"/>
        <v/>
      </c>
      <c r="AE238" s="7" t="str">
        <f t="shared" si="135"/>
        <v/>
      </c>
      <c r="AG238" s="3" t="str">
        <f>IF(ROWS(AG$15:AG238)-1&gt;'Yr 2 Loans'!$AJ$10,"",ROWS(AG$15:AG238)-1)</f>
        <v/>
      </c>
      <c r="AH238" s="9" t="str">
        <f t="shared" si="159"/>
        <v/>
      </c>
      <c r="AI238" s="7" t="str">
        <f t="shared" si="136"/>
        <v/>
      </c>
      <c r="AJ238" s="7" t="str">
        <f t="shared" si="160"/>
        <v/>
      </c>
      <c r="AK238" s="7" t="str">
        <f t="shared" si="137"/>
        <v/>
      </c>
      <c r="AL238" s="7" t="str">
        <f t="shared" si="161"/>
        <v/>
      </c>
      <c r="AM238" s="7" t="str">
        <f t="shared" si="138"/>
        <v/>
      </c>
      <c r="AO238" s="3" t="str">
        <f>IF(ROWS(AO$15:AO238)-1&gt;'Yr 2 Loans'!$AR$10,"",ROWS(AO$15:AO238)-1)</f>
        <v/>
      </c>
      <c r="AP238" s="9" t="str">
        <f t="shared" si="162"/>
        <v/>
      </c>
      <c r="AQ238" s="7" t="str">
        <f t="shared" si="139"/>
        <v/>
      </c>
      <c r="AR238" s="7" t="str">
        <f t="shared" si="163"/>
        <v/>
      </c>
      <c r="AS238" s="7" t="str">
        <f t="shared" si="140"/>
        <v/>
      </c>
      <c r="AT238" s="7" t="str">
        <f t="shared" si="164"/>
        <v/>
      </c>
      <c r="AU238" s="7" t="str">
        <f t="shared" si="141"/>
        <v/>
      </c>
      <c r="AW238" s="3" t="str">
        <f>IF(ROWS(AW$15:AW238)-1&gt;'Yr 2 Loans'!$AZ$10,"",ROWS(AW$15:AW238)-1)</f>
        <v/>
      </c>
      <c r="AX238" s="9" t="str">
        <f t="shared" si="165"/>
        <v/>
      </c>
      <c r="AY238" s="7" t="str">
        <f t="shared" si="142"/>
        <v/>
      </c>
      <c r="AZ238" s="7" t="str">
        <f t="shared" si="166"/>
        <v/>
      </c>
      <c r="BA238" s="7" t="str">
        <f t="shared" si="143"/>
        <v/>
      </c>
      <c r="BB238" s="7" t="str">
        <f t="shared" si="167"/>
        <v/>
      </c>
      <c r="BC238" s="7" t="str">
        <f t="shared" si="144"/>
        <v/>
      </c>
    </row>
    <row r="239" spans="1:55" x14ac:dyDescent="0.35">
      <c r="A239" s="3" t="e">
        <f>IF(ROWS(A$15:A239)-1&gt;$D$10,"",ROWS(A$15:A239)-1)</f>
        <v>#REF!</v>
      </c>
      <c r="B239" s="9" t="e">
        <f t="shared" si="145"/>
        <v>#REF!</v>
      </c>
      <c r="C239" s="7" t="e">
        <f t="shared" si="146"/>
        <v>#REF!</v>
      </c>
      <c r="D239" s="7" t="e">
        <f t="shared" si="147"/>
        <v>#REF!</v>
      </c>
      <c r="E239" s="7" t="e">
        <f t="shared" si="148"/>
        <v>#REF!</v>
      </c>
      <c r="F239" s="7" t="e">
        <f t="shared" si="149"/>
        <v>#REF!</v>
      </c>
      <c r="G239" s="7" t="e">
        <f t="shared" si="150"/>
        <v>#REF!</v>
      </c>
      <c r="I239" s="3" t="e">
        <f>IF(ROWS(I$15:I239)-1&gt;$L$10,"",ROWS(I$15:I239)-1)</f>
        <v>#REF!</v>
      </c>
      <c r="J239" s="9" t="e">
        <f t="shared" si="151"/>
        <v>#REF!</v>
      </c>
      <c r="K239" s="7" t="e">
        <f t="shared" si="152"/>
        <v>#REF!</v>
      </c>
      <c r="L239" s="7" t="e">
        <f t="shared" si="153"/>
        <v>#REF!</v>
      </c>
      <c r="M239" s="7" t="e">
        <f t="shared" si="154"/>
        <v>#REF!</v>
      </c>
      <c r="N239" s="7" t="e">
        <f t="shared" si="155"/>
        <v>#REF!</v>
      </c>
      <c r="O239" s="7" t="e">
        <f t="shared" si="156"/>
        <v>#REF!</v>
      </c>
      <c r="Q239" s="3" t="str">
        <f>IF(ROWS(Q$15:Q239)-1&gt;$T$10,"",ROWS(Q$15:Q239)-1)</f>
        <v/>
      </c>
      <c r="R239" s="9" t="str">
        <f t="shared" si="157"/>
        <v/>
      </c>
      <c r="S239" s="7" t="str">
        <f t="shared" si="126"/>
        <v/>
      </c>
      <c r="T239" s="7" t="str">
        <f t="shared" si="127"/>
        <v/>
      </c>
      <c r="U239" s="7" t="str">
        <f t="shared" si="128"/>
        <v/>
      </c>
      <c r="V239" s="7" t="str">
        <f t="shared" si="129"/>
        <v/>
      </c>
      <c r="W239" s="7" t="str">
        <f t="shared" si="130"/>
        <v/>
      </c>
      <c r="Y239" s="3" t="str">
        <f>IF(ROWS(Y$15:Y239)-1&gt;$AB$10,"",ROWS(Y$15:Y239)-1)</f>
        <v/>
      </c>
      <c r="Z239" s="9" t="str">
        <f t="shared" si="158"/>
        <v/>
      </c>
      <c r="AA239" s="7" t="str">
        <f t="shared" si="131"/>
        <v/>
      </c>
      <c r="AB239" s="7" t="str">
        <f t="shared" si="132"/>
        <v/>
      </c>
      <c r="AC239" s="7" t="str">
        <f t="shared" si="133"/>
        <v/>
      </c>
      <c r="AD239" s="7" t="str">
        <f t="shared" si="134"/>
        <v/>
      </c>
      <c r="AE239" s="7" t="str">
        <f t="shared" si="135"/>
        <v/>
      </c>
      <c r="AG239" s="3" t="str">
        <f>IF(ROWS(AG$15:AG239)-1&gt;'Yr 2 Loans'!$AJ$10,"",ROWS(AG$15:AG239)-1)</f>
        <v/>
      </c>
      <c r="AH239" s="9" t="str">
        <f t="shared" si="159"/>
        <v/>
      </c>
      <c r="AI239" s="7" t="str">
        <f t="shared" si="136"/>
        <v/>
      </c>
      <c r="AJ239" s="7" t="str">
        <f t="shared" si="160"/>
        <v/>
      </c>
      <c r="AK239" s="7" t="str">
        <f t="shared" si="137"/>
        <v/>
      </c>
      <c r="AL239" s="7" t="str">
        <f t="shared" si="161"/>
        <v/>
      </c>
      <c r="AM239" s="7" t="str">
        <f t="shared" si="138"/>
        <v/>
      </c>
      <c r="AO239" s="3" t="str">
        <f>IF(ROWS(AO$15:AO239)-1&gt;'Yr 2 Loans'!$AR$10,"",ROWS(AO$15:AO239)-1)</f>
        <v/>
      </c>
      <c r="AP239" s="9" t="str">
        <f t="shared" si="162"/>
        <v/>
      </c>
      <c r="AQ239" s="7" t="str">
        <f t="shared" si="139"/>
        <v/>
      </c>
      <c r="AR239" s="7" t="str">
        <f t="shared" si="163"/>
        <v/>
      </c>
      <c r="AS239" s="7" t="str">
        <f t="shared" si="140"/>
        <v/>
      </c>
      <c r="AT239" s="7" t="str">
        <f t="shared" si="164"/>
        <v/>
      </c>
      <c r="AU239" s="7" t="str">
        <f t="shared" si="141"/>
        <v/>
      </c>
      <c r="AW239" s="3" t="str">
        <f>IF(ROWS(AW$15:AW239)-1&gt;'Yr 2 Loans'!$AZ$10,"",ROWS(AW$15:AW239)-1)</f>
        <v/>
      </c>
      <c r="AX239" s="9" t="str">
        <f t="shared" si="165"/>
        <v/>
      </c>
      <c r="AY239" s="7" t="str">
        <f t="shared" si="142"/>
        <v/>
      </c>
      <c r="AZ239" s="7" t="str">
        <f t="shared" si="166"/>
        <v/>
      </c>
      <c r="BA239" s="7" t="str">
        <f t="shared" si="143"/>
        <v/>
      </c>
      <c r="BB239" s="7" t="str">
        <f t="shared" si="167"/>
        <v/>
      </c>
      <c r="BC239" s="7" t="str">
        <f t="shared" si="144"/>
        <v/>
      </c>
    </row>
    <row r="240" spans="1:55" x14ac:dyDescent="0.35">
      <c r="A240" s="3" t="e">
        <f>IF(ROWS(A$15:A240)-1&gt;$D$10,"",ROWS(A$15:A240)-1)</f>
        <v>#REF!</v>
      </c>
      <c r="B240" s="9" t="e">
        <f t="shared" si="145"/>
        <v>#REF!</v>
      </c>
      <c r="C240" s="7" t="e">
        <f t="shared" si="146"/>
        <v>#REF!</v>
      </c>
      <c r="D240" s="7" t="e">
        <f t="shared" si="147"/>
        <v>#REF!</v>
      </c>
      <c r="E240" s="7" t="e">
        <f t="shared" si="148"/>
        <v>#REF!</v>
      </c>
      <c r="F240" s="7" t="e">
        <f t="shared" si="149"/>
        <v>#REF!</v>
      </c>
      <c r="G240" s="7" t="e">
        <f t="shared" si="150"/>
        <v>#REF!</v>
      </c>
      <c r="I240" s="3" t="e">
        <f>IF(ROWS(I$15:I240)-1&gt;$L$10,"",ROWS(I$15:I240)-1)</f>
        <v>#REF!</v>
      </c>
      <c r="J240" s="9" t="e">
        <f t="shared" si="151"/>
        <v>#REF!</v>
      </c>
      <c r="K240" s="7" t="e">
        <f t="shared" si="152"/>
        <v>#REF!</v>
      </c>
      <c r="L240" s="7" t="e">
        <f t="shared" si="153"/>
        <v>#REF!</v>
      </c>
      <c r="M240" s="7" t="e">
        <f t="shared" si="154"/>
        <v>#REF!</v>
      </c>
      <c r="N240" s="7" t="e">
        <f t="shared" si="155"/>
        <v>#REF!</v>
      </c>
      <c r="O240" s="7" t="e">
        <f t="shared" si="156"/>
        <v>#REF!</v>
      </c>
      <c r="Q240" s="3" t="str">
        <f>IF(ROWS(Q$15:Q240)-1&gt;$T$10,"",ROWS(Q$15:Q240)-1)</f>
        <v/>
      </c>
      <c r="R240" s="9" t="str">
        <f t="shared" si="157"/>
        <v/>
      </c>
      <c r="S240" s="7" t="str">
        <f t="shared" si="126"/>
        <v/>
      </c>
      <c r="T240" s="7" t="str">
        <f t="shared" si="127"/>
        <v/>
      </c>
      <c r="U240" s="7" t="str">
        <f t="shared" si="128"/>
        <v/>
      </c>
      <c r="V240" s="7" t="str">
        <f t="shared" si="129"/>
        <v/>
      </c>
      <c r="W240" s="7" t="str">
        <f t="shared" si="130"/>
        <v/>
      </c>
      <c r="Y240" s="3" t="str">
        <f>IF(ROWS(Y$15:Y240)-1&gt;$AB$10,"",ROWS(Y$15:Y240)-1)</f>
        <v/>
      </c>
      <c r="Z240" s="9" t="str">
        <f t="shared" si="158"/>
        <v/>
      </c>
      <c r="AA240" s="7" t="str">
        <f t="shared" si="131"/>
        <v/>
      </c>
      <c r="AB240" s="7" t="str">
        <f t="shared" si="132"/>
        <v/>
      </c>
      <c r="AC240" s="7" t="str">
        <f t="shared" si="133"/>
        <v/>
      </c>
      <c r="AD240" s="7" t="str">
        <f t="shared" si="134"/>
        <v/>
      </c>
      <c r="AE240" s="7" t="str">
        <f t="shared" si="135"/>
        <v/>
      </c>
      <c r="AG240" s="3" t="str">
        <f>IF(ROWS(AG$15:AG240)-1&gt;'Yr 2 Loans'!$AJ$10,"",ROWS(AG$15:AG240)-1)</f>
        <v/>
      </c>
      <c r="AH240" s="9" t="str">
        <f t="shared" si="159"/>
        <v/>
      </c>
      <c r="AI240" s="7" t="str">
        <f t="shared" si="136"/>
        <v/>
      </c>
      <c r="AJ240" s="7" t="str">
        <f t="shared" si="160"/>
        <v/>
      </c>
      <c r="AK240" s="7" t="str">
        <f t="shared" si="137"/>
        <v/>
      </c>
      <c r="AL240" s="7" t="str">
        <f t="shared" si="161"/>
        <v/>
      </c>
      <c r="AM240" s="7" t="str">
        <f t="shared" si="138"/>
        <v/>
      </c>
      <c r="AO240" s="3" t="str">
        <f>IF(ROWS(AO$15:AO240)-1&gt;'Yr 2 Loans'!$AR$10,"",ROWS(AO$15:AO240)-1)</f>
        <v/>
      </c>
      <c r="AP240" s="9" t="str">
        <f t="shared" si="162"/>
        <v/>
      </c>
      <c r="AQ240" s="7" t="str">
        <f t="shared" si="139"/>
        <v/>
      </c>
      <c r="AR240" s="7" t="str">
        <f t="shared" si="163"/>
        <v/>
      </c>
      <c r="AS240" s="7" t="str">
        <f t="shared" si="140"/>
        <v/>
      </c>
      <c r="AT240" s="7" t="str">
        <f t="shared" si="164"/>
        <v/>
      </c>
      <c r="AU240" s="7" t="str">
        <f t="shared" si="141"/>
        <v/>
      </c>
      <c r="AW240" s="3" t="str">
        <f>IF(ROWS(AW$15:AW240)-1&gt;'Yr 2 Loans'!$AZ$10,"",ROWS(AW$15:AW240)-1)</f>
        <v/>
      </c>
      <c r="AX240" s="9" t="str">
        <f t="shared" si="165"/>
        <v/>
      </c>
      <c r="AY240" s="7" t="str">
        <f t="shared" si="142"/>
        <v/>
      </c>
      <c r="AZ240" s="7" t="str">
        <f t="shared" si="166"/>
        <v/>
      </c>
      <c r="BA240" s="7" t="str">
        <f t="shared" si="143"/>
        <v/>
      </c>
      <c r="BB240" s="7" t="str">
        <f t="shared" si="167"/>
        <v/>
      </c>
      <c r="BC240" s="7" t="str">
        <f t="shared" si="144"/>
        <v/>
      </c>
    </row>
    <row r="241" spans="1:55" x14ac:dyDescent="0.35">
      <c r="A241" s="3" t="e">
        <f>IF(ROWS(A$15:A241)-1&gt;$D$10,"",ROWS(A$15:A241)-1)</f>
        <v>#REF!</v>
      </c>
      <c r="B241" s="9" t="e">
        <f t="shared" si="145"/>
        <v>#REF!</v>
      </c>
      <c r="C241" s="7" t="e">
        <f t="shared" si="146"/>
        <v>#REF!</v>
      </c>
      <c r="D241" s="7" t="e">
        <f t="shared" si="147"/>
        <v>#REF!</v>
      </c>
      <c r="E241" s="7" t="e">
        <f t="shared" si="148"/>
        <v>#REF!</v>
      </c>
      <c r="F241" s="7" t="e">
        <f t="shared" si="149"/>
        <v>#REF!</v>
      </c>
      <c r="G241" s="7" t="e">
        <f t="shared" si="150"/>
        <v>#REF!</v>
      </c>
      <c r="I241" s="3" t="e">
        <f>IF(ROWS(I$15:I241)-1&gt;$L$10,"",ROWS(I$15:I241)-1)</f>
        <v>#REF!</v>
      </c>
      <c r="J241" s="9" t="e">
        <f t="shared" si="151"/>
        <v>#REF!</v>
      </c>
      <c r="K241" s="7" t="e">
        <f t="shared" si="152"/>
        <v>#REF!</v>
      </c>
      <c r="L241" s="7" t="e">
        <f t="shared" si="153"/>
        <v>#REF!</v>
      </c>
      <c r="M241" s="7" t="e">
        <f t="shared" si="154"/>
        <v>#REF!</v>
      </c>
      <c r="N241" s="7" t="e">
        <f t="shared" si="155"/>
        <v>#REF!</v>
      </c>
      <c r="O241" s="7" t="e">
        <f t="shared" si="156"/>
        <v>#REF!</v>
      </c>
      <c r="Q241" s="3" t="str">
        <f>IF(ROWS(Q$15:Q241)-1&gt;$T$10,"",ROWS(Q$15:Q241)-1)</f>
        <v/>
      </c>
      <c r="R241" s="9" t="str">
        <f t="shared" si="157"/>
        <v/>
      </c>
      <c r="S241" s="7" t="str">
        <f t="shared" si="126"/>
        <v/>
      </c>
      <c r="T241" s="7" t="str">
        <f t="shared" si="127"/>
        <v/>
      </c>
      <c r="U241" s="7" t="str">
        <f t="shared" si="128"/>
        <v/>
      </c>
      <c r="V241" s="7" t="str">
        <f t="shared" si="129"/>
        <v/>
      </c>
      <c r="W241" s="7" t="str">
        <f t="shared" si="130"/>
        <v/>
      </c>
      <c r="Y241" s="3" t="str">
        <f>IF(ROWS(Y$15:Y241)-1&gt;$AB$10,"",ROWS(Y$15:Y241)-1)</f>
        <v/>
      </c>
      <c r="Z241" s="9" t="str">
        <f t="shared" si="158"/>
        <v/>
      </c>
      <c r="AA241" s="7" t="str">
        <f t="shared" si="131"/>
        <v/>
      </c>
      <c r="AB241" s="7" t="str">
        <f t="shared" si="132"/>
        <v/>
      </c>
      <c r="AC241" s="7" t="str">
        <f t="shared" si="133"/>
        <v/>
      </c>
      <c r="AD241" s="7" t="str">
        <f t="shared" si="134"/>
        <v/>
      </c>
      <c r="AE241" s="7" t="str">
        <f t="shared" si="135"/>
        <v/>
      </c>
      <c r="AG241" s="3" t="str">
        <f>IF(ROWS(AG$15:AG241)-1&gt;'Yr 2 Loans'!$AJ$10,"",ROWS(AG$15:AG241)-1)</f>
        <v/>
      </c>
      <c r="AH241" s="9" t="str">
        <f t="shared" si="159"/>
        <v/>
      </c>
      <c r="AI241" s="7" t="str">
        <f t="shared" si="136"/>
        <v/>
      </c>
      <c r="AJ241" s="7" t="str">
        <f t="shared" si="160"/>
        <v/>
      </c>
      <c r="AK241" s="7" t="str">
        <f t="shared" si="137"/>
        <v/>
      </c>
      <c r="AL241" s="7" t="str">
        <f t="shared" si="161"/>
        <v/>
      </c>
      <c r="AM241" s="7" t="str">
        <f t="shared" si="138"/>
        <v/>
      </c>
      <c r="AO241" s="3" t="str">
        <f>IF(ROWS(AO$15:AO241)-1&gt;'Yr 2 Loans'!$AR$10,"",ROWS(AO$15:AO241)-1)</f>
        <v/>
      </c>
      <c r="AP241" s="9" t="str">
        <f t="shared" si="162"/>
        <v/>
      </c>
      <c r="AQ241" s="7" t="str">
        <f t="shared" si="139"/>
        <v/>
      </c>
      <c r="AR241" s="7" t="str">
        <f t="shared" si="163"/>
        <v/>
      </c>
      <c r="AS241" s="7" t="str">
        <f t="shared" si="140"/>
        <v/>
      </c>
      <c r="AT241" s="7" t="str">
        <f t="shared" si="164"/>
        <v/>
      </c>
      <c r="AU241" s="7" t="str">
        <f t="shared" si="141"/>
        <v/>
      </c>
      <c r="AW241" s="3" t="str">
        <f>IF(ROWS(AW$15:AW241)-1&gt;'Yr 2 Loans'!$AZ$10,"",ROWS(AW$15:AW241)-1)</f>
        <v/>
      </c>
      <c r="AX241" s="9" t="str">
        <f t="shared" si="165"/>
        <v/>
      </c>
      <c r="AY241" s="7" t="str">
        <f t="shared" si="142"/>
        <v/>
      </c>
      <c r="AZ241" s="7" t="str">
        <f t="shared" si="166"/>
        <v/>
      </c>
      <c r="BA241" s="7" t="str">
        <f t="shared" si="143"/>
        <v/>
      </c>
      <c r="BB241" s="7" t="str">
        <f t="shared" si="167"/>
        <v/>
      </c>
      <c r="BC241" s="7" t="str">
        <f t="shared" si="144"/>
        <v/>
      </c>
    </row>
    <row r="242" spans="1:55" x14ac:dyDescent="0.35">
      <c r="A242" s="3" t="e">
        <f>IF(ROWS(A$15:A242)-1&gt;$D$10,"",ROWS(A$15:A242)-1)</f>
        <v>#REF!</v>
      </c>
      <c r="B242" s="9" t="e">
        <f t="shared" si="145"/>
        <v>#REF!</v>
      </c>
      <c r="C242" s="7" t="e">
        <f t="shared" si="146"/>
        <v>#REF!</v>
      </c>
      <c r="D242" s="7" t="e">
        <f t="shared" si="147"/>
        <v>#REF!</v>
      </c>
      <c r="E242" s="7" t="e">
        <f t="shared" si="148"/>
        <v>#REF!</v>
      </c>
      <c r="F242" s="7" t="e">
        <f t="shared" si="149"/>
        <v>#REF!</v>
      </c>
      <c r="G242" s="7" t="e">
        <f t="shared" si="150"/>
        <v>#REF!</v>
      </c>
      <c r="I242" s="3" t="e">
        <f>IF(ROWS(I$15:I242)-1&gt;$L$10,"",ROWS(I$15:I242)-1)</f>
        <v>#REF!</v>
      </c>
      <c r="J242" s="9" t="e">
        <f t="shared" si="151"/>
        <v>#REF!</v>
      </c>
      <c r="K242" s="7" t="e">
        <f t="shared" si="152"/>
        <v>#REF!</v>
      </c>
      <c r="L242" s="7" t="e">
        <f t="shared" si="153"/>
        <v>#REF!</v>
      </c>
      <c r="M242" s="7" t="e">
        <f t="shared" si="154"/>
        <v>#REF!</v>
      </c>
      <c r="N242" s="7" t="e">
        <f t="shared" si="155"/>
        <v>#REF!</v>
      </c>
      <c r="O242" s="7" t="e">
        <f t="shared" si="156"/>
        <v>#REF!</v>
      </c>
      <c r="Q242" s="3" t="str">
        <f>IF(ROWS(Q$15:Q242)-1&gt;$T$10,"",ROWS(Q$15:Q242)-1)</f>
        <v/>
      </c>
      <c r="R242" s="9" t="str">
        <f t="shared" si="157"/>
        <v/>
      </c>
      <c r="S242" s="7" t="str">
        <f t="shared" si="126"/>
        <v/>
      </c>
      <c r="T242" s="7" t="str">
        <f t="shared" si="127"/>
        <v/>
      </c>
      <c r="U242" s="7" t="str">
        <f t="shared" si="128"/>
        <v/>
      </c>
      <c r="V242" s="7" t="str">
        <f t="shared" si="129"/>
        <v/>
      </c>
      <c r="W242" s="7" t="str">
        <f t="shared" si="130"/>
        <v/>
      </c>
      <c r="Y242" s="3" t="str">
        <f>IF(ROWS(Y$15:Y242)-1&gt;$AB$10,"",ROWS(Y$15:Y242)-1)</f>
        <v/>
      </c>
      <c r="Z242" s="9" t="str">
        <f t="shared" si="158"/>
        <v/>
      </c>
      <c r="AA242" s="7" t="str">
        <f t="shared" si="131"/>
        <v/>
      </c>
      <c r="AB242" s="7" t="str">
        <f t="shared" si="132"/>
        <v/>
      </c>
      <c r="AC242" s="7" t="str">
        <f t="shared" si="133"/>
        <v/>
      </c>
      <c r="AD242" s="7" t="str">
        <f t="shared" si="134"/>
        <v/>
      </c>
      <c r="AE242" s="7" t="str">
        <f t="shared" si="135"/>
        <v/>
      </c>
      <c r="AG242" s="3" t="str">
        <f>IF(ROWS(AG$15:AG242)-1&gt;'Yr 2 Loans'!$AJ$10,"",ROWS(AG$15:AG242)-1)</f>
        <v/>
      </c>
      <c r="AH242" s="9" t="str">
        <f t="shared" si="159"/>
        <v/>
      </c>
      <c r="AI242" s="7" t="str">
        <f t="shared" si="136"/>
        <v/>
      </c>
      <c r="AJ242" s="7" t="str">
        <f t="shared" si="160"/>
        <v/>
      </c>
      <c r="AK242" s="7" t="str">
        <f t="shared" si="137"/>
        <v/>
      </c>
      <c r="AL242" s="7" t="str">
        <f t="shared" si="161"/>
        <v/>
      </c>
      <c r="AM242" s="7" t="str">
        <f t="shared" si="138"/>
        <v/>
      </c>
      <c r="AO242" s="3" t="str">
        <f>IF(ROWS(AO$15:AO242)-1&gt;'Yr 2 Loans'!$AR$10,"",ROWS(AO$15:AO242)-1)</f>
        <v/>
      </c>
      <c r="AP242" s="9" t="str">
        <f t="shared" si="162"/>
        <v/>
      </c>
      <c r="AQ242" s="7" t="str">
        <f t="shared" si="139"/>
        <v/>
      </c>
      <c r="AR242" s="7" t="str">
        <f t="shared" si="163"/>
        <v/>
      </c>
      <c r="AS242" s="7" t="str">
        <f t="shared" si="140"/>
        <v/>
      </c>
      <c r="AT242" s="7" t="str">
        <f t="shared" si="164"/>
        <v/>
      </c>
      <c r="AU242" s="7" t="str">
        <f t="shared" si="141"/>
        <v/>
      </c>
      <c r="AW242" s="3" t="str">
        <f>IF(ROWS(AW$15:AW242)-1&gt;'Yr 2 Loans'!$AZ$10,"",ROWS(AW$15:AW242)-1)</f>
        <v/>
      </c>
      <c r="AX242" s="9" t="str">
        <f t="shared" si="165"/>
        <v/>
      </c>
      <c r="AY242" s="7" t="str">
        <f t="shared" si="142"/>
        <v/>
      </c>
      <c r="AZ242" s="7" t="str">
        <f t="shared" si="166"/>
        <v/>
      </c>
      <c r="BA242" s="7" t="str">
        <f t="shared" si="143"/>
        <v/>
      </c>
      <c r="BB242" s="7" t="str">
        <f t="shared" si="167"/>
        <v/>
      </c>
      <c r="BC242" s="7" t="str">
        <f t="shared" si="144"/>
        <v/>
      </c>
    </row>
    <row r="243" spans="1:55" x14ac:dyDescent="0.35">
      <c r="A243" s="3" t="e">
        <f>IF(ROWS(A$15:A243)-1&gt;$D$10,"",ROWS(A$15:A243)-1)</f>
        <v>#REF!</v>
      </c>
      <c r="B243" s="9" t="e">
        <f t="shared" si="145"/>
        <v>#REF!</v>
      </c>
      <c r="C243" s="7" t="e">
        <f t="shared" si="146"/>
        <v>#REF!</v>
      </c>
      <c r="D243" s="7" t="e">
        <f t="shared" si="147"/>
        <v>#REF!</v>
      </c>
      <c r="E243" s="7" t="e">
        <f t="shared" si="148"/>
        <v>#REF!</v>
      </c>
      <c r="F243" s="7" t="e">
        <f t="shared" si="149"/>
        <v>#REF!</v>
      </c>
      <c r="G243" s="7" t="e">
        <f t="shared" si="150"/>
        <v>#REF!</v>
      </c>
      <c r="I243" s="3" t="e">
        <f>IF(ROWS(I$15:I243)-1&gt;$L$10,"",ROWS(I$15:I243)-1)</f>
        <v>#REF!</v>
      </c>
      <c r="J243" s="9" t="e">
        <f t="shared" si="151"/>
        <v>#REF!</v>
      </c>
      <c r="K243" s="7" t="e">
        <f t="shared" si="152"/>
        <v>#REF!</v>
      </c>
      <c r="L243" s="7" t="e">
        <f t="shared" si="153"/>
        <v>#REF!</v>
      </c>
      <c r="M243" s="7" t="e">
        <f t="shared" si="154"/>
        <v>#REF!</v>
      </c>
      <c r="N243" s="7" t="e">
        <f t="shared" si="155"/>
        <v>#REF!</v>
      </c>
      <c r="O243" s="7" t="e">
        <f t="shared" si="156"/>
        <v>#REF!</v>
      </c>
      <c r="Q243" s="3" t="str">
        <f>IF(ROWS(Q$15:Q243)-1&gt;$T$10,"",ROWS(Q$15:Q243)-1)</f>
        <v/>
      </c>
      <c r="R243" s="9" t="str">
        <f t="shared" si="157"/>
        <v/>
      </c>
      <c r="S243" s="7" t="str">
        <f t="shared" si="126"/>
        <v/>
      </c>
      <c r="T243" s="7" t="str">
        <f t="shared" si="127"/>
        <v/>
      </c>
      <c r="U243" s="7" t="str">
        <f t="shared" si="128"/>
        <v/>
      </c>
      <c r="V243" s="7" t="str">
        <f t="shared" si="129"/>
        <v/>
      </c>
      <c r="W243" s="7" t="str">
        <f t="shared" si="130"/>
        <v/>
      </c>
      <c r="Y243" s="3" t="str">
        <f>IF(ROWS(Y$15:Y243)-1&gt;$AB$10,"",ROWS(Y$15:Y243)-1)</f>
        <v/>
      </c>
      <c r="Z243" s="9" t="str">
        <f t="shared" si="158"/>
        <v/>
      </c>
      <c r="AA243" s="7" t="str">
        <f t="shared" si="131"/>
        <v/>
      </c>
      <c r="AB243" s="7" t="str">
        <f t="shared" si="132"/>
        <v/>
      </c>
      <c r="AC243" s="7" t="str">
        <f t="shared" si="133"/>
        <v/>
      </c>
      <c r="AD243" s="7" t="str">
        <f t="shared" si="134"/>
        <v/>
      </c>
      <c r="AE243" s="7" t="str">
        <f t="shared" si="135"/>
        <v/>
      </c>
      <c r="AG243" s="3" t="str">
        <f>IF(ROWS(AG$15:AG243)-1&gt;'Yr 2 Loans'!$AJ$10,"",ROWS(AG$15:AG243)-1)</f>
        <v/>
      </c>
      <c r="AH243" s="9" t="str">
        <f t="shared" si="159"/>
        <v/>
      </c>
      <c r="AI243" s="7" t="str">
        <f t="shared" si="136"/>
        <v/>
      </c>
      <c r="AJ243" s="7" t="str">
        <f t="shared" si="160"/>
        <v/>
      </c>
      <c r="AK243" s="7" t="str">
        <f t="shared" si="137"/>
        <v/>
      </c>
      <c r="AL243" s="7" t="str">
        <f t="shared" si="161"/>
        <v/>
      </c>
      <c r="AM243" s="7" t="str">
        <f t="shared" si="138"/>
        <v/>
      </c>
      <c r="AO243" s="3" t="str">
        <f>IF(ROWS(AO$15:AO243)-1&gt;'Yr 2 Loans'!$AR$10,"",ROWS(AO$15:AO243)-1)</f>
        <v/>
      </c>
      <c r="AP243" s="9" t="str">
        <f t="shared" si="162"/>
        <v/>
      </c>
      <c r="AQ243" s="7" t="str">
        <f t="shared" si="139"/>
        <v/>
      </c>
      <c r="AR243" s="7" t="str">
        <f t="shared" si="163"/>
        <v/>
      </c>
      <c r="AS243" s="7" t="str">
        <f t="shared" si="140"/>
        <v/>
      </c>
      <c r="AT243" s="7" t="str">
        <f t="shared" si="164"/>
        <v/>
      </c>
      <c r="AU243" s="7" t="str">
        <f t="shared" si="141"/>
        <v/>
      </c>
      <c r="AW243" s="3" t="str">
        <f>IF(ROWS(AW$15:AW243)-1&gt;'Yr 2 Loans'!$AZ$10,"",ROWS(AW$15:AW243)-1)</f>
        <v/>
      </c>
      <c r="AX243" s="9" t="str">
        <f t="shared" si="165"/>
        <v/>
      </c>
      <c r="AY243" s="7" t="str">
        <f t="shared" si="142"/>
        <v/>
      </c>
      <c r="AZ243" s="7" t="str">
        <f t="shared" si="166"/>
        <v/>
      </c>
      <c r="BA243" s="7" t="str">
        <f t="shared" si="143"/>
        <v/>
      </c>
      <c r="BB243" s="7" t="str">
        <f t="shared" si="167"/>
        <v/>
      </c>
      <c r="BC243" s="7" t="str">
        <f t="shared" si="144"/>
        <v/>
      </c>
    </row>
    <row r="244" spans="1:55" x14ac:dyDescent="0.35">
      <c r="A244" s="3" t="e">
        <f>IF(ROWS(A$15:A244)-1&gt;$D$10,"",ROWS(A$15:A244)-1)</f>
        <v>#REF!</v>
      </c>
      <c r="B244" s="9" t="e">
        <f t="shared" si="145"/>
        <v>#REF!</v>
      </c>
      <c r="C244" s="7" t="e">
        <f t="shared" si="146"/>
        <v>#REF!</v>
      </c>
      <c r="D244" s="7" t="e">
        <f t="shared" si="147"/>
        <v>#REF!</v>
      </c>
      <c r="E244" s="7" t="e">
        <f t="shared" si="148"/>
        <v>#REF!</v>
      </c>
      <c r="F244" s="7" t="e">
        <f t="shared" si="149"/>
        <v>#REF!</v>
      </c>
      <c r="G244" s="7" t="e">
        <f t="shared" si="150"/>
        <v>#REF!</v>
      </c>
      <c r="I244" s="3" t="e">
        <f>IF(ROWS(I$15:I244)-1&gt;$L$10,"",ROWS(I$15:I244)-1)</f>
        <v>#REF!</v>
      </c>
      <c r="J244" s="9" t="e">
        <f t="shared" si="151"/>
        <v>#REF!</v>
      </c>
      <c r="K244" s="7" t="e">
        <f t="shared" si="152"/>
        <v>#REF!</v>
      </c>
      <c r="L244" s="7" t="e">
        <f t="shared" si="153"/>
        <v>#REF!</v>
      </c>
      <c r="M244" s="7" t="e">
        <f t="shared" si="154"/>
        <v>#REF!</v>
      </c>
      <c r="N244" s="7" t="e">
        <f t="shared" si="155"/>
        <v>#REF!</v>
      </c>
      <c r="O244" s="7" t="e">
        <f t="shared" si="156"/>
        <v>#REF!</v>
      </c>
      <c r="Q244" s="3" t="str">
        <f>IF(ROWS(Q$15:Q244)-1&gt;$T$10,"",ROWS(Q$15:Q244)-1)</f>
        <v/>
      </c>
      <c r="R244" s="9" t="str">
        <f t="shared" si="157"/>
        <v/>
      </c>
      <c r="S244" s="7" t="str">
        <f t="shared" si="126"/>
        <v/>
      </c>
      <c r="T244" s="7" t="str">
        <f t="shared" si="127"/>
        <v/>
      </c>
      <c r="U244" s="7" t="str">
        <f t="shared" si="128"/>
        <v/>
      </c>
      <c r="V244" s="7" t="str">
        <f t="shared" si="129"/>
        <v/>
      </c>
      <c r="W244" s="7" t="str">
        <f t="shared" si="130"/>
        <v/>
      </c>
      <c r="Y244" s="3" t="str">
        <f>IF(ROWS(Y$15:Y244)-1&gt;$AB$10,"",ROWS(Y$15:Y244)-1)</f>
        <v/>
      </c>
      <c r="Z244" s="9" t="str">
        <f t="shared" si="158"/>
        <v/>
      </c>
      <c r="AA244" s="7" t="str">
        <f t="shared" si="131"/>
        <v/>
      </c>
      <c r="AB244" s="7" t="str">
        <f t="shared" si="132"/>
        <v/>
      </c>
      <c r="AC244" s="7" t="str">
        <f t="shared" si="133"/>
        <v/>
      </c>
      <c r="AD244" s="7" t="str">
        <f t="shared" si="134"/>
        <v/>
      </c>
      <c r="AE244" s="7" t="str">
        <f t="shared" si="135"/>
        <v/>
      </c>
      <c r="AG244" s="3" t="str">
        <f>IF(ROWS(AG$15:AG244)-1&gt;'Yr 2 Loans'!$AJ$10,"",ROWS(AG$15:AG244)-1)</f>
        <v/>
      </c>
      <c r="AH244" s="9" t="str">
        <f t="shared" si="159"/>
        <v/>
      </c>
      <c r="AI244" s="7" t="str">
        <f t="shared" si="136"/>
        <v/>
      </c>
      <c r="AJ244" s="7" t="str">
        <f t="shared" si="160"/>
        <v/>
      </c>
      <c r="AK244" s="7" t="str">
        <f t="shared" si="137"/>
        <v/>
      </c>
      <c r="AL244" s="7" t="str">
        <f t="shared" si="161"/>
        <v/>
      </c>
      <c r="AM244" s="7" t="str">
        <f t="shared" si="138"/>
        <v/>
      </c>
      <c r="AO244" s="3" t="str">
        <f>IF(ROWS(AO$15:AO244)-1&gt;'Yr 2 Loans'!$AR$10,"",ROWS(AO$15:AO244)-1)</f>
        <v/>
      </c>
      <c r="AP244" s="9" t="str">
        <f t="shared" si="162"/>
        <v/>
      </c>
      <c r="AQ244" s="7" t="str">
        <f t="shared" si="139"/>
        <v/>
      </c>
      <c r="AR244" s="7" t="str">
        <f t="shared" si="163"/>
        <v/>
      </c>
      <c r="AS244" s="7" t="str">
        <f t="shared" si="140"/>
        <v/>
      </c>
      <c r="AT244" s="7" t="str">
        <f t="shared" si="164"/>
        <v/>
      </c>
      <c r="AU244" s="7" t="str">
        <f t="shared" si="141"/>
        <v/>
      </c>
      <c r="AW244" s="3" t="str">
        <f>IF(ROWS(AW$15:AW244)-1&gt;'Yr 2 Loans'!$AZ$10,"",ROWS(AW$15:AW244)-1)</f>
        <v/>
      </c>
      <c r="AX244" s="9" t="str">
        <f t="shared" si="165"/>
        <v/>
      </c>
      <c r="AY244" s="7" t="str">
        <f t="shared" si="142"/>
        <v/>
      </c>
      <c r="AZ244" s="7" t="str">
        <f t="shared" si="166"/>
        <v/>
      </c>
      <c r="BA244" s="7" t="str">
        <f t="shared" si="143"/>
        <v/>
      </c>
      <c r="BB244" s="7" t="str">
        <f t="shared" si="167"/>
        <v/>
      </c>
      <c r="BC244" s="7" t="str">
        <f t="shared" si="144"/>
        <v/>
      </c>
    </row>
    <row r="245" spans="1:55" x14ac:dyDescent="0.35">
      <c r="A245" s="3" t="e">
        <f>IF(ROWS(A$15:A245)-1&gt;$D$10,"",ROWS(A$15:A245)-1)</f>
        <v>#REF!</v>
      </c>
      <c r="B245" s="9" t="e">
        <f t="shared" si="145"/>
        <v>#REF!</v>
      </c>
      <c r="C245" s="7" t="e">
        <f t="shared" si="146"/>
        <v>#REF!</v>
      </c>
      <c r="D245" s="7" t="e">
        <f t="shared" si="147"/>
        <v>#REF!</v>
      </c>
      <c r="E245" s="7" t="e">
        <f t="shared" si="148"/>
        <v>#REF!</v>
      </c>
      <c r="F245" s="7" t="e">
        <f t="shared" si="149"/>
        <v>#REF!</v>
      </c>
      <c r="G245" s="7" t="e">
        <f t="shared" si="150"/>
        <v>#REF!</v>
      </c>
      <c r="I245" s="3" t="e">
        <f>IF(ROWS(I$15:I245)-1&gt;$L$10,"",ROWS(I$15:I245)-1)</f>
        <v>#REF!</v>
      </c>
      <c r="J245" s="9" t="e">
        <f t="shared" si="151"/>
        <v>#REF!</v>
      </c>
      <c r="K245" s="7" t="e">
        <f t="shared" si="152"/>
        <v>#REF!</v>
      </c>
      <c r="L245" s="7" t="e">
        <f t="shared" si="153"/>
        <v>#REF!</v>
      </c>
      <c r="M245" s="7" t="e">
        <f t="shared" si="154"/>
        <v>#REF!</v>
      </c>
      <c r="N245" s="7" t="e">
        <f t="shared" si="155"/>
        <v>#REF!</v>
      </c>
      <c r="O245" s="7" t="e">
        <f t="shared" si="156"/>
        <v>#REF!</v>
      </c>
      <c r="Q245" s="3" t="str">
        <f>IF(ROWS(Q$15:Q245)-1&gt;$T$10,"",ROWS(Q$15:Q245)-1)</f>
        <v/>
      </c>
      <c r="R245" s="9" t="str">
        <f t="shared" si="157"/>
        <v/>
      </c>
      <c r="S245" s="7" t="str">
        <f t="shared" si="126"/>
        <v/>
      </c>
      <c r="T245" s="7" t="str">
        <f t="shared" si="127"/>
        <v/>
      </c>
      <c r="U245" s="7" t="str">
        <f t="shared" si="128"/>
        <v/>
      </c>
      <c r="V245" s="7" t="str">
        <f t="shared" si="129"/>
        <v/>
      </c>
      <c r="W245" s="7" t="str">
        <f t="shared" si="130"/>
        <v/>
      </c>
      <c r="Y245" s="3" t="str">
        <f>IF(ROWS(Y$15:Y245)-1&gt;$AB$10,"",ROWS(Y$15:Y245)-1)</f>
        <v/>
      </c>
      <c r="Z245" s="9" t="str">
        <f t="shared" si="158"/>
        <v/>
      </c>
      <c r="AA245" s="7" t="str">
        <f t="shared" si="131"/>
        <v/>
      </c>
      <c r="AB245" s="7" t="str">
        <f t="shared" si="132"/>
        <v/>
      </c>
      <c r="AC245" s="7" t="str">
        <f t="shared" si="133"/>
        <v/>
      </c>
      <c r="AD245" s="7" t="str">
        <f t="shared" si="134"/>
        <v/>
      </c>
      <c r="AE245" s="7" t="str">
        <f t="shared" si="135"/>
        <v/>
      </c>
      <c r="AG245" s="3" t="str">
        <f>IF(ROWS(AG$15:AG245)-1&gt;'Yr 2 Loans'!$AJ$10,"",ROWS(AG$15:AG245)-1)</f>
        <v/>
      </c>
      <c r="AH245" s="9" t="str">
        <f t="shared" si="159"/>
        <v/>
      </c>
      <c r="AI245" s="7" t="str">
        <f t="shared" si="136"/>
        <v/>
      </c>
      <c r="AJ245" s="7" t="str">
        <f t="shared" si="160"/>
        <v/>
      </c>
      <c r="AK245" s="7" t="str">
        <f t="shared" si="137"/>
        <v/>
      </c>
      <c r="AL245" s="7" t="str">
        <f t="shared" si="161"/>
        <v/>
      </c>
      <c r="AM245" s="7" t="str">
        <f t="shared" si="138"/>
        <v/>
      </c>
      <c r="AO245" s="3" t="str">
        <f>IF(ROWS(AO$15:AO245)-1&gt;'Yr 2 Loans'!$AR$10,"",ROWS(AO$15:AO245)-1)</f>
        <v/>
      </c>
      <c r="AP245" s="9" t="str">
        <f t="shared" si="162"/>
        <v/>
      </c>
      <c r="AQ245" s="7" t="str">
        <f t="shared" si="139"/>
        <v/>
      </c>
      <c r="AR245" s="7" t="str">
        <f t="shared" si="163"/>
        <v/>
      </c>
      <c r="AS245" s="7" t="str">
        <f t="shared" si="140"/>
        <v/>
      </c>
      <c r="AT245" s="7" t="str">
        <f t="shared" si="164"/>
        <v/>
      </c>
      <c r="AU245" s="7" t="str">
        <f t="shared" si="141"/>
        <v/>
      </c>
      <c r="AW245" s="3" t="str">
        <f>IF(ROWS(AW$15:AW245)-1&gt;'Yr 2 Loans'!$AZ$10,"",ROWS(AW$15:AW245)-1)</f>
        <v/>
      </c>
      <c r="AX245" s="9" t="str">
        <f t="shared" si="165"/>
        <v/>
      </c>
      <c r="AY245" s="7" t="str">
        <f t="shared" si="142"/>
        <v/>
      </c>
      <c r="AZ245" s="7" t="str">
        <f t="shared" si="166"/>
        <v/>
      </c>
      <c r="BA245" s="7" t="str">
        <f t="shared" si="143"/>
        <v/>
      </c>
      <c r="BB245" s="7" t="str">
        <f t="shared" si="167"/>
        <v/>
      </c>
      <c r="BC245" s="7" t="str">
        <f t="shared" si="144"/>
        <v/>
      </c>
    </row>
    <row r="246" spans="1:55" x14ac:dyDescent="0.35">
      <c r="A246" s="3" t="e">
        <f>IF(ROWS(A$15:A246)-1&gt;$D$10,"",ROWS(A$15:A246)-1)</f>
        <v>#REF!</v>
      </c>
      <c r="B246" s="9" t="e">
        <f t="shared" si="145"/>
        <v>#REF!</v>
      </c>
      <c r="C246" s="7" t="e">
        <f t="shared" si="146"/>
        <v>#REF!</v>
      </c>
      <c r="D246" s="7" t="e">
        <f t="shared" si="147"/>
        <v>#REF!</v>
      </c>
      <c r="E246" s="7" t="e">
        <f t="shared" si="148"/>
        <v>#REF!</v>
      </c>
      <c r="F246" s="7" t="e">
        <f t="shared" si="149"/>
        <v>#REF!</v>
      </c>
      <c r="G246" s="7" t="e">
        <f t="shared" si="150"/>
        <v>#REF!</v>
      </c>
      <c r="I246" s="3" t="e">
        <f>IF(ROWS(I$15:I246)-1&gt;$L$10,"",ROWS(I$15:I246)-1)</f>
        <v>#REF!</v>
      </c>
      <c r="J246" s="9" t="e">
        <f t="shared" si="151"/>
        <v>#REF!</v>
      </c>
      <c r="K246" s="7" t="e">
        <f t="shared" si="152"/>
        <v>#REF!</v>
      </c>
      <c r="L246" s="7" t="e">
        <f t="shared" si="153"/>
        <v>#REF!</v>
      </c>
      <c r="M246" s="7" t="e">
        <f t="shared" si="154"/>
        <v>#REF!</v>
      </c>
      <c r="N246" s="7" t="e">
        <f t="shared" si="155"/>
        <v>#REF!</v>
      </c>
      <c r="O246" s="7" t="e">
        <f t="shared" si="156"/>
        <v>#REF!</v>
      </c>
      <c r="Q246" s="3" t="str">
        <f>IF(ROWS(Q$15:Q246)-1&gt;$T$10,"",ROWS(Q$15:Q246)-1)</f>
        <v/>
      </c>
      <c r="R246" s="9" t="str">
        <f t="shared" si="157"/>
        <v/>
      </c>
      <c r="S246" s="7" t="str">
        <f t="shared" si="126"/>
        <v/>
      </c>
      <c r="T246" s="7" t="str">
        <f t="shared" si="127"/>
        <v/>
      </c>
      <c r="U246" s="7" t="str">
        <f t="shared" si="128"/>
        <v/>
      </c>
      <c r="V246" s="7" t="str">
        <f t="shared" si="129"/>
        <v/>
      </c>
      <c r="W246" s="7" t="str">
        <f t="shared" si="130"/>
        <v/>
      </c>
      <c r="Y246" s="3" t="str">
        <f>IF(ROWS(Y$15:Y246)-1&gt;$AB$10,"",ROWS(Y$15:Y246)-1)</f>
        <v/>
      </c>
      <c r="Z246" s="9" t="str">
        <f t="shared" si="158"/>
        <v/>
      </c>
      <c r="AA246" s="7" t="str">
        <f t="shared" si="131"/>
        <v/>
      </c>
      <c r="AB246" s="7" t="str">
        <f t="shared" si="132"/>
        <v/>
      </c>
      <c r="AC246" s="7" t="str">
        <f t="shared" si="133"/>
        <v/>
      </c>
      <c r="AD246" s="7" t="str">
        <f t="shared" si="134"/>
        <v/>
      </c>
      <c r="AE246" s="7" t="str">
        <f t="shared" si="135"/>
        <v/>
      </c>
      <c r="AG246" s="3" t="str">
        <f>IF(ROWS(AG$15:AG246)-1&gt;'Yr 2 Loans'!$AJ$10,"",ROWS(AG$15:AG246)-1)</f>
        <v/>
      </c>
      <c r="AH246" s="9" t="str">
        <f t="shared" si="159"/>
        <v/>
      </c>
      <c r="AI246" s="7" t="str">
        <f t="shared" si="136"/>
        <v/>
      </c>
      <c r="AJ246" s="7" t="str">
        <f t="shared" si="160"/>
        <v/>
      </c>
      <c r="AK246" s="7" t="str">
        <f t="shared" si="137"/>
        <v/>
      </c>
      <c r="AL246" s="7" t="str">
        <f t="shared" si="161"/>
        <v/>
      </c>
      <c r="AM246" s="7" t="str">
        <f t="shared" si="138"/>
        <v/>
      </c>
      <c r="AO246" s="3" t="str">
        <f>IF(ROWS(AO$15:AO246)-1&gt;'Yr 2 Loans'!$AR$10,"",ROWS(AO$15:AO246)-1)</f>
        <v/>
      </c>
      <c r="AP246" s="9" t="str">
        <f t="shared" si="162"/>
        <v/>
      </c>
      <c r="AQ246" s="7" t="str">
        <f t="shared" si="139"/>
        <v/>
      </c>
      <c r="AR246" s="7" t="str">
        <f t="shared" si="163"/>
        <v/>
      </c>
      <c r="AS246" s="7" t="str">
        <f t="shared" si="140"/>
        <v/>
      </c>
      <c r="AT246" s="7" t="str">
        <f t="shared" si="164"/>
        <v/>
      </c>
      <c r="AU246" s="7" t="str">
        <f t="shared" si="141"/>
        <v/>
      </c>
      <c r="AW246" s="3" t="str">
        <f>IF(ROWS(AW$15:AW246)-1&gt;'Yr 2 Loans'!$AZ$10,"",ROWS(AW$15:AW246)-1)</f>
        <v/>
      </c>
      <c r="AX246" s="9" t="str">
        <f t="shared" si="165"/>
        <v/>
      </c>
      <c r="AY246" s="7" t="str">
        <f t="shared" si="142"/>
        <v/>
      </c>
      <c r="AZ246" s="7" t="str">
        <f t="shared" si="166"/>
        <v/>
      </c>
      <c r="BA246" s="7" t="str">
        <f t="shared" si="143"/>
        <v/>
      </c>
      <c r="BB246" s="7" t="str">
        <f t="shared" si="167"/>
        <v/>
      </c>
      <c r="BC246" s="7" t="str">
        <f t="shared" si="144"/>
        <v/>
      </c>
    </row>
    <row r="247" spans="1:55" x14ac:dyDescent="0.35">
      <c r="A247" s="3" t="e">
        <f>IF(ROWS(A$15:A247)-1&gt;$D$10,"",ROWS(A$15:A247)-1)</f>
        <v>#REF!</v>
      </c>
      <c r="B247" s="9" t="e">
        <f t="shared" si="145"/>
        <v>#REF!</v>
      </c>
      <c r="C247" s="7" t="e">
        <f t="shared" si="146"/>
        <v>#REF!</v>
      </c>
      <c r="D247" s="7" t="e">
        <f t="shared" si="147"/>
        <v>#REF!</v>
      </c>
      <c r="E247" s="7" t="e">
        <f t="shared" si="148"/>
        <v>#REF!</v>
      </c>
      <c r="F247" s="7" t="e">
        <f t="shared" si="149"/>
        <v>#REF!</v>
      </c>
      <c r="G247" s="7" t="e">
        <f t="shared" si="150"/>
        <v>#REF!</v>
      </c>
      <c r="I247" s="3" t="e">
        <f>IF(ROWS(I$15:I247)-1&gt;$L$10,"",ROWS(I$15:I247)-1)</f>
        <v>#REF!</v>
      </c>
      <c r="J247" s="9" t="e">
        <f t="shared" si="151"/>
        <v>#REF!</v>
      </c>
      <c r="K247" s="7" t="e">
        <f t="shared" si="152"/>
        <v>#REF!</v>
      </c>
      <c r="L247" s="7" t="e">
        <f t="shared" si="153"/>
        <v>#REF!</v>
      </c>
      <c r="M247" s="7" t="e">
        <f t="shared" si="154"/>
        <v>#REF!</v>
      </c>
      <c r="N247" s="7" t="e">
        <f t="shared" si="155"/>
        <v>#REF!</v>
      </c>
      <c r="O247" s="7" t="e">
        <f t="shared" si="156"/>
        <v>#REF!</v>
      </c>
      <c r="Q247" s="3" t="str">
        <f>IF(ROWS(Q$15:Q247)-1&gt;$T$10,"",ROWS(Q$15:Q247)-1)</f>
        <v/>
      </c>
      <c r="R247" s="9" t="str">
        <f t="shared" si="157"/>
        <v/>
      </c>
      <c r="S247" s="7" t="str">
        <f t="shared" si="126"/>
        <v/>
      </c>
      <c r="T247" s="7" t="str">
        <f t="shared" si="127"/>
        <v/>
      </c>
      <c r="U247" s="7" t="str">
        <f t="shared" si="128"/>
        <v/>
      </c>
      <c r="V247" s="7" t="str">
        <f t="shared" si="129"/>
        <v/>
      </c>
      <c r="W247" s="7" t="str">
        <f t="shared" si="130"/>
        <v/>
      </c>
      <c r="Y247" s="3" t="str">
        <f>IF(ROWS(Y$15:Y247)-1&gt;$AB$10,"",ROWS(Y$15:Y247)-1)</f>
        <v/>
      </c>
      <c r="Z247" s="9" t="str">
        <f t="shared" si="158"/>
        <v/>
      </c>
      <c r="AA247" s="7" t="str">
        <f t="shared" si="131"/>
        <v/>
      </c>
      <c r="AB247" s="7" t="str">
        <f t="shared" si="132"/>
        <v/>
      </c>
      <c r="AC247" s="7" t="str">
        <f t="shared" si="133"/>
        <v/>
      </c>
      <c r="AD247" s="7" t="str">
        <f t="shared" si="134"/>
        <v/>
      </c>
      <c r="AE247" s="7" t="str">
        <f t="shared" si="135"/>
        <v/>
      </c>
      <c r="AG247" s="3" t="str">
        <f>IF(ROWS(AG$15:AG247)-1&gt;'Yr 2 Loans'!$AJ$10,"",ROWS(AG$15:AG247)-1)</f>
        <v/>
      </c>
      <c r="AH247" s="9" t="str">
        <f t="shared" si="159"/>
        <v/>
      </c>
      <c r="AI247" s="7" t="str">
        <f t="shared" si="136"/>
        <v/>
      </c>
      <c r="AJ247" s="7" t="str">
        <f t="shared" si="160"/>
        <v/>
      </c>
      <c r="AK247" s="7" t="str">
        <f t="shared" si="137"/>
        <v/>
      </c>
      <c r="AL247" s="7" t="str">
        <f t="shared" si="161"/>
        <v/>
      </c>
      <c r="AM247" s="7" t="str">
        <f t="shared" si="138"/>
        <v/>
      </c>
      <c r="AO247" s="3" t="str">
        <f>IF(ROWS(AO$15:AO247)-1&gt;'Yr 2 Loans'!$AR$10,"",ROWS(AO$15:AO247)-1)</f>
        <v/>
      </c>
      <c r="AP247" s="9" t="str">
        <f t="shared" si="162"/>
        <v/>
      </c>
      <c r="AQ247" s="7" t="str">
        <f t="shared" si="139"/>
        <v/>
      </c>
      <c r="AR247" s="7" t="str">
        <f t="shared" si="163"/>
        <v/>
      </c>
      <c r="AS247" s="7" t="str">
        <f t="shared" si="140"/>
        <v/>
      </c>
      <c r="AT247" s="7" t="str">
        <f t="shared" si="164"/>
        <v/>
      </c>
      <c r="AU247" s="7" t="str">
        <f t="shared" si="141"/>
        <v/>
      </c>
      <c r="AW247" s="3" t="str">
        <f>IF(ROWS(AW$15:AW247)-1&gt;'Yr 2 Loans'!$AZ$10,"",ROWS(AW$15:AW247)-1)</f>
        <v/>
      </c>
      <c r="AX247" s="9" t="str">
        <f t="shared" si="165"/>
        <v/>
      </c>
      <c r="AY247" s="7" t="str">
        <f t="shared" si="142"/>
        <v/>
      </c>
      <c r="AZ247" s="7" t="str">
        <f t="shared" si="166"/>
        <v/>
      </c>
      <c r="BA247" s="7" t="str">
        <f t="shared" si="143"/>
        <v/>
      </c>
      <c r="BB247" s="7" t="str">
        <f t="shared" si="167"/>
        <v/>
      </c>
      <c r="BC247" s="7" t="str">
        <f t="shared" si="144"/>
        <v/>
      </c>
    </row>
    <row r="248" spans="1:55" x14ac:dyDescent="0.35">
      <c r="A248" s="3" t="e">
        <f>IF(ROWS(A$15:A248)-1&gt;$D$10,"",ROWS(A$15:A248)-1)</f>
        <v>#REF!</v>
      </c>
      <c r="B248" s="9" t="e">
        <f t="shared" si="145"/>
        <v>#REF!</v>
      </c>
      <c r="C248" s="7" t="e">
        <f t="shared" si="146"/>
        <v>#REF!</v>
      </c>
      <c r="D248" s="7" t="e">
        <f t="shared" si="147"/>
        <v>#REF!</v>
      </c>
      <c r="E248" s="7" t="e">
        <f t="shared" si="148"/>
        <v>#REF!</v>
      </c>
      <c r="F248" s="7" t="e">
        <f t="shared" si="149"/>
        <v>#REF!</v>
      </c>
      <c r="G248" s="7" t="e">
        <f t="shared" si="150"/>
        <v>#REF!</v>
      </c>
      <c r="I248" s="3" t="e">
        <f>IF(ROWS(I$15:I248)-1&gt;$L$10,"",ROWS(I$15:I248)-1)</f>
        <v>#REF!</v>
      </c>
      <c r="J248" s="9" t="e">
        <f t="shared" si="151"/>
        <v>#REF!</v>
      </c>
      <c r="K248" s="7" t="e">
        <f t="shared" si="152"/>
        <v>#REF!</v>
      </c>
      <c r="L248" s="7" t="e">
        <f t="shared" si="153"/>
        <v>#REF!</v>
      </c>
      <c r="M248" s="7" t="e">
        <f t="shared" si="154"/>
        <v>#REF!</v>
      </c>
      <c r="N248" s="7" t="e">
        <f t="shared" si="155"/>
        <v>#REF!</v>
      </c>
      <c r="O248" s="7" t="e">
        <f t="shared" si="156"/>
        <v>#REF!</v>
      </c>
      <c r="Q248" s="3" t="str">
        <f>IF(ROWS(Q$15:Q248)-1&gt;$T$10,"",ROWS(Q$15:Q248)-1)</f>
        <v/>
      </c>
      <c r="R248" s="9" t="str">
        <f t="shared" si="157"/>
        <v/>
      </c>
      <c r="S248" s="7" t="str">
        <f t="shared" si="126"/>
        <v/>
      </c>
      <c r="T248" s="7" t="str">
        <f t="shared" si="127"/>
        <v/>
      </c>
      <c r="U248" s="7" t="str">
        <f t="shared" si="128"/>
        <v/>
      </c>
      <c r="V248" s="7" t="str">
        <f t="shared" si="129"/>
        <v/>
      </c>
      <c r="W248" s="7" t="str">
        <f t="shared" si="130"/>
        <v/>
      </c>
      <c r="Y248" s="3" t="str">
        <f>IF(ROWS(Y$15:Y248)-1&gt;$AB$10,"",ROWS(Y$15:Y248)-1)</f>
        <v/>
      </c>
      <c r="Z248" s="9" t="str">
        <f t="shared" si="158"/>
        <v/>
      </c>
      <c r="AA248" s="7" t="str">
        <f t="shared" si="131"/>
        <v/>
      </c>
      <c r="AB248" s="7" t="str">
        <f t="shared" si="132"/>
        <v/>
      </c>
      <c r="AC248" s="7" t="str">
        <f t="shared" si="133"/>
        <v/>
      </c>
      <c r="AD248" s="7" t="str">
        <f t="shared" si="134"/>
        <v/>
      </c>
      <c r="AE248" s="7" t="str">
        <f t="shared" si="135"/>
        <v/>
      </c>
      <c r="AG248" s="3" t="str">
        <f>IF(ROWS(AG$15:AG248)-1&gt;'Yr 2 Loans'!$AJ$10,"",ROWS(AG$15:AG248)-1)</f>
        <v/>
      </c>
      <c r="AH248" s="9" t="str">
        <f t="shared" si="159"/>
        <v/>
      </c>
      <c r="AI248" s="7" t="str">
        <f t="shared" si="136"/>
        <v/>
      </c>
      <c r="AJ248" s="7" t="str">
        <f t="shared" si="160"/>
        <v/>
      </c>
      <c r="AK248" s="7" t="str">
        <f t="shared" si="137"/>
        <v/>
      </c>
      <c r="AL248" s="7" t="str">
        <f t="shared" si="161"/>
        <v/>
      </c>
      <c r="AM248" s="7" t="str">
        <f t="shared" si="138"/>
        <v/>
      </c>
      <c r="AO248" s="3" t="str">
        <f>IF(ROWS(AO$15:AO248)-1&gt;'Yr 2 Loans'!$AR$10,"",ROWS(AO$15:AO248)-1)</f>
        <v/>
      </c>
      <c r="AP248" s="9" t="str">
        <f t="shared" si="162"/>
        <v/>
      </c>
      <c r="AQ248" s="7" t="str">
        <f t="shared" si="139"/>
        <v/>
      </c>
      <c r="AR248" s="7" t="str">
        <f t="shared" si="163"/>
        <v/>
      </c>
      <c r="AS248" s="7" t="str">
        <f t="shared" si="140"/>
        <v/>
      </c>
      <c r="AT248" s="7" t="str">
        <f t="shared" si="164"/>
        <v/>
      </c>
      <c r="AU248" s="7" t="str">
        <f t="shared" si="141"/>
        <v/>
      </c>
      <c r="AW248" s="3" t="str">
        <f>IF(ROWS(AW$15:AW248)-1&gt;'Yr 2 Loans'!$AZ$10,"",ROWS(AW$15:AW248)-1)</f>
        <v/>
      </c>
      <c r="AX248" s="9" t="str">
        <f t="shared" si="165"/>
        <v/>
      </c>
      <c r="AY248" s="7" t="str">
        <f t="shared" si="142"/>
        <v/>
      </c>
      <c r="AZ248" s="7" t="str">
        <f t="shared" si="166"/>
        <v/>
      </c>
      <c r="BA248" s="7" t="str">
        <f t="shared" si="143"/>
        <v/>
      </c>
      <c r="BB248" s="7" t="str">
        <f t="shared" si="167"/>
        <v/>
      </c>
      <c r="BC248" s="7" t="str">
        <f t="shared" si="144"/>
        <v/>
      </c>
    </row>
    <row r="249" spans="1:55" x14ac:dyDescent="0.35">
      <c r="A249" s="3" t="e">
        <f>IF(ROWS(A$15:A249)-1&gt;$D$10,"",ROWS(A$15:A249)-1)</f>
        <v>#REF!</v>
      </c>
      <c r="B249" s="9" t="e">
        <f t="shared" si="145"/>
        <v>#REF!</v>
      </c>
      <c r="C249" s="7" t="e">
        <f t="shared" si="146"/>
        <v>#REF!</v>
      </c>
      <c r="D249" s="7" t="e">
        <f t="shared" si="147"/>
        <v>#REF!</v>
      </c>
      <c r="E249" s="7" t="e">
        <f t="shared" si="148"/>
        <v>#REF!</v>
      </c>
      <c r="F249" s="7" t="e">
        <f t="shared" si="149"/>
        <v>#REF!</v>
      </c>
      <c r="G249" s="7" t="e">
        <f t="shared" si="150"/>
        <v>#REF!</v>
      </c>
      <c r="I249" s="3" t="e">
        <f>IF(ROWS(I$15:I249)-1&gt;$L$10,"",ROWS(I$15:I249)-1)</f>
        <v>#REF!</v>
      </c>
      <c r="J249" s="9" t="e">
        <f t="shared" si="151"/>
        <v>#REF!</v>
      </c>
      <c r="K249" s="7" t="e">
        <f t="shared" si="152"/>
        <v>#REF!</v>
      </c>
      <c r="L249" s="7" t="e">
        <f t="shared" si="153"/>
        <v>#REF!</v>
      </c>
      <c r="M249" s="7" t="e">
        <f t="shared" si="154"/>
        <v>#REF!</v>
      </c>
      <c r="N249" s="7" t="e">
        <f t="shared" si="155"/>
        <v>#REF!</v>
      </c>
      <c r="O249" s="7" t="e">
        <f t="shared" si="156"/>
        <v>#REF!</v>
      </c>
      <c r="Q249" s="3" t="str">
        <f>IF(ROWS(Q$15:Q249)-1&gt;$T$10,"",ROWS(Q$15:Q249)-1)</f>
        <v/>
      </c>
      <c r="R249" s="9" t="str">
        <f t="shared" si="157"/>
        <v/>
      </c>
      <c r="S249" s="7" t="str">
        <f t="shared" si="126"/>
        <v/>
      </c>
      <c r="T249" s="7" t="str">
        <f t="shared" si="127"/>
        <v/>
      </c>
      <c r="U249" s="7" t="str">
        <f t="shared" si="128"/>
        <v/>
      </c>
      <c r="V249" s="7" t="str">
        <f t="shared" si="129"/>
        <v/>
      </c>
      <c r="W249" s="7" t="str">
        <f t="shared" si="130"/>
        <v/>
      </c>
      <c r="Y249" s="3" t="str">
        <f>IF(ROWS(Y$15:Y249)-1&gt;$AB$10,"",ROWS(Y$15:Y249)-1)</f>
        <v/>
      </c>
      <c r="Z249" s="9" t="str">
        <f t="shared" si="158"/>
        <v/>
      </c>
      <c r="AA249" s="7" t="str">
        <f t="shared" si="131"/>
        <v/>
      </c>
      <c r="AB249" s="7" t="str">
        <f t="shared" si="132"/>
        <v/>
      </c>
      <c r="AC249" s="7" t="str">
        <f t="shared" si="133"/>
        <v/>
      </c>
      <c r="AD249" s="7" t="str">
        <f t="shared" si="134"/>
        <v/>
      </c>
      <c r="AE249" s="7" t="str">
        <f t="shared" si="135"/>
        <v/>
      </c>
      <c r="AG249" s="3" t="str">
        <f>IF(ROWS(AG$15:AG249)-1&gt;'Yr 2 Loans'!$AJ$10,"",ROWS(AG$15:AG249)-1)</f>
        <v/>
      </c>
      <c r="AH249" s="9" t="str">
        <f t="shared" si="159"/>
        <v/>
      </c>
      <c r="AI249" s="7" t="str">
        <f t="shared" si="136"/>
        <v/>
      </c>
      <c r="AJ249" s="7" t="str">
        <f t="shared" si="160"/>
        <v/>
      </c>
      <c r="AK249" s="7" t="str">
        <f t="shared" si="137"/>
        <v/>
      </c>
      <c r="AL249" s="7" t="str">
        <f t="shared" si="161"/>
        <v/>
      </c>
      <c r="AM249" s="7" t="str">
        <f t="shared" si="138"/>
        <v/>
      </c>
      <c r="AO249" s="3" t="str">
        <f>IF(ROWS(AO$15:AO249)-1&gt;'Yr 2 Loans'!$AR$10,"",ROWS(AO$15:AO249)-1)</f>
        <v/>
      </c>
      <c r="AP249" s="9" t="str">
        <f t="shared" si="162"/>
        <v/>
      </c>
      <c r="AQ249" s="7" t="str">
        <f t="shared" si="139"/>
        <v/>
      </c>
      <c r="AR249" s="7" t="str">
        <f t="shared" si="163"/>
        <v/>
      </c>
      <c r="AS249" s="7" t="str">
        <f t="shared" si="140"/>
        <v/>
      </c>
      <c r="AT249" s="7" t="str">
        <f t="shared" si="164"/>
        <v/>
      </c>
      <c r="AU249" s="7" t="str">
        <f t="shared" si="141"/>
        <v/>
      </c>
      <c r="AW249" s="3" t="str">
        <f>IF(ROWS(AW$15:AW249)-1&gt;'Yr 2 Loans'!$AZ$10,"",ROWS(AW$15:AW249)-1)</f>
        <v/>
      </c>
      <c r="AX249" s="9" t="str">
        <f t="shared" si="165"/>
        <v/>
      </c>
      <c r="AY249" s="7" t="str">
        <f t="shared" si="142"/>
        <v/>
      </c>
      <c r="AZ249" s="7" t="str">
        <f t="shared" si="166"/>
        <v/>
      </c>
      <c r="BA249" s="7" t="str">
        <f t="shared" si="143"/>
        <v/>
      </c>
      <c r="BB249" s="7" t="str">
        <f t="shared" si="167"/>
        <v/>
      </c>
      <c r="BC249" s="7" t="str">
        <f t="shared" si="144"/>
        <v/>
      </c>
    </row>
    <row r="250" spans="1:55" x14ac:dyDescent="0.35">
      <c r="A250" s="3" t="e">
        <f>IF(ROWS(A$15:A250)-1&gt;$D$10,"",ROWS(A$15:A250)-1)</f>
        <v>#REF!</v>
      </c>
      <c r="B250" s="9" t="e">
        <f t="shared" si="145"/>
        <v>#REF!</v>
      </c>
      <c r="C250" s="7" t="e">
        <f t="shared" si="146"/>
        <v>#REF!</v>
      </c>
      <c r="D250" s="7" t="e">
        <f t="shared" si="147"/>
        <v>#REF!</v>
      </c>
      <c r="E250" s="7" t="e">
        <f t="shared" si="148"/>
        <v>#REF!</v>
      </c>
      <c r="F250" s="7" t="e">
        <f t="shared" si="149"/>
        <v>#REF!</v>
      </c>
      <c r="G250" s="7" t="e">
        <f t="shared" si="150"/>
        <v>#REF!</v>
      </c>
      <c r="I250" s="3" t="e">
        <f>IF(ROWS(I$15:I250)-1&gt;$L$10,"",ROWS(I$15:I250)-1)</f>
        <v>#REF!</v>
      </c>
      <c r="J250" s="9" t="e">
        <f t="shared" si="151"/>
        <v>#REF!</v>
      </c>
      <c r="K250" s="7" t="e">
        <f t="shared" si="152"/>
        <v>#REF!</v>
      </c>
      <c r="L250" s="7" t="e">
        <f t="shared" si="153"/>
        <v>#REF!</v>
      </c>
      <c r="M250" s="7" t="e">
        <f t="shared" si="154"/>
        <v>#REF!</v>
      </c>
      <c r="N250" s="7" t="e">
        <f t="shared" si="155"/>
        <v>#REF!</v>
      </c>
      <c r="O250" s="7" t="e">
        <f t="shared" si="156"/>
        <v>#REF!</v>
      </c>
      <c r="Q250" s="3" t="str">
        <f>IF(ROWS(Q$15:Q250)-1&gt;$T$10,"",ROWS(Q$15:Q250)-1)</f>
        <v/>
      </c>
      <c r="R250" s="9" t="str">
        <f t="shared" si="157"/>
        <v/>
      </c>
      <c r="S250" s="7" t="str">
        <f t="shared" si="126"/>
        <v/>
      </c>
      <c r="T250" s="7" t="str">
        <f t="shared" si="127"/>
        <v/>
      </c>
      <c r="U250" s="7" t="str">
        <f t="shared" si="128"/>
        <v/>
      </c>
      <c r="V250" s="7" t="str">
        <f t="shared" si="129"/>
        <v/>
      </c>
      <c r="W250" s="7" t="str">
        <f t="shared" si="130"/>
        <v/>
      </c>
      <c r="Y250" s="3" t="str">
        <f>IF(ROWS(Y$15:Y250)-1&gt;$AB$10,"",ROWS(Y$15:Y250)-1)</f>
        <v/>
      </c>
      <c r="Z250" s="9" t="str">
        <f t="shared" si="158"/>
        <v/>
      </c>
      <c r="AA250" s="7" t="str">
        <f t="shared" si="131"/>
        <v/>
      </c>
      <c r="AB250" s="7" t="str">
        <f t="shared" si="132"/>
        <v/>
      </c>
      <c r="AC250" s="7" t="str">
        <f t="shared" si="133"/>
        <v/>
      </c>
      <c r="AD250" s="7" t="str">
        <f t="shared" si="134"/>
        <v/>
      </c>
      <c r="AE250" s="7" t="str">
        <f t="shared" si="135"/>
        <v/>
      </c>
      <c r="AG250" s="3" t="str">
        <f>IF(ROWS(AG$15:AG250)-1&gt;'Yr 2 Loans'!$AJ$10,"",ROWS(AG$15:AG250)-1)</f>
        <v/>
      </c>
      <c r="AH250" s="9" t="str">
        <f t="shared" si="159"/>
        <v/>
      </c>
      <c r="AI250" s="7" t="str">
        <f t="shared" si="136"/>
        <v/>
      </c>
      <c r="AJ250" s="7" t="str">
        <f t="shared" si="160"/>
        <v/>
      </c>
      <c r="AK250" s="7" t="str">
        <f t="shared" si="137"/>
        <v/>
      </c>
      <c r="AL250" s="7" t="str">
        <f t="shared" si="161"/>
        <v/>
      </c>
      <c r="AM250" s="7" t="str">
        <f t="shared" si="138"/>
        <v/>
      </c>
      <c r="AO250" s="3" t="str">
        <f>IF(ROWS(AO$15:AO250)-1&gt;'Yr 2 Loans'!$AR$10,"",ROWS(AO$15:AO250)-1)</f>
        <v/>
      </c>
      <c r="AP250" s="9" t="str">
        <f t="shared" si="162"/>
        <v/>
      </c>
      <c r="AQ250" s="7" t="str">
        <f t="shared" si="139"/>
        <v/>
      </c>
      <c r="AR250" s="7" t="str">
        <f t="shared" si="163"/>
        <v/>
      </c>
      <c r="AS250" s="7" t="str">
        <f t="shared" si="140"/>
        <v/>
      </c>
      <c r="AT250" s="7" t="str">
        <f t="shared" si="164"/>
        <v/>
      </c>
      <c r="AU250" s="7" t="str">
        <f t="shared" si="141"/>
        <v/>
      </c>
      <c r="AW250" s="3" t="str">
        <f>IF(ROWS(AW$15:AW250)-1&gt;'Yr 2 Loans'!$AZ$10,"",ROWS(AW$15:AW250)-1)</f>
        <v/>
      </c>
      <c r="AX250" s="9" t="str">
        <f t="shared" si="165"/>
        <v/>
      </c>
      <c r="AY250" s="7" t="str">
        <f t="shared" si="142"/>
        <v/>
      </c>
      <c r="AZ250" s="7" t="str">
        <f t="shared" si="166"/>
        <v/>
      </c>
      <c r="BA250" s="7" t="str">
        <f t="shared" si="143"/>
        <v/>
      </c>
      <c r="BB250" s="7" t="str">
        <f t="shared" si="167"/>
        <v/>
      </c>
      <c r="BC250" s="7" t="str">
        <f t="shared" si="144"/>
        <v/>
      </c>
    </row>
    <row r="251" spans="1:55" x14ac:dyDescent="0.35">
      <c r="A251" s="3" t="e">
        <f>IF(ROWS(A$15:A251)-1&gt;$D$10,"",ROWS(A$15:A251)-1)</f>
        <v>#REF!</v>
      </c>
      <c r="B251" s="9" t="e">
        <f t="shared" si="145"/>
        <v>#REF!</v>
      </c>
      <c r="C251" s="7" t="e">
        <f t="shared" si="146"/>
        <v>#REF!</v>
      </c>
      <c r="D251" s="7" t="e">
        <f t="shared" si="147"/>
        <v>#REF!</v>
      </c>
      <c r="E251" s="7" t="e">
        <f t="shared" si="148"/>
        <v>#REF!</v>
      </c>
      <c r="F251" s="7" t="e">
        <f t="shared" si="149"/>
        <v>#REF!</v>
      </c>
      <c r="G251" s="7" t="e">
        <f t="shared" si="150"/>
        <v>#REF!</v>
      </c>
      <c r="I251" s="3" t="e">
        <f>IF(ROWS(I$15:I251)-1&gt;$L$10,"",ROWS(I$15:I251)-1)</f>
        <v>#REF!</v>
      </c>
      <c r="J251" s="9" t="e">
        <f t="shared" si="151"/>
        <v>#REF!</v>
      </c>
      <c r="K251" s="7" t="e">
        <f t="shared" si="152"/>
        <v>#REF!</v>
      </c>
      <c r="L251" s="7" t="e">
        <f t="shared" si="153"/>
        <v>#REF!</v>
      </c>
      <c r="M251" s="7" t="e">
        <f t="shared" si="154"/>
        <v>#REF!</v>
      </c>
      <c r="N251" s="7" t="e">
        <f t="shared" si="155"/>
        <v>#REF!</v>
      </c>
      <c r="O251" s="7" t="e">
        <f t="shared" si="156"/>
        <v>#REF!</v>
      </c>
      <c r="Q251" s="3" t="str">
        <f>IF(ROWS(Q$15:Q251)-1&gt;$T$10,"",ROWS(Q$15:Q251)-1)</f>
        <v/>
      </c>
      <c r="R251" s="9" t="str">
        <f t="shared" si="157"/>
        <v/>
      </c>
      <c r="S251" s="7" t="str">
        <f t="shared" si="126"/>
        <v/>
      </c>
      <c r="T251" s="7" t="str">
        <f t="shared" si="127"/>
        <v/>
      </c>
      <c r="U251" s="7" t="str">
        <f t="shared" si="128"/>
        <v/>
      </c>
      <c r="V251" s="7" t="str">
        <f t="shared" si="129"/>
        <v/>
      </c>
      <c r="W251" s="7" t="str">
        <f t="shared" si="130"/>
        <v/>
      </c>
      <c r="Y251" s="3" t="str">
        <f>IF(ROWS(Y$15:Y251)-1&gt;$AB$10,"",ROWS(Y$15:Y251)-1)</f>
        <v/>
      </c>
      <c r="Z251" s="9" t="str">
        <f t="shared" si="158"/>
        <v/>
      </c>
      <c r="AA251" s="7" t="str">
        <f t="shared" si="131"/>
        <v/>
      </c>
      <c r="AB251" s="7" t="str">
        <f t="shared" si="132"/>
        <v/>
      </c>
      <c r="AC251" s="7" t="str">
        <f t="shared" si="133"/>
        <v/>
      </c>
      <c r="AD251" s="7" t="str">
        <f t="shared" si="134"/>
        <v/>
      </c>
      <c r="AE251" s="7" t="str">
        <f t="shared" si="135"/>
        <v/>
      </c>
      <c r="AG251" s="3" t="str">
        <f>IF(ROWS(AG$15:AG251)-1&gt;'Yr 2 Loans'!$AJ$10,"",ROWS(AG$15:AG251)-1)</f>
        <v/>
      </c>
      <c r="AH251" s="9" t="str">
        <f t="shared" si="159"/>
        <v/>
      </c>
      <c r="AI251" s="7" t="str">
        <f t="shared" si="136"/>
        <v/>
      </c>
      <c r="AJ251" s="7" t="str">
        <f t="shared" si="160"/>
        <v/>
      </c>
      <c r="AK251" s="7" t="str">
        <f t="shared" si="137"/>
        <v/>
      </c>
      <c r="AL251" s="7" t="str">
        <f t="shared" si="161"/>
        <v/>
      </c>
      <c r="AM251" s="7" t="str">
        <f t="shared" si="138"/>
        <v/>
      </c>
      <c r="AO251" s="3" t="str">
        <f>IF(ROWS(AO$15:AO251)-1&gt;'Yr 2 Loans'!$AR$10,"",ROWS(AO$15:AO251)-1)</f>
        <v/>
      </c>
      <c r="AP251" s="9" t="str">
        <f t="shared" si="162"/>
        <v/>
      </c>
      <c r="AQ251" s="7" t="str">
        <f t="shared" si="139"/>
        <v/>
      </c>
      <c r="AR251" s="7" t="str">
        <f t="shared" si="163"/>
        <v/>
      </c>
      <c r="AS251" s="7" t="str">
        <f t="shared" si="140"/>
        <v/>
      </c>
      <c r="AT251" s="7" t="str">
        <f t="shared" si="164"/>
        <v/>
      </c>
      <c r="AU251" s="7" t="str">
        <f t="shared" si="141"/>
        <v/>
      </c>
      <c r="AW251" s="3" t="str">
        <f>IF(ROWS(AW$15:AW251)-1&gt;'Yr 2 Loans'!$AZ$10,"",ROWS(AW$15:AW251)-1)</f>
        <v/>
      </c>
      <c r="AX251" s="9" t="str">
        <f t="shared" si="165"/>
        <v/>
      </c>
      <c r="AY251" s="7" t="str">
        <f t="shared" si="142"/>
        <v/>
      </c>
      <c r="AZ251" s="7" t="str">
        <f t="shared" si="166"/>
        <v/>
      </c>
      <c r="BA251" s="7" t="str">
        <f t="shared" si="143"/>
        <v/>
      </c>
      <c r="BB251" s="7" t="str">
        <f t="shared" si="167"/>
        <v/>
      </c>
      <c r="BC251" s="7" t="str">
        <f t="shared" si="144"/>
        <v/>
      </c>
    </row>
    <row r="252" spans="1:55" x14ac:dyDescent="0.35">
      <c r="A252" s="3" t="e">
        <f>IF(ROWS(A$15:A252)-1&gt;$D$10,"",ROWS(A$15:A252)-1)</f>
        <v>#REF!</v>
      </c>
      <c r="B252" s="9" t="e">
        <f t="shared" si="145"/>
        <v>#REF!</v>
      </c>
      <c r="C252" s="7" t="e">
        <f t="shared" si="146"/>
        <v>#REF!</v>
      </c>
      <c r="D252" s="7" t="e">
        <f t="shared" si="147"/>
        <v>#REF!</v>
      </c>
      <c r="E252" s="7" t="e">
        <f t="shared" si="148"/>
        <v>#REF!</v>
      </c>
      <c r="F252" s="7" t="e">
        <f t="shared" si="149"/>
        <v>#REF!</v>
      </c>
      <c r="G252" s="7" t="e">
        <f t="shared" si="150"/>
        <v>#REF!</v>
      </c>
      <c r="I252" s="3" t="e">
        <f>IF(ROWS(I$15:I252)-1&gt;$L$10,"",ROWS(I$15:I252)-1)</f>
        <v>#REF!</v>
      </c>
      <c r="J252" s="9" t="e">
        <f t="shared" si="151"/>
        <v>#REF!</v>
      </c>
      <c r="K252" s="7" t="e">
        <f t="shared" si="152"/>
        <v>#REF!</v>
      </c>
      <c r="L252" s="7" t="e">
        <f t="shared" si="153"/>
        <v>#REF!</v>
      </c>
      <c r="M252" s="7" t="e">
        <f t="shared" si="154"/>
        <v>#REF!</v>
      </c>
      <c r="N252" s="7" t="e">
        <f t="shared" si="155"/>
        <v>#REF!</v>
      </c>
      <c r="O252" s="7" t="e">
        <f t="shared" si="156"/>
        <v>#REF!</v>
      </c>
      <c r="Q252" s="3" t="str">
        <f>IF(ROWS(Q$15:Q252)-1&gt;$T$10,"",ROWS(Q$15:Q252)-1)</f>
        <v/>
      </c>
      <c r="R252" s="9" t="str">
        <f t="shared" si="157"/>
        <v/>
      </c>
      <c r="S252" s="7" t="str">
        <f t="shared" si="126"/>
        <v/>
      </c>
      <c r="T252" s="7" t="str">
        <f t="shared" si="127"/>
        <v/>
      </c>
      <c r="U252" s="7" t="str">
        <f t="shared" si="128"/>
        <v/>
      </c>
      <c r="V252" s="7" t="str">
        <f t="shared" si="129"/>
        <v/>
      </c>
      <c r="W252" s="7" t="str">
        <f t="shared" si="130"/>
        <v/>
      </c>
      <c r="Y252" s="3" t="str">
        <f>IF(ROWS(Y$15:Y252)-1&gt;$AB$10,"",ROWS(Y$15:Y252)-1)</f>
        <v/>
      </c>
      <c r="Z252" s="9" t="str">
        <f t="shared" si="158"/>
        <v/>
      </c>
      <c r="AA252" s="7" t="str">
        <f t="shared" si="131"/>
        <v/>
      </c>
      <c r="AB252" s="7" t="str">
        <f t="shared" si="132"/>
        <v/>
      </c>
      <c r="AC252" s="7" t="str">
        <f t="shared" si="133"/>
        <v/>
      </c>
      <c r="AD252" s="7" t="str">
        <f t="shared" si="134"/>
        <v/>
      </c>
      <c r="AE252" s="7" t="str">
        <f t="shared" si="135"/>
        <v/>
      </c>
      <c r="AG252" s="3" t="str">
        <f>IF(ROWS(AG$15:AG252)-1&gt;'Yr 2 Loans'!$AJ$10,"",ROWS(AG$15:AG252)-1)</f>
        <v/>
      </c>
      <c r="AH252" s="9" t="str">
        <f t="shared" si="159"/>
        <v/>
      </c>
      <c r="AI252" s="7" t="str">
        <f t="shared" si="136"/>
        <v/>
      </c>
      <c r="AJ252" s="7" t="str">
        <f t="shared" si="160"/>
        <v/>
      </c>
      <c r="AK252" s="7" t="str">
        <f t="shared" si="137"/>
        <v/>
      </c>
      <c r="AL252" s="7" t="str">
        <f t="shared" si="161"/>
        <v/>
      </c>
      <c r="AM252" s="7" t="str">
        <f t="shared" si="138"/>
        <v/>
      </c>
      <c r="AO252" s="3" t="str">
        <f>IF(ROWS(AO$15:AO252)-1&gt;'Yr 2 Loans'!$AR$10,"",ROWS(AO$15:AO252)-1)</f>
        <v/>
      </c>
      <c r="AP252" s="9" t="str">
        <f t="shared" si="162"/>
        <v/>
      </c>
      <c r="AQ252" s="7" t="str">
        <f t="shared" si="139"/>
        <v/>
      </c>
      <c r="AR252" s="7" t="str">
        <f t="shared" si="163"/>
        <v/>
      </c>
      <c r="AS252" s="7" t="str">
        <f t="shared" si="140"/>
        <v/>
      </c>
      <c r="AT252" s="7" t="str">
        <f t="shared" si="164"/>
        <v/>
      </c>
      <c r="AU252" s="7" t="str">
        <f t="shared" si="141"/>
        <v/>
      </c>
      <c r="AW252" s="3" t="str">
        <f>IF(ROWS(AW$15:AW252)-1&gt;'Yr 2 Loans'!$AZ$10,"",ROWS(AW$15:AW252)-1)</f>
        <v/>
      </c>
      <c r="AX252" s="9" t="str">
        <f t="shared" si="165"/>
        <v/>
      </c>
      <c r="AY252" s="7" t="str">
        <f t="shared" si="142"/>
        <v/>
      </c>
      <c r="AZ252" s="7" t="str">
        <f t="shared" si="166"/>
        <v/>
      </c>
      <c r="BA252" s="7" t="str">
        <f t="shared" si="143"/>
        <v/>
      </c>
      <c r="BB252" s="7" t="str">
        <f t="shared" si="167"/>
        <v/>
      </c>
      <c r="BC252" s="7" t="str">
        <f t="shared" si="144"/>
        <v/>
      </c>
    </row>
    <row r="253" spans="1:55" x14ac:dyDescent="0.35">
      <c r="A253" s="3" t="e">
        <f>IF(ROWS(A$15:A253)-1&gt;$D$10,"",ROWS(A$15:A253)-1)</f>
        <v>#REF!</v>
      </c>
      <c r="B253" s="9" t="e">
        <f t="shared" si="145"/>
        <v>#REF!</v>
      </c>
      <c r="C253" s="7" t="e">
        <f t="shared" si="146"/>
        <v>#REF!</v>
      </c>
      <c r="D253" s="7" t="e">
        <f t="shared" si="147"/>
        <v>#REF!</v>
      </c>
      <c r="E253" s="7" t="e">
        <f t="shared" si="148"/>
        <v>#REF!</v>
      </c>
      <c r="F253" s="7" t="e">
        <f t="shared" si="149"/>
        <v>#REF!</v>
      </c>
      <c r="G253" s="7" t="e">
        <f t="shared" si="150"/>
        <v>#REF!</v>
      </c>
      <c r="I253" s="3" t="e">
        <f>IF(ROWS(I$15:I253)-1&gt;$L$10,"",ROWS(I$15:I253)-1)</f>
        <v>#REF!</v>
      </c>
      <c r="J253" s="9" t="e">
        <f t="shared" si="151"/>
        <v>#REF!</v>
      </c>
      <c r="K253" s="7" t="e">
        <f t="shared" si="152"/>
        <v>#REF!</v>
      </c>
      <c r="L253" s="7" t="e">
        <f t="shared" si="153"/>
        <v>#REF!</v>
      </c>
      <c r="M253" s="7" t="e">
        <f t="shared" si="154"/>
        <v>#REF!</v>
      </c>
      <c r="N253" s="7" t="e">
        <f t="shared" si="155"/>
        <v>#REF!</v>
      </c>
      <c r="O253" s="7" t="e">
        <f t="shared" si="156"/>
        <v>#REF!</v>
      </c>
      <c r="Q253" s="3" t="str">
        <f>IF(ROWS(Q$15:Q253)-1&gt;$T$10,"",ROWS(Q$15:Q253)-1)</f>
        <v/>
      </c>
      <c r="R253" s="9" t="str">
        <f t="shared" si="157"/>
        <v/>
      </c>
      <c r="S253" s="7" t="str">
        <f t="shared" si="126"/>
        <v/>
      </c>
      <c r="T253" s="7" t="str">
        <f t="shared" si="127"/>
        <v/>
      </c>
      <c r="U253" s="7" t="str">
        <f t="shared" si="128"/>
        <v/>
      </c>
      <c r="V253" s="7" t="str">
        <f t="shared" si="129"/>
        <v/>
      </c>
      <c r="W253" s="7" t="str">
        <f t="shared" si="130"/>
        <v/>
      </c>
      <c r="Y253" s="3" t="str">
        <f>IF(ROWS(Y$15:Y253)-1&gt;$AB$10,"",ROWS(Y$15:Y253)-1)</f>
        <v/>
      </c>
      <c r="Z253" s="9" t="str">
        <f t="shared" si="158"/>
        <v/>
      </c>
      <c r="AA253" s="7" t="str">
        <f t="shared" si="131"/>
        <v/>
      </c>
      <c r="AB253" s="7" t="str">
        <f t="shared" si="132"/>
        <v/>
      </c>
      <c r="AC253" s="7" t="str">
        <f t="shared" si="133"/>
        <v/>
      </c>
      <c r="AD253" s="7" t="str">
        <f t="shared" si="134"/>
        <v/>
      </c>
      <c r="AE253" s="7" t="str">
        <f t="shared" si="135"/>
        <v/>
      </c>
      <c r="AG253" s="3" t="str">
        <f>IF(ROWS(AG$15:AG253)-1&gt;'Yr 2 Loans'!$AJ$10,"",ROWS(AG$15:AG253)-1)</f>
        <v/>
      </c>
      <c r="AH253" s="9" t="str">
        <f t="shared" si="159"/>
        <v/>
      </c>
      <c r="AI253" s="7" t="str">
        <f t="shared" si="136"/>
        <v/>
      </c>
      <c r="AJ253" s="7" t="str">
        <f t="shared" si="160"/>
        <v/>
      </c>
      <c r="AK253" s="7" t="str">
        <f t="shared" si="137"/>
        <v/>
      </c>
      <c r="AL253" s="7" t="str">
        <f t="shared" si="161"/>
        <v/>
      </c>
      <c r="AM253" s="7" t="str">
        <f t="shared" si="138"/>
        <v/>
      </c>
      <c r="AO253" s="3" t="str">
        <f>IF(ROWS(AO$15:AO253)-1&gt;'Yr 2 Loans'!$AR$10,"",ROWS(AO$15:AO253)-1)</f>
        <v/>
      </c>
      <c r="AP253" s="9" t="str">
        <f t="shared" si="162"/>
        <v/>
      </c>
      <c r="AQ253" s="7" t="str">
        <f t="shared" si="139"/>
        <v/>
      </c>
      <c r="AR253" s="7" t="str">
        <f t="shared" si="163"/>
        <v/>
      </c>
      <c r="AS253" s="7" t="str">
        <f t="shared" si="140"/>
        <v/>
      </c>
      <c r="AT253" s="7" t="str">
        <f t="shared" si="164"/>
        <v/>
      </c>
      <c r="AU253" s="7" t="str">
        <f t="shared" si="141"/>
        <v/>
      </c>
      <c r="AW253" s="3" t="str">
        <f>IF(ROWS(AW$15:AW253)-1&gt;'Yr 2 Loans'!$AZ$10,"",ROWS(AW$15:AW253)-1)</f>
        <v/>
      </c>
      <c r="AX253" s="9" t="str">
        <f t="shared" si="165"/>
        <v/>
      </c>
      <c r="AY253" s="7" t="str">
        <f t="shared" si="142"/>
        <v/>
      </c>
      <c r="AZ253" s="7" t="str">
        <f t="shared" si="166"/>
        <v/>
      </c>
      <c r="BA253" s="7" t="str">
        <f t="shared" si="143"/>
        <v/>
      </c>
      <c r="BB253" s="7" t="str">
        <f t="shared" si="167"/>
        <v/>
      </c>
      <c r="BC253" s="7" t="str">
        <f t="shared" si="144"/>
        <v/>
      </c>
    </row>
    <row r="254" spans="1:55" x14ac:dyDescent="0.35">
      <c r="A254" s="3" t="e">
        <f>IF(ROWS(A$15:A254)-1&gt;$D$10,"",ROWS(A$15:A254)-1)</f>
        <v>#REF!</v>
      </c>
      <c r="B254" s="9" t="e">
        <f t="shared" si="145"/>
        <v>#REF!</v>
      </c>
      <c r="C254" s="7" t="e">
        <f t="shared" si="146"/>
        <v>#REF!</v>
      </c>
      <c r="D254" s="7" t="e">
        <f t="shared" si="147"/>
        <v>#REF!</v>
      </c>
      <c r="E254" s="7" t="e">
        <f t="shared" si="148"/>
        <v>#REF!</v>
      </c>
      <c r="F254" s="7" t="e">
        <f t="shared" si="149"/>
        <v>#REF!</v>
      </c>
      <c r="G254" s="7" t="e">
        <f t="shared" si="150"/>
        <v>#REF!</v>
      </c>
      <c r="I254" s="3" t="e">
        <f>IF(ROWS(I$15:I254)-1&gt;$L$10,"",ROWS(I$15:I254)-1)</f>
        <v>#REF!</v>
      </c>
      <c r="J254" s="9" t="e">
        <f t="shared" si="151"/>
        <v>#REF!</v>
      </c>
      <c r="K254" s="7" t="e">
        <f t="shared" si="152"/>
        <v>#REF!</v>
      </c>
      <c r="L254" s="7" t="e">
        <f t="shared" si="153"/>
        <v>#REF!</v>
      </c>
      <c r="M254" s="7" t="e">
        <f t="shared" si="154"/>
        <v>#REF!</v>
      </c>
      <c r="N254" s="7" t="e">
        <f t="shared" si="155"/>
        <v>#REF!</v>
      </c>
      <c r="O254" s="7" t="e">
        <f t="shared" si="156"/>
        <v>#REF!</v>
      </c>
      <c r="Q254" s="3" t="str">
        <f>IF(ROWS(Q$15:Q254)-1&gt;$T$10,"",ROWS(Q$15:Q254)-1)</f>
        <v/>
      </c>
      <c r="R254" s="9" t="str">
        <f t="shared" si="157"/>
        <v/>
      </c>
      <c r="S254" s="7" t="str">
        <f t="shared" si="126"/>
        <v/>
      </c>
      <c r="T254" s="7" t="str">
        <f t="shared" si="127"/>
        <v/>
      </c>
      <c r="U254" s="7" t="str">
        <f t="shared" si="128"/>
        <v/>
      </c>
      <c r="V254" s="7" t="str">
        <f t="shared" si="129"/>
        <v/>
      </c>
      <c r="W254" s="7" t="str">
        <f t="shared" si="130"/>
        <v/>
      </c>
      <c r="Y254" s="3" t="str">
        <f>IF(ROWS(Y$15:Y254)-1&gt;$AB$10,"",ROWS(Y$15:Y254)-1)</f>
        <v/>
      </c>
      <c r="Z254" s="9" t="str">
        <f t="shared" si="158"/>
        <v/>
      </c>
      <c r="AA254" s="7" t="str">
        <f t="shared" si="131"/>
        <v/>
      </c>
      <c r="AB254" s="7" t="str">
        <f t="shared" si="132"/>
        <v/>
      </c>
      <c r="AC254" s="7" t="str">
        <f t="shared" si="133"/>
        <v/>
      </c>
      <c r="AD254" s="7" t="str">
        <f t="shared" si="134"/>
        <v/>
      </c>
      <c r="AE254" s="7" t="str">
        <f t="shared" si="135"/>
        <v/>
      </c>
      <c r="AG254" s="3" t="str">
        <f>IF(ROWS(AG$15:AG254)-1&gt;'Yr 2 Loans'!$AJ$10,"",ROWS(AG$15:AG254)-1)</f>
        <v/>
      </c>
      <c r="AH254" s="9" t="str">
        <f t="shared" si="159"/>
        <v/>
      </c>
      <c r="AI254" s="7" t="str">
        <f t="shared" si="136"/>
        <v/>
      </c>
      <c r="AJ254" s="7" t="str">
        <f t="shared" si="160"/>
        <v/>
      </c>
      <c r="AK254" s="7" t="str">
        <f t="shared" si="137"/>
        <v/>
      </c>
      <c r="AL254" s="7" t="str">
        <f t="shared" si="161"/>
        <v/>
      </c>
      <c r="AM254" s="7" t="str">
        <f t="shared" si="138"/>
        <v/>
      </c>
      <c r="AO254" s="3" t="str">
        <f>IF(ROWS(AO$15:AO254)-1&gt;'Yr 2 Loans'!$AR$10,"",ROWS(AO$15:AO254)-1)</f>
        <v/>
      </c>
      <c r="AP254" s="9" t="str">
        <f t="shared" si="162"/>
        <v/>
      </c>
      <c r="AQ254" s="7" t="str">
        <f t="shared" si="139"/>
        <v/>
      </c>
      <c r="AR254" s="7" t="str">
        <f t="shared" si="163"/>
        <v/>
      </c>
      <c r="AS254" s="7" t="str">
        <f t="shared" si="140"/>
        <v/>
      </c>
      <c r="AT254" s="7" t="str">
        <f t="shared" si="164"/>
        <v/>
      </c>
      <c r="AU254" s="7" t="str">
        <f t="shared" si="141"/>
        <v/>
      </c>
      <c r="AW254" s="3" t="str">
        <f>IF(ROWS(AW$15:AW254)-1&gt;'Yr 2 Loans'!$AZ$10,"",ROWS(AW$15:AW254)-1)</f>
        <v/>
      </c>
      <c r="AX254" s="9" t="str">
        <f t="shared" si="165"/>
        <v/>
      </c>
      <c r="AY254" s="7" t="str">
        <f t="shared" si="142"/>
        <v/>
      </c>
      <c r="AZ254" s="7" t="str">
        <f t="shared" si="166"/>
        <v/>
      </c>
      <c r="BA254" s="7" t="str">
        <f t="shared" si="143"/>
        <v/>
      </c>
      <c r="BB254" s="7" t="str">
        <f t="shared" si="167"/>
        <v/>
      </c>
      <c r="BC254" s="7" t="str">
        <f t="shared" si="144"/>
        <v/>
      </c>
    </row>
    <row r="255" spans="1:55" x14ac:dyDescent="0.35">
      <c r="A255" s="3" t="e">
        <f>IF(ROWS(A$15:A255)-1&gt;$D$10,"",ROWS(A$15:A255)-1)</f>
        <v>#REF!</v>
      </c>
      <c r="B255" s="9" t="e">
        <f t="shared" si="145"/>
        <v>#REF!</v>
      </c>
      <c r="C255" s="7" t="e">
        <f t="shared" si="146"/>
        <v>#REF!</v>
      </c>
      <c r="D255" s="7" t="e">
        <f t="shared" si="147"/>
        <v>#REF!</v>
      </c>
      <c r="E255" s="7" t="e">
        <f t="shared" si="148"/>
        <v>#REF!</v>
      </c>
      <c r="F255" s="7" t="e">
        <f t="shared" si="149"/>
        <v>#REF!</v>
      </c>
      <c r="G255" s="7" t="e">
        <f t="shared" si="150"/>
        <v>#REF!</v>
      </c>
      <c r="I255" s="3" t="e">
        <f>IF(ROWS(I$15:I255)-1&gt;$L$10,"",ROWS(I$15:I255)-1)</f>
        <v>#REF!</v>
      </c>
      <c r="J255" s="9" t="e">
        <f t="shared" si="151"/>
        <v>#REF!</v>
      </c>
      <c r="K255" s="7" t="e">
        <f t="shared" si="152"/>
        <v>#REF!</v>
      </c>
      <c r="L255" s="7" t="e">
        <f t="shared" si="153"/>
        <v>#REF!</v>
      </c>
      <c r="M255" s="7" t="e">
        <f t="shared" si="154"/>
        <v>#REF!</v>
      </c>
      <c r="N255" s="7" t="e">
        <f t="shared" si="155"/>
        <v>#REF!</v>
      </c>
      <c r="O255" s="7" t="e">
        <f t="shared" si="156"/>
        <v>#REF!</v>
      </c>
      <c r="Q255" s="3" t="str">
        <f>IF(ROWS(Q$15:Q255)-1&gt;$T$10,"",ROWS(Q$15:Q255)-1)</f>
        <v/>
      </c>
      <c r="R255" s="9" t="str">
        <f t="shared" si="157"/>
        <v/>
      </c>
      <c r="S255" s="7" t="str">
        <f t="shared" si="126"/>
        <v/>
      </c>
      <c r="T255" s="7" t="str">
        <f t="shared" si="127"/>
        <v/>
      </c>
      <c r="U255" s="7" t="str">
        <f t="shared" si="128"/>
        <v/>
      </c>
      <c r="V255" s="7" t="str">
        <f t="shared" si="129"/>
        <v/>
      </c>
      <c r="W255" s="7" t="str">
        <f t="shared" si="130"/>
        <v/>
      </c>
      <c r="Y255" s="3" t="str">
        <f>IF(ROWS(Y$15:Y255)-1&gt;$AB$10,"",ROWS(Y$15:Y255)-1)</f>
        <v/>
      </c>
      <c r="Z255" s="9" t="str">
        <f t="shared" si="158"/>
        <v/>
      </c>
      <c r="AA255" s="7" t="str">
        <f t="shared" si="131"/>
        <v/>
      </c>
      <c r="AB255" s="7" t="str">
        <f t="shared" si="132"/>
        <v/>
      </c>
      <c r="AC255" s="7" t="str">
        <f t="shared" si="133"/>
        <v/>
      </c>
      <c r="AD255" s="7" t="str">
        <f t="shared" si="134"/>
        <v/>
      </c>
      <c r="AE255" s="7" t="str">
        <f t="shared" si="135"/>
        <v/>
      </c>
      <c r="AG255" s="3" t="str">
        <f>IF(ROWS(AG$15:AG255)-1&gt;'Yr 2 Loans'!$AJ$10,"",ROWS(AG$15:AG255)-1)</f>
        <v/>
      </c>
      <c r="AH255" s="9" t="str">
        <f t="shared" si="159"/>
        <v/>
      </c>
      <c r="AI255" s="7" t="str">
        <f t="shared" si="136"/>
        <v/>
      </c>
      <c r="AJ255" s="7" t="str">
        <f t="shared" si="160"/>
        <v/>
      </c>
      <c r="AK255" s="7" t="str">
        <f t="shared" si="137"/>
        <v/>
      </c>
      <c r="AL255" s="7" t="str">
        <f t="shared" si="161"/>
        <v/>
      </c>
      <c r="AM255" s="7" t="str">
        <f t="shared" si="138"/>
        <v/>
      </c>
      <c r="AO255" s="3" t="str">
        <f>IF(ROWS(AO$15:AO255)-1&gt;'Yr 2 Loans'!$AR$10,"",ROWS(AO$15:AO255)-1)</f>
        <v/>
      </c>
      <c r="AP255" s="9" t="str">
        <f t="shared" si="162"/>
        <v/>
      </c>
      <c r="AQ255" s="7" t="str">
        <f t="shared" si="139"/>
        <v/>
      </c>
      <c r="AR255" s="7" t="str">
        <f t="shared" si="163"/>
        <v/>
      </c>
      <c r="AS255" s="7" t="str">
        <f t="shared" si="140"/>
        <v/>
      </c>
      <c r="AT255" s="7" t="str">
        <f t="shared" si="164"/>
        <v/>
      </c>
      <c r="AU255" s="7" t="str">
        <f t="shared" si="141"/>
        <v/>
      </c>
      <c r="AW255" s="3" t="str">
        <f>IF(ROWS(AW$15:AW255)-1&gt;'Yr 2 Loans'!$AZ$10,"",ROWS(AW$15:AW255)-1)</f>
        <v/>
      </c>
      <c r="AX255" s="9" t="str">
        <f t="shared" si="165"/>
        <v/>
      </c>
      <c r="AY255" s="7" t="str">
        <f t="shared" si="142"/>
        <v/>
      </c>
      <c r="AZ255" s="7" t="str">
        <f t="shared" si="166"/>
        <v/>
      </c>
      <c r="BA255" s="7" t="str">
        <f t="shared" si="143"/>
        <v/>
      </c>
      <c r="BB255" s="7" t="str">
        <f t="shared" si="167"/>
        <v/>
      </c>
      <c r="BC255" s="7" t="str">
        <f t="shared" si="144"/>
        <v/>
      </c>
    </row>
    <row r="256" spans="1:55" x14ac:dyDescent="0.35">
      <c r="A256" s="3" t="e">
        <f>IF(ROWS(A$15:A256)-1&gt;$D$10,"",ROWS(A$15:A256)-1)</f>
        <v>#REF!</v>
      </c>
      <c r="B256" s="9" t="e">
        <f t="shared" si="145"/>
        <v>#REF!</v>
      </c>
      <c r="C256" s="7" t="e">
        <f t="shared" si="146"/>
        <v>#REF!</v>
      </c>
      <c r="D256" s="7" t="e">
        <f t="shared" si="147"/>
        <v>#REF!</v>
      </c>
      <c r="E256" s="7" t="e">
        <f t="shared" si="148"/>
        <v>#REF!</v>
      </c>
      <c r="F256" s="7" t="e">
        <f t="shared" si="149"/>
        <v>#REF!</v>
      </c>
      <c r="G256" s="7" t="e">
        <f t="shared" si="150"/>
        <v>#REF!</v>
      </c>
      <c r="I256" s="3" t="e">
        <f>IF(ROWS(I$15:I256)-1&gt;$L$10,"",ROWS(I$15:I256)-1)</f>
        <v>#REF!</v>
      </c>
      <c r="J256" s="9" t="e">
        <f t="shared" si="151"/>
        <v>#REF!</v>
      </c>
      <c r="K256" s="7" t="e">
        <f t="shared" si="152"/>
        <v>#REF!</v>
      </c>
      <c r="L256" s="7" t="e">
        <f t="shared" si="153"/>
        <v>#REF!</v>
      </c>
      <c r="M256" s="7" t="e">
        <f t="shared" si="154"/>
        <v>#REF!</v>
      </c>
      <c r="N256" s="7" t="e">
        <f t="shared" si="155"/>
        <v>#REF!</v>
      </c>
      <c r="O256" s="7" t="e">
        <f t="shared" si="156"/>
        <v>#REF!</v>
      </c>
      <c r="Q256" s="3" t="str">
        <f>IF(ROWS(Q$15:Q256)-1&gt;$T$10,"",ROWS(Q$15:Q256)-1)</f>
        <v/>
      </c>
      <c r="R256" s="9" t="str">
        <f t="shared" si="157"/>
        <v/>
      </c>
      <c r="S256" s="7" t="str">
        <f t="shared" si="126"/>
        <v/>
      </c>
      <c r="T256" s="7" t="str">
        <f t="shared" si="127"/>
        <v/>
      </c>
      <c r="U256" s="7" t="str">
        <f t="shared" si="128"/>
        <v/>
      </c>
      <c r="V256" s="7" t="str">
        <f t="shared" si="129"/>
        <v/>
      </c>
      <c r="W256" s="7" t="str">
        <f t="shared" si="130"/>
        <v/>
      </c>
      <c r="Y256" s="3" t="str">
        <f>IF(ROWS(Y$15:Y256)-1&gt;$AB$10,"",ROWS(Y$15:Y256)-1)</f>
        <v/>
      </c>
      <c r="Z256" s="9" t="str">
        <f t="shared" si="158"/>
        <v/>
      </c>
      <c r="AA256" s="7" t="str">
        <f t="shared" si="131"/>
        <v/>
      </c>
      <c r="AB256" s="7" t="str">
        <f t="shared" si="132"/>
        <v/>
      </c>
      <c r="AC256" s="7" t="str">
        <f t="shared" si="133"/>
        <v/>
      </c>
      <c r="AD256" s="7" t="str">
        <f t="shared" si="134"/>
        <v/>
      </c>
      <c r="AE256" s="7" t="str">
        <f t="shared" si="135"/>
        <v/>
      </c>
      <c r="AG256" s="3" t="str">
        <f>IF(ROWS(AG$15:AG256)-1&gt;'Yr 2 Loans'!$AJ$10,"",ROWS(AG$15:AG256)-1)</f>
        <v/>
      </c>
      <c r="AH256" s="9" t="str">
        <f t="shared" si="159"/>
        <v/>
      </c>
      <c r="AI256" s="7" t="str">
        <f t="shared" si="136"/>
        <v/>
      </c>
      <c r="AJ256" s="7" t="str">
        <f t="shared" si="160"/>
        <v/>
      </c>
      <c r="AK256" s="7" t="str">
        <f t="shared" si="137"/>
        <v/>
      </c>
      <c r="AL256" s="7" t="str">
        <f t="shared" si="161"/>
        <v/>
      </c>
      <c r="AM256" s="7" t="str">
        <f t="shared" si="138"/>
        <v/>
      </c>
      <c r="AO256" s="3" t="str">
        <f>IF(ROWS(AO$15:AO256)-1&gt;'Yr 2 Loans'!$AR$10,"",ROWS(AO$15:AO256)-1)</f>
        <v/>
      </c>
      <c r="AP256" s="9" t="str">
        <f t="shared" si="162"/>
        <v/>
      </c>
      <c r="AQ256" s="7" t="str">
        <f t="shared" si="139"/>
        <v/>
      </c>
      <c r="AR256" s="7" t="str">
        <f t="shared" si="163"/>
        <v/>
      </c>
      <c r="AS256" s="7" t="str">
        <f t="shared" si="140"/>
        <v/>
      </c>
      <c r="AT256" s="7" t="str">
        <f t="shared" si="164"/>
        <v/>
      </c>
      <c r="AU256" s="7" t="str">
        <f t="shared" si="141"/>
        <v/>
      </c>
      <c r="AW256" s="3" t="str">
        <f>IF(ROWS(AW$15:AW256)-1&gt;'Yr 2 Loans'!$AZ$10,"",ROWS(AW$15:AW256)-1)</f>
        <v/>
      </c>
      <c r="AX256" s="9" t="str">
        <f t="shared" si="165"/>
        <v/>
      </c>
      <c r="AY256" s="7" t="str">
        <f t="shared" si="142"/>
        <v/>
      </c>
      <c r="AZ256" s="7" t="str">
        <f t="shared" si="166"/>
        <v/>
      </c>
      <c r="BA256" s="7" t="str">
        <f t="shared" si="143"/>
        <v/>
      </c>
      <c r="BB256" s="7" t="str">
        <f t="shared" si="167"/>
        <v/>
      </c>
      <c r="BC256" s="7" t="str">
        <f t="shared" si="144"/>
        <v/>
      </c>
    </row>
    <row r="257" spans="1:55" x14ac:dyDescent="0.35">
      <c r="A257" s="3" t="e">
        <f>IF(ROWS(A$15:A257)-1&gt;$D$10,"",ROWS(A$15:A257)-1)</f>
        <v>#REF!</v>
      </c>
      <c r="B257" s="9" t="e">
        <f t="shared" si="145"/>
        <v>#REF!</v>
      </c>
      <c r="C257" s="7" t="e">
        <f t="shared" si="146"/>
        <v>#REF!</v>
      </c>
      <c r="D257" s="7" t="e">
        <f t="shared" si="147"/>
        <v>#REF!</v>
      </c>
      <c r="E257" s="7" t="e">
        <f t="shared" si="148"/>
        <v>#REF!</v>
      </c>
      <c r="F257" s="7" t="e">
        <f t="shared" si="149"/>
        <v>#REF!</v>
      </c>
      <c r="G257" s="7" t="e">
        <f t="shared" si="150"/>
        <v>#REF!</v>
      </c>
      <c r="I257" s="3" t="e">
        <f>IF(ROWS(I$15:I257)-1&gt;$L$10,"",ROWS(I$15:I257)-1)</f>
        <v>#REF!</v>
      </c>
      <c r="J257" s="9" t="e">
        <f t="shared" si="151"/>
        <v>#REF!</v>
      </c>
      <c r="K257" s="7" t="e">
        <f t="shared" si="152"/>
        <v>#REF!</v>
      </c>
      <c r="L257" s="7" t="e">
        <f t="shared" si="153"/>
        <v>#REF!</v>
      </c>
      <c r="M257" s="7" t="e">
        <f t="shared" si="154"/>
        <v>#REF!</v>
      </c>
      <c r="N257" s="7" t="e">
        <f t="shared" si="155"/>
        <v>#REF!</v>
      </c>
      <c r="O257" s="7" t="e">
        <f t="shared" si="156"/>
        <v>#REF!</v>
      </c>
      <c r="Q257" s="3" t="str">
        <f>IF(ROWS(Q$15:Q257)-1&gt;$T$10,"",ROWS(Q$15:Q257)-1)</f>
        <v/>
      </c>
      <c r="R257" s="9" t="str">
        <f t="shared" si="157"/>
        <v/>
      </c>
      <c r="S257" s="7" t="str">
        <f t="shared" si="126"/>
        <v/>
      </c>
      <c r="T257" s="7" t="str">
        <f t="shared" si="127"/>
        <v/>
      </c>
      <c r="U257" s="7" t="str">
        <f t="shared" si="128"/>
        <v/>
      </c>
      <c r="V257" s="7" t="str">
        <f t="shared" si="129"/>
        <v/>
      </c>
      <c r="W257" s="7" t="str">
        <f t="shared" si="130"/>
        <v/>
      </c>
      <c r="Y257" s="3" t="str">
        <f>IF(ROWS(Y$15:Y257)-1&gt;$AB$10,"",ROWS(Y$15:Y257)-1)</f>
        <v/>
      </c>
      <c r="Z257" s="9" t="str">
        <f t="shared" si="158"/>
        <v/>
      </c>
      <c r="AA257" s="7" t="str">
        <f t="shared" si="131"/>
        <v/>
      </c>
      <c r="AB257" s="7" t="str">
        <f t="shared" si="132"/>
        <v/>
      </c>
      <c r="AC257" s="7" t="str">
        <f t="shared" si="133"/>
        <v/>
      </c>
      <c r="AD257" s="7" t="str">
        <f t="shared" si="134"/>
        <v/>
      </c>
      <c r="AE257" s="7" t="str">
        <f t="shared" si="135"/>
        <v/>
      </c>
      <c r="AG257" s="3" t="str">
        <f>IF(ROWS(AG$15:AG257)-1&gt;'Yr 2 Loans'!$AJ$10,"",ROWS(AG$15:AG257)-1)</f>
        <v/>
      </c>
      <c r="AH257" s="9" t="str">
        <f t="shared" si="159"/>
        <v/>
      </c>
      <c r="AI257" s="7" t="str">
        <f t="shared" si="136"/>
        <v/>
      </c>
      <c r="AJ257" s="7" t="str">
        <f t="shared" si="160"/>
        <v/>
      </c>
      <c r="AK257" s="7" t="str">
        <f t="shared" si="137"/>
        <v/>
      </c>
      <c r="AL257" s="7" t="str">
        <f t="shared" si="161"/>
        <v/>
      </c>
      <c r="AM257" s="7" t="str">
        <f t="shared" si="138"/>
        <v/>
      </c>
      <c r="AO257" s="3" t="str">
        <f>IF(ROWS(AO$15:AO257)-1&gt;'Yr 2 Loans'!$AR$10,"",ROWS(AO$15:AO257)-1)</f>
        <v/>
      </c>
      <c r="AP257" s="9" t="str">
        <f t="shared" si="162"/>
        <v/>
      </c>
      <c r="AQ257" s="7" t="str">
        <f t="shared" si="139"/>
        <v/>
      </c>
      <c r="AR257" s="7" t="str">
        <f t="shared" si="163"/>
        <v/>
      </c>
      <c r="AS257" s="7" t="str">
        <f t="shared" si="140"/>
        <v/>
      </c>
      <c r="AT257" s="7" t="str">
        <f t="shared" si="164"/>
        <v/>
      </c>
      <c r="AU257" s="7" t="str">
        <f t="shared" si="141"/>
        <v/>
      </c>
      <c r="AW257" s="3" t="str">
        <f>IF(ROWS(AW$15:AW257)-1&gt;'Yr 2 Loans'!$AZ$10,"",ROWS(AW$15:AW257)-1)</f>
        <v/>
      </c>
      <c r="AX257" s="9" t="str">
        <f t="shared" si="165"/>
        <v/>
      </c>
      <c r="AY257" s="7" t="str">
        <f t="shared" si="142"/>
        <v/>
      </c>
      <c r="AZ257" s="7" t="str">
        <f t="shared" si="166"/>
        <v/>
      </c>
      <c r="BA257" s="7" t="str">
        <f t="shared" si="143"/>
        <v/>
      </c>
      <c r="BB257" s="7" t="str">
        <f t="shared" si="167"/>
        <v/>
      </c>
      <c r="BC257" s="7" t="str">
        <f t="shared" si="144"/>
        <v/>
      </c>
    </row>
    <row r="258" spans="1:55" x14ac:dyDescent="0.35">
      <c r="A258" s="3" t="e">
        <f>IF(ROWS(A$15:A258)-1&gt;$D$10,"",ROWS(A$15:A258)-1)</f>
        <v>#REF!</v>
      </c>
      <c r="B258" s="9" t="e">
        <f t="shared" si="145"/>
        <v>#REF!</v>
      </c>
      <c r="C258" s="7" t="e">
        <f t="shared" si="146"/>
        <v>#REF!</v>
      </c>
      <c r="D258" s="7" t="e">
        <f t="shared" si="147"/>
        <v>#REF!</v>
      </c>
      <c r="E258" s="7" t="e">
        <f t="shared" si="148"/>
        <v>#REF!</v>
      </c>
      <c r="F258" s="7" t="e">
        <f t="shared" si="149"/>
        <v>#REF!</v>
      </c>
      <c r="G258" s="7" t="e">
        <f t="shared" si="150"/>
        <v>#REF!</v>
      </c>
      <c r="I258" s="3" t="e">
        <f>IF(ROWS(I$15:I258)-1&gt;$L$10,"",ROWS(I$15:I258)-1)</f>
        <v>#REF!</v>
      </c>
      <c r="J258" s="9" t="e">
        <f t="shared" si="151"/>
        <v>#REF!</v>
      </c>
      <c r="K258" s="7" t="e">
        <f t="shared" si="152"/>
        <v>#REF!</v>
      </c>
      <c r="L258" s="7" t="e">
        <f t="shared" si="153"/>
        <v>#REF!</v>
      </c>
      <c r="M258" s="7" t="e">
        <f t="shared" si="154"/>
        <v>#REF!</v>
      </c>
      <c r="N258" s="7" t="e">
        <f t="shared" si="155"/>
        <v>#REF!</v>
      </c>
      <c r="O258" s="7" t="e">
        <f t="shared" si="156"/>
        <v>#REF!</v>
      </c>
      <c r="Q258" s="3" t="str">
        <f>IF(ROWS(Q$15:Q258)-1&gt;$T$10,"",ROWS(Q$15:Q258)-1)</f>
        <v/>
      </c>
      <c r="R258" s="9" t="str">
        <f t="shared" si="157"/>
        <v/>
      </c>
      <c r="S258" s="7" t="str">
        <f t="shared" si="126"/>
        <v/>
      </c>
      <c r="T258" s="7" t="str">
        <f t="shared" si="127"/>
        <v/>
      </c>
      <c r="U258" s="7" t="str">
        <f t="shared" si="128"/>
        <v/>
      </c>
      <c r="V258" s="7" t="str">
        <f t="shared" si="129"/>
        <v/>
      </c>
      <c r="W258" s="7" t="str">
        <f t="shared" si="130"/>
        <v/>
      </c>
      <c r="Y258" s="3" t="str">
        <f>IF(ROWS(Y$15:Y258)-1&gt;$AB$10,"",ROWS(Y$15:Y258)-1)</f>
        <v/>
      </c>
      <c r="Z258" s="9" t="str">
        <f t="shared" si="158"/>
        <v/>
      </c>
      <c r="AA258" s="7" t="str">
        <f t="shared" si="131"/>
        <v/>
      </c>
      <c r="AB258" s="7" t="str">
        <f t="shared" si="132"/>
        <v/>
      </c>
      <c r="AC258" s="7" t="str">
        <f t="shared" si="133"/>
        <v/>
      </c>
      <c r="AD258" s="7" t="str">
        <f t="shared" si="134"/>
        <v/>
      </c>
      <c r="AE258" s="7" t="str">
        <f t="shared" si="135"/>
        <v/>
      </c>
      <c r="AG258" s="3" t="str">
        <f>IF(ROWS(AG$15:AG258)-1&gt;'Yr 2 Loans'!$AJ$10,"",ROWS(AG$15:AG258)-1)</f>
        <v/>
      </c>
      <c r="AH258" s="9" t="str">
        <f t="shared" si="159"/>
        <v/>
      </c>
      <c r="AI258" s="7" t="str">
        <f t="shared" si="136"/>
        <v/>
      </c>
      <c r="AJ258" s="7" t="str">
        <f t="shared" si="160"/>
        <v/>
      </c>
      <c r="AK258" s="7" t="str">
        <f t="shared" si="137"/>
        <v/>
      </c>
      <c r="AL258" s="7" t="str">
        <f t="shared" si="161"/>
        <v/>
      </c>
      <c r="AM258" s="7" t="str">
        <f t="shared" si="138"/>
        <v/>
      </c>
      <c r="AO258" s="3" t="str">
        <f>IF(ROWS(AO$15:AO258)-1&gt;'Yr 2 Loans'!$AR$10,"",ROWS(AO$15:AO258)-1)</f>
        <v/>
      </c>
      <c r="AP258" s="9" t="str">
        <f t="shared" si="162"/>
        <v/>
      </c>
      <c r="AQ258" s="7" t="str">
        <f t="shared" si="139"/>
        <v/>
      </c>
      <c r="AR258" s="7" t="str">
        <f t="shared" si="163"/>
        <v/>
      </c>
      <c r="AS258" s="7" t="str">
        <f t="shared" si="140"/>
        <v/>
      </c>
      <c r="AT258" s="7" t="str">
        <f t="shared" si="164"/>
        <v/>
      </c>
      <c r="AU258" s="7" t="str">
        <f t="shared" si="141"/>
        <v/>
      </c>
      <c r="AW258" s="3" t="str">
        <f>IF(ROWS(AW$15:AW258)-1&gt;'Yr 2 Loans'!$AZ$10,"",ROWS(AW$15:AW258)-1)</f>
        <v/>
      </c>
      <c r="AX258" s="9" t="str">
        <f t="shared" si="165"/>
        <v/>
      </c>
      <c r="AY258" s="7" t="str">
        <f t="shared" si="142"/>
        <v/>
      </c>
      <c r="AZ258" s="7" t="str">
        <f t="shared" si="166"/>
        <v/>
      </c>
      <c r="BA258" s="7" t="str">
        <f t="shared" si="143"/>
        <v/>
      </c>
      <c r="BB258" s="7" t="str">
        <f t="shared" si="167"/>
        <v/>
      </c>
      <c r="BC258" s="7" t="str">
        <f t="shared" si="144"/>
        <v/>
      </c>
    </row>
    <row r="259" spans="1:55" x14ac:dyDescent="0.35">
      <c r="A259" s="3" t="e">
        <f>IF(ROWS(A$15:A259)-1&gt;$D$10,"",ROWS(A$15:A259)-1)</f>
        <v>#REF!</v>
      </c>
      <c r="B259" s="9" t="e">
        <f t="shared" si="145"/>
        <v>#REF!</v>
      </c>
      <c r="C259" s="7" t="e">
        <f t="shared" si="146"/>
        <v>#REF!</v>
      </c>
      <c r="D259" s="7" t="e">
        <f t="shared" si="147"/>
        <v>#REF!</v>
      </c>
      <c r="E259" s="7" t="e">
        <f t="shared" si="148"/>
        <v>#REF!</v>
      </c>
      <c r="F259" s="7" t="e">
        <f t="shared" si="149"/>
        <v>#REF!</v>
      </c>
      <c r="G259" s="7" t="e">
        <f t="shared" si="150"/>
        <v>#REF!</v>
      </c>
      <c r="I259" s="3" t="e">
        <f>IF(ROWS(I$15:I259)-1&gt;$L$10,"",ROWS(I$15:I259)-1)</f>
        <v>#REF!</v>
      </c>
      <c r="J259" s="9" t="e">
        <f t="shared" si="151"/>
        <v>#REF!</v>
      </c>
      <c r="K259" s="7" t="e">
        <f t="shared" si="152"/>
        <v>#REF!</v>
      </c>
      <c r="L259" s="7" t="e">
        <f t="shared" si="153"/>
        <v>#REF!</v>
      </c>
      <c r="M259" s="7" t="e">
        <f t="shared" si="154"/>
        <v>#REF!</v>
      </c>
      <c r="N259" s="7" t="e">
        <f t="shared" si="155"/>
        <v>#REF!</v>
      </c>
      <c r="O259" s="7" t="e">
        <f t="shared" si="156"/>
        <v>#REF!</v>
      </c>
      <c r="Q259" s="3" t="str">
        <f>IF(ROWS(Q$15:Q259)-1&gt;$T$10,"",ROWS(Q$15:Q259)-1)</f>
        <v/>
      </c>
      <c r="R259" s="9" t="str">
        <f t="shared" si="157"/>
        <v/>
      </c>
      <c r="S259" s="7" t="str">
        <f t="shared" si="126"/>
        <v/>
      </c>
      <c r="T259" s="7" t="str">
        <f t="shared" si="127"/>
        <v/>
      </c>
      <c r="U259" s="7" t="str">
        <f t="shared" si="128"/>
        <v/>
      </c>
      <c r="V259" s="7" t="str">
        <f t="shared" si="129"/>
        <v/>
      </c>
      <c r="W259" s="7" t="str">
        <f t="shared" si="130"/>
        <v/>
      </c>
      <c r="Y259" s="3" t="str">
        <f>IF(ROWS(Y$15:Y259)-1&gt;$AB$10,"",ROWS(Y$15:Y259)-1)</f>
        <v/>
      </c>
      <c r="Z259" s="9" t="str">
        <f t="shared" si="158"/>
        <v/>
      </c>
      <c r="AA259" s="7" t="str">
        <f t="shared" si="131"/>
        <v/>
      </c>
      <c r="AB259" s="7" t="str">
        <f t="shared" si="132"/>
        <v/>
      </c>
      <c r="AC259" s="7" t="str">
        <f t="shared" si="133"/>
        <v/>
      </c>
      <c r="AD259" s="7" t="str">
        <f t="shared" si="134"/>
        <v/>
      </c>
      <c r="AE259" s="7" t="str">
        <f t="shared" si="135"/>
        <v/>
      </c>
      <c r="AG259" s="3" t="str">
        <f>IF(ROWS(AG$15:AG259)-1&gt;'Yr 2 Loans'!$AJ$10,"",ROWS(AG$15:AG259)-1)</f>
        <v/>
      </c>
      <c r="AH259" s="9" t="str">
        <f t="shared" si="159"/>
        <v/>
      </c>
      <c r="AI259" s="7" t="str">
        <f t="shared" si="136"/>
        <v/>
      </c>
      <c r="AJ259" s="7" t="str">
        <f t="shared" si="160"/>
        <v/>
      </c>
      <c r="AK259" s="7" t="str">
        <f t="shared" si="137"/>
        <v/>
      </c>
      <c r="AL259" s="7" t="str">
        <f t="shared" si="161"/>
        <v/>
      </c>
      <c r="AM259" s="7" t="str">
        <f t="shared" si="138"/>
        <v/>
      </c>
      <c r="AO259" s="3" t="str">
        <f>IF(ROWS(AO$15:AO259)-1&gt;'Yr 2 Loans'!$AR$10,"",ROWS(AO$15:AO259)-1)</f>
        <v/>
      </c>
      <c r="AP259" s="9" t="str">
        <f t="shared" si="162"/>
        <v/>
      </c>
      <c r="AQ259" s="7" t="str">
        <f t="shared" si="139"/>
        <v/>
      </c>
      <c r="AR259" s="7" t="str">
        <f t="shared" si="163"/>
        <v/>
      </c>
      <c r="AS259" s="7" t="str">
        <f t="shared" si="140"/>
        <v/>
      </c>
      <c r="AT259" s="7" t="str">
        <f t="shared" si="164"/>
        <v/>
      </c>
      <c r="AU259" s="7" t="str">
        <f t="shared" si="141"/>
        <v/>
      </c>
      <c r="AW259" s="3" t="str">
        <f>IF(ROWS(AW$15:AW259)-1&gt;'Yr 2 Loans'!$AZ$10,"",ROWS(AW$15:AW259)-1)</f>
        <v/>
      </c>
      <c r="AX259" s="9" t="str">
        <f t="shared" si="165"/>
        <v/>
      </c>
      <c r="AY259" s="7" t="str">
        <f t="shared" si="142"/>
        <v/>
      </c>
      <c r="AZ259" s="7" t="str">
        <f t="shared" si="166"/>
        <v/>
      </c>
      <c r="BA259" s="7" t="str">
        <f t="shared" si="143"/>
        <v/>
      </c>
      <c r="BB259" s="7" t="str">
        <f t="shared" si="167"/>
        <v/>
      </c>
      <c r="BC259" s="7" t="str">
        <f t="shared" si="144"/>
        <v/>
      </c>
    </row>
    <row r="260" spans="1:55" x14ac:dyDescent="0.35">
      <c r="A260" s="3" t="e">
        <f>IF(ROWS(A$15:A260)-1&gt;$D$10,"",ROWS(A$15:A260)-1)</f>
        <v>#REF!</v>
      </c>
      <c r="B260" s="9" t="e">
        <f t="shared" si="145"/>
        <v>#REF!</v>
      </c>
      <c r="C260" s="7" t="e">
        <f t="shared" si="146"/>
        <v>#REF!</v>
      </c>
      <c r="D260" s="7" t="e">
        <f t="shared" si="147"/>
        <v>#REF!</v>
      </c>
      <c r="E260" s="7" t="e">
        <f t="shared" si="148"/>
        <v>#REF!</v>
      </c>
      <c r="F260" s="7" t="e">
        <f t="shared" si="149"/>
        <v>#REF!</v>
      </c>
      <c r="G260" s="7" t="e">
        <f t="shared" si="150"/>
        <v>#REF!</v>
      </c>
      <c r="I260" s="3" t="e">
        <f>IF(ROWS(I$15:I260)-1&gt;$L$10,"",ROWS(I$15:I260)-1)</f>
        <v>#REF!</v>
      </c>
      <c r="J260" s="9" t="e">
        <f t="shared" si="151"/>
        <v>#REF!</v>
      </c>
      <c r="K260" s="7" t="e">
        <f t="shared" si="152"/>
        <v>#REF!</v>
      </c>
      <c r="L260" s="7" t="e">
        <f t="shared" si="153"/>
        <v>#REF!</v>
      </c>
      <c r="M260" s="7" t="e">
        <f t="shared" si="154"/>
        <v>#REF!</v>
      </c>
      <c r="N260" s="7" t="e">
        <f t="shared" si="155"/>
        <v>#REF!</v>
      </c>
      <c r="O260" s="7" t="e">
        <f t="shared" si="156"/>
        <v>#REF!</v>
      </c>
      <c r="Q260" s="3" t="str">
        <f>IF(ROWS(Q$15:Q260)-1&gt;$T$10,"",ROWS(Q$15:Q260)-1)</f>
        <v/>
      </c>
      <c r="R260" s="9" t="str">
        <f t="shared" si="157"/>
        <v/>
      </c>
      <c r="S260" s="7" t="str">
        <f t="shared" si="126"/>
        <v/>
      </c>
      <c r="T260" s="7" t="str">
        <f t="shared" si="127"/>
        <v/>
      </c>
      <c r="U260" s="7" t="str">
        <f t="shared" si="128"/>
        <v/>
      </c>
      <c r="V260" s="7" t="str">
        <f t="shared" si="129"/>
        <v/>
      </c>
      <c r="W260" s="7" t="str">
        <f t="shared" si="130"/>
        <v/>
      </c>
      <c r="Y260" s="3" t="str">
        <f>IF(ROWS(Y$15:Y260)-1&gt;$AB$10,"",ROWS(Y$15:Y260)-1)</f>
        <v/>
      </c>
      <c r="Z260" s="9" t="str">
        <f t="shared" si="158"/>
        <v/>
      </c>
      <c r="AA260" s="7" t="str">
        <f t="shared" si="131"/>
        <v/>
      </c>
      <c r="AB260" s="7" t="str">
        <f t="shared" si="132"/>
        <v/>
      </c>
      <c r="AC260" s="7" t="str">
        <f t="shared" si="133"/>
        <v/>
      </c>
      <c r="AD260" s="7" t="str">
        <f t="shared" si="134"/>
        <v/>
      </c>
      <c r="AE260" s="7" t="str">
        <f t="shared" si="135"/>
        <v/>
      </c>
      <c r="AG260" s="3" t="str">
        <f>IF(ROWS(AG$15:AG260)-1&gt;'Yr 2 Loans'!$AJ$10,"",ROWS(AG$15:AG260)-1)</f>
        <v/>
      </c>
      <c r="AH260" s="9" t="str">
        <f t="shared" si="159"/>
        <v/>
      </c>
      <c r="AI260" s="7" t="str">
        <f t="shared" si="136"/>
        <v/>
      </c>
      <c r="AJ260" s="7" t="str">
        <f t="shared" si="160"/>
        <v/>
      </c>
      <c r="AK260" s="7" t="str">
        <f t="shared" si="137"/>
        <v/>
      </c>
      <c r="AL260" s="7" t="str">
        <f t="shared" si="161"/>
        <v/>
      </c>
      <c r="AM260" s="7" t="str">
        <f t="shared" si="138"/>
        <v/>
      </c>
      <c r="AO260" s="3" t="str">
        <f>IF(ROWS(AO$15:AO260)-1&gt;'Yr 2 Loans'!$AR$10,"",ROWS(AO$15:AO260)-1)</f>
        <v/>
      </c>
      <c r="AP260" s="9" t="str">
        <f t="shared" si="162"/>
        <v/>
      </c>
      <c r="AQ260" s="7" t="str">
        <f t="shared" si="139"/>
        <v/>
      </c>
      <c r="AR260" s="7" t="str">
        <f t="shared" si="163"/>
        <v/>
      </c>
      <c r="AS260" s="7" t="str">
        <f t="shared" si="140"/>
        <v/>
      </c>
      <c r="AT260" s="7" t="str">
        <f t="shared" si="164"/>
        <v/>
      </c>
      <c r="AU260" s="7" t="str">
        <f t="shared" si="141"/>
        <v/>
      </c>
      <c r="AW260" s="3" t="str">
        <f>IF(ROWS(AW$15:AW260)-1&gt;'Yr 2 Loans'!$AZ$10,"",ROWS(AW$15:AW260)-1)</f>
        <v/>
      </c>
      <c r="AX260" s="9" t="str">
        <f t="shared" si="165"/>
        <v/>
      </c>
      <c r="AY260" s="7" t="str">
        <f t="shared" si="142"/>
        <v/>
      </c>
      <c r="AZ260" s="7" t="str">
        <f t="shared" si="166"/>
        <v/>
      </c>
      <c r="BA260" s="7" t="str">
        <f t="shared" si="143"/>
        <v/>
      </c>
      <c r="BB260" s="7" t="str">
        <f t="shared" si="167"/>
        <v/>
      </c>
      <c r="BC260" s="7" t="str">
        <f t="shared" si="144"/>
        <v/>
      </c>
    </row>
    <row r="261" spans="1:55" x14ac:dyDescent="0.35">
      <c r="A261" s="3" t="e">
        <f>IF(ROWS(A$15:A261)-1&gt;$D$10,"",ROWS(A$15:A261)-1)</f>
        <v>#REF!</v>
      </c>
      <c r="B261" s="9" t="e">
        <f t="shared" si="145"/>
        <v>#REF!</v>
      </c>
      <c r="C261" s="7" t="e">
        <f t="shared" si="146"/>
        <v>#REF!</v>
      </c>
      <c r="D261" s="7" t="e">
        <f t="shared" si="147"/>
        <v>#REF!</v>
      </c>
      <c r="E261" s="7" t="e">
        <f t="shared" si="148"/>
        <v>#REF!</v>
      </c>
      <c r="F261" s="7" t="e">
        <f t="shared" si="149"/>
        <v>#REF!</v>
      </c>
      <c r="G261" s="7" t="e">
        <f t="shared" si="150"/>
        <v>#REF!</v>
      </c>
      <c r="I261" s="3" t="e">
        <f>IF(ROWS(I$15:I261)-1&gt;$L$10,"",ROWS(I$15:I261)-1)</f>
        <v>#REF!</v>
      </c>
      <c r="J261" s="9" t="e">
        <f t="shared" si="151"/>
        <v>#REF!</v>
      </c>
      <c r="K261" s="7" t="e">
        <f t="shared" si="152"/>
        <v>#REF!</v>
      </c>
      <c r="L261" s="7" t="e">
        <f t="shared" si="153"/>
        <v>#REF!</v>
      </c>
      <c r="M261" s="7" t="e">
        <f t="shared" si="154"/>
        <v>#REF!</v>
      </c>
      <c r="N261" s="7" t="e">
        <f t="shared" si="155"/>
        <v>#REF!</v>
      </c>
      <c r="O261" s="7" t="e">
        <f t="shared" si="156"/>
        <v>#REF!</v>
      </c>
      <c r="Q261" s="3" t="str">
        <f>IF(ROWS(Q$15:Q261)-1&gt;$T$10,"",ROWS(Q$15:Q261)-1)</f>
        <v/>
      </c>
      <c r="R261" s="9" t="str">
        <f t="shared" si="157"/>
        <v/>
      </c>
      <c r="S261" s="7" t="str">
        <f t="shared" si="126"/>
        <v/>
      </c>
      <c r="T261" s="7" t="str">
        <f t="shared" si="127"/>
        <v/>
      </c>
      <c r="U261" s="7" t="str">
        <f t="shared" si="128"/>
        <v/>
      </c>
      <c r="V261" s="7" t="str">
        <f t="shared" si="129"/>
        <v/>
      </c>
      <c r="W261" s="7" t="str">
        <f t="shared" si="130"/>
        <v/>
      </c>
      <c r="Y261" s="3" t="str">
        <f>IF(ROWS(Y$15:Y261)-1&gt;$AB$10,"",ROWS(Y$15:Y261)-1)</f>
        <v/>
      </c>
      <c r="Z261" s="9" t="str">
        <f t="shared" si="158"/>
        <v/>
      </c>
      <c r="AA261" s="7" t="str">
        <f t="shared" si="131"/>
        <v/>
      </c>
      <c r="AB261" s="7" t="str">
        <f t="shared" si="132"/>
        <v/>
      </c>
      <c r="AC261" s="7" t="str">
        <f t="shared" si="133"/>
        <v/>
      </c>
      <c r="AD261" s="7" t="str">
        <f t="shared" si="134"/>
        <v/>
      </c>
      <c r="AE261" s="7" t="str">
        <f t="shared" si="135"/>
        <v/>
      </c>
      <c r="AG261" s="3" t="str">
        <f>IF(ROWS(AG$15:AG261)-1&gt;'Yr 2 Loans'!$AJ$10,"",ROWS(AG$15:AG261)-1)</f>
        <v/>
      </c>
      <c r="AH261" s="9" t="str">
        <f t="shared" si="159"/>
        <v/>
      </c>
      <c r="AI261" s="7" t="str">
        <f t="shared" si="136"/>
        <v/>
      </c>
      <c r="AJ261" s="7" t="str">
        <f t="shared" si="160"/>
        <v/>
      </c>
      <c r="AK261" s="7" t="str">
        <f t="shared" si="137"/>
        <v/>
      </c>
      <c r="AL261" s="7" t="str">
        <f t="shared" si="161"/>
        <v/>
      </c>
      <c r="AM261" s="7" t="str">
        <f t="shared" si="138"/>
        <v/>
      </c>
      <c r="AO261" s="3" t="str">
        <f>IF(ROWS(AO$15:AO261)-1&gt;'Yr 2 Loans'!$AR$10,"",ROWS(AO$15:AO261)-1)</f>
        <v/>
      </c>
      <c r="AP261" s="9" t="str">
        <f t="shared" si="162"/>
        <v/>
      </c>
      <c r="AQ261" s="7" t="str">
        <f t="shared" si="139"/>
        <v/>
      </c>
      <c r="AR261" s="7" t="str">
        <f t="shared" si="163"/>
        <v/>
      </c>
      <c r="AS261" s="7" t="str">
        <f t="shared" si="140"/>
        <v/>
      </c>
      <c r="AT261" s="7" t="str">
        <f t="shared" si="164"/>
        <v/>
      </c>
      <c r="AU261" s="7" t="str">
        <f t="shared" si="141"/>
        <v/>
      </c>
      <c r="AW261" s="3" t="str">
        <f>IF(ROWS(AW$15:AW261)-1&gt;'Yr 2 Loans'!$AZ$10,"",ROWS(AW$15:AW261)-1)</f>
        <v/>
      </c>
      <c r="AX261" s="9" t="str">
        <f t="shared" si="165"/>
        <v/>
      </c>
      <c r="AY261" s="7" t="str">
        <f t="shared" si="142"/>
        <v/>
      </c>
      <c r="AZ261" s="7" t="str">
        <f t="shared" si="166"/>
        <v/>
      </c>
      <c r="BA261" s="7" t="str">
        <f t="shared" si="143"/>
        <v/>
      </c>
      <c r="BB261" s="7" t="str">
        <f t="shared" si="167"/>
        <v/>
      </c>
      <c r="BC261" s="7" t="str">
        <f t="shared" si="144"/>
        <v/>
      </c>
    </row>
    <row r="262" spans="1:55" x14ac:dyDescent="0.35">
      <c r="A262" s="3" t="e">
        <f>IF(ROWS(A$15:A262)-1&gt;$D$10,"",ROWS(A$15:A262)-1)</f>
        <v>#REF!</v>
      </c>
      <c r="B262" s="9" t="e">
        <f t="shared" si="145"/>
        <v>#REF!</v>
      </c>
      <c r="C262" s="7" t="e">
        <f t="shared" si="146"/>
        <v>#REF!</v>
      </c>
      <c r="D262" s="7" t="e">
        <f t="shared" si="147"/>
        <v>#REF!</v>
      </c>
      <c r="E262" s="7" t="e">
        <f t="shared" si="148"/>
        <v>#REF!</v>
      </c>
      <c r="F262" s="7" t="e">
        <f t="shared" si="149"/>
        <v>#REF!</v>
      </c>
      <c r="G262" s="7" t="e">
        <f t="shared" si="150"/>
        <v>#REF!</v>
      </c>
      <c r="I262" s="3" t="e">
        <f>IF(ROWS(I$15:I262)-1&gt;$L$10,"",ROWS(I$15:I262)-1)</f>
        <v>#REF!</v>
      </c>
      <c r="J262" s="9" t="e">
        <f t="shared" si="151"/>
        <v>#REF!</v>
      </c>
      <c r="K262" s="7" t="e">
        <f t="shared" si="152"/>
        <v>#REF!</v>
      </c>
      <c r="L262" s="7" t="e">
        <f t="shared" si="153"/>
        <v>#REF!</v>
      </c>
      <c r="M262" s="7" t="e">
        <f t="shared" si="154"/>
        <v>#REF!</v>
      </c>
      <c r="N262" s="7" t="e">
        <f t="shared" si="155"/>
        <v>#REF!</v>
      </c>
      <c r="O262" s="7" t="e">
        <f t="shared" si="156"/>
        <v>#REF!</v>
      </c>
      <c r="Q262" s="3" t="str">
        <f>IF(ROWS(Q$15:Q262)-1&gt;$T$10,"",ROWS(Q$15:Q262)-1)</f>
        <v/>
      </c>
      <c r="R262" s="9" t="str">
        <f t="shared" si="157"/>
        <v/>
      </c>
      <c r="S262" s="7" t="str">
        <f t="shared" si="126"/>
        <v/>
      </c>
      <c r="T262" s="7" t="str">
        <f t="shared" si="127"/>
        <v/>
      </c>
      <c r="U262" s="7" t="str">
        <f t="shared" si="128"/>
        <v/>
      </c>
      <c r="V262" s="7" t="str">
        <f t="shared" si="129"/>
        <v/>
      </c>
      <c r="W262" s="7" t="str">
        <f t="shared" si="130"/>
        <v/>
      </c>
      <c r="Y262" s="3" t="str">
        <f>IF(ROWS(Y$15:Y262)-1&gt;$AB$10,"",ROWS(Y$15:Y262)-1)</f>
        <v/>
      </c>
      <c r="Z262" s="9" t="str">
        <f t="shared" si="158"/>
        <v/>
      </c>
      <c r="AA262" s="7" t="str">
        <f t="shared" si="131"/>
        <v/>
      </c>
      <c r="AB262" s="7" t="str">
        <f t="shared" si="132"/>
        <v/>
      </c>
      <c r="AC262" s="7" t="str">
        <f t="shared" si="133"/>
        <v/>
      </c>
      <c r="AD262" s="7" t="str">
        <f t="shared" si="134"/>
        <v/>
      </c>
      <c r="AE262" s="7" t="str">
        <f t="shared" si="135"/>
        <v/>
      </c>
      <c r="AG262" s="3" t="str">
        <f>IF(ROWS(AG$15:AG262)-1&gt;'Yr 2 Loans'!$AJ$10,"",ROWS(AG$15:AG262)-1)</f>
        <v/>
      </c>
      <c r="AH262" s="9" t="str">
        <f t="shared" si="159"/>
        <v/>
      </c>
      <c r="AI262" s="7" t="str">
        <f t="shared" si="136"/>
        <v/>
      </c>
      <c r="AJ262" s="7" t="str">
        <f t="shared" si="160"/>
        <v/>
      </c>
      <c r="AK262" s="7" t="str">
        <f t="shared" si="137"/>
        <v/>
      </c>
      <c r="AL262" s="7" t="str">
        <f t="shared" si="161"/>
        <v/>
      </c>
      <c r="AM262" s="7" t="str">
        <f t="shared" si="138"/>
        <v/>
      </c>
      <c r="AO262" s="3" t="str">
        <f>IF(ROWS(AO$15:AO262)-1&gt;'Yr 2 Loans'!$AR$10,"",ROWS(AO$15:AO262)-1)</f>
        <v/>
      </c>
      <c r="AP262" s="9" t="str">
        <f t="shared" si="162"/>
        <v/>
      </c>
      <c r="AQ262" s="7" t="str">
        <f t="shared" si="139"/>
        <v/>
      </c>
      <c r="AR262" s="7" t="str">
        <f t="shared" si="163"/>
        <v/>
      </c>
      <c r="AS262" s="7" t="str">
        <f t="shared" si="140"/>
        <v/>
      </c>
      <c r="AT262" s="7" t="str">
        <f t="shared" si="164"/>
        <v/>
      </c>
      <c r="AU262" s="7" t="str">
        <f t="shared" si="141"/>
        <v/>
      </c>
      <c r="AW262" s="3" t="str">
        <f>IF(ROWS(AW$15:AW262)-1&gt;'Yr 2 Loans'!$AZ$10,"",ROWS(AW$15:AW262)-1)</f>
        <v/>
      </c>
      <c r="AX262" s="9" t="str">
        <f t="shared" si="165"/>
        <v/>
      </c>
      <c r="AY262" s="7" t="str">
        <f t="shared" si="142"/>
        <v/>
      </c>
      <c r="AZ262" s="7" t="str">
        <f t="shared" si="166"/>
        <v/>
      </c>
      <c r="BA262" s="7" t="str">
        <f t="shared" si="143"/>
        <v/>
      </c>
      <c r="BB262" s="7" t="str">
        <f t="shared" si="167"/>
        <v/>
      </c>
      <c r="BC262" s="7" t="str">
        <f t="shared" si="144"/>
        <v/>
      </c>
    </row>
    <row r="263" spans="1:55" x14ac:dyDescent="0.35">
      <c r="A263" s="3" t="e">
        <f>IF(ROWS(A$15:A263)-1&gt;$D$10,"",ROWS(A$15:A263)-1)</f>
        <v>#REF!</v>
      </c>
      <c r="B263" s="9" t="e">
        <f t="shared" si="145"/>
        <v>#REF!</v>
      </c>
      <c r="C263" s="7" t="e">
        <f t="shared" si="146"/>
        <v>#REF!</v>
      </c>
      <c r="D263" s="7" t="e">
        <f t="shared" si="147"/>
        <v>#REF!</v>
      </c>
      <c r="E263" s="7" t="e">
        <f t="shared" si="148"/>
        <v>#REF!</v>
      </c>
      <c r="F263" s="7" t="e">
        <f t="shared" si="149"/>
        <v>#REF!</v>
      </c>
      <c r="G263" s="7" t="e">
        <f t="shared" si="150"/>
        <v>#REF!</v>
      </c>
      <c r="I263" s="3" t="e">
        <f>IF(ROWS(I$15:I263)-1&gt;$L$10,"",ROWS(I$15:I263)-1)</f>
        <v>#REF!</v>
      </c>
      <c r="J263" s="9" t="e">
        <f t="shared" si="151"/>
        <v>#REF!</v>
      </c>
      <c r="K263" s="7" t="e">
        <f t="shared" si="152"/>
        <v>#REF!</v>
      </c>
      <c r="L263" s="7" t="e">
        <f t="shared" si="153"/>
        <v>#REF!</v>
      </c>
      <c r="M263" s="7" t="e">
        <f t="shared" si="154"/>
        <v>#REF!</v>
      </c>
      <c r="N263" s="7" t="e">
        <f t="shared" si="155"/>
        <v>#REF!</v>
      </c>
      <c r="O263" s="7" t="e">
        <f t="shared" si="156"/>
        <v>#REF!</v>
      </c>
      <c r="Q263" s="3" t="str">
        <f>IF(ROWS(Q$15:Q263)-1&gt;$T$10,"",ROWS(Q$15:Q263)-1)</f>
        <v/>
      </c>
      <c r="R263" s="9" t="str">
        <f t="shared" si="157"/>
        <v/>
      </c>
      <c r="S263" s="7" t="str">
        <f t="shared" si="126"/>
        <v/>
      </c>
      <c r="T263" s="7" t="str">
        <f t="shared" si="127"/>
        <v/>
      </c>
      <c r="U263" s="7" t="str">
        <f t="shared" si="128"/>
        <v/>
      </c>
      <c r="V263" s="7" t="str">
        <f t="shared" si="129"/>
        <v/>
      </c>
      <c r="W263" s="7" t="str">
        <f t="shared" si="130"/>
        <v/>
      </c>
      <c r="Y263" s="3" t="str">
        <f>IF(ROWS(Y$15:Y263)-1&gt;$AB$10,"",ROWS(Y$15:Y263)-1)</f>
        <v/>
      </c>
      <c r="Z263" s="9" t="str">
        <f t="shared" si="158"/>
        <v/>
      </c>
      <c r="AA263" s="7" t="str">
        <f t="shared" si="131"/>
        <v/>
      </c>
      <c r="AB263" s="7" t="str">
        <f t="shared" si="132"/>
        <v/>
      </c>
      <c r="AC263" s="7" t="str">
        <f t="shared" si="133"/>
        <v/>
      </c>
      <c r="AD263" s="7" t="str">
        <f t="shared" si="134"/>
        <v/>
      </c>
      <c r="AE263" s="7" t="str">
        <f t="shared" si="135"/>
        <v/>
      </c>
      <c r="AG263" s="3" t="str">
        <f>IF(ROWS(AG$15:AG263)-1&gt;'Yr 2 Loans'!$AJ$10,"",ROWS(AG$15:AG263)-1)</f>
        <v/>
      </c>
      <c r="AH263" s="9" t="str">
        <f t="shared" si="159"/>
        <v/>
      </c>
      <c r="AI263" s="7" t="str">
        <f t="shared" si="136"/>
        <v/>
      </c>
      <c r="AJ263" s="7" t="str">
        <f t="shared" si="160"/>
        <v/>
      </c>
      <c r="AK263" s="7" t="str">
        <f t="shared" si="137"/>
        <v/>
      </c>
      <c r="AL263" s="7" t="str">
        <f t="shared" si="161"/>
        <v/>
      </c>
      <c r="AM263" s="7" t="str">
        <f t="shared" si="138"/>
        <v/>
      </c>
      <c r="AO263" s="3" t="str">
        <f>IF(ROWS(AO$15:AO263)-1&gt;'Yr 2 Loans'!$AR$10,"",ROWS(AO$15:AO263)-1)</f>
        <v/>
      </c>
      <c r="AP263" s="9" t="str">
        <f t="shared" si="162"/>
        <v/>
      </c>
      <c r="AQ263" s="7" t="str">
        <f t="shared" si="139"/>
        <v/>
      </c>
      <c r="AR263" s="7" t="str">
        <f t="shared" si="163"/>
        <v/>
      </c>
      <c r="AS263" s="7" t="str">
        <f t="shared" si="140"/>
        <v/>
      </c>
      <c r="AT263" s="7" t="str">
        <f t="shared" si="164"/>
        <v/>
      </c>
      <c r="AU263" s="7" t="str">
        <f t="shared" si="141"/>
        <v/>
      </c>
      <c r="AW263" s="3" t="str">
        <f>IF(ROWS(AW$15:AW263)-1&gt;'Yr 2 Loans'!$AZ$10,"",ROWS(AW$15:AW263)-1)</f>
        <v/>
      </c>
      <c r="AX263" s="9" t="str">
        <f t="shared" si="165"/>
        <v/>
      </c>
      <c r="AY263" s="7" t="str">
        <f t="shared" si="142"/>
        <v/>
      </c>
      <c r="AZ263" s="7" t="str">
        <f t="shared" si="166"/>
        <v/>
      </c>
      <c r="BA263" s="7" t="str">
        <f t="shared" si="143"/>
        <v/>
      </c>
      <c r="BB263" s="7" t="str">
        <f t="shared" si="167"/>
        <v/>
      </c>
      <c r="BC263" s="7" t="str">
        <f t="shared" si="144"/>
        <v/>
      </c>
    </row>
    <row r="264" spans="1:55" x14ac:dyDescent="0.35">
      <c r="A264" s="3" t="e">
        <f>IF(ROWS(A$15:A264)-1&gt;$D$10,"",ROWS(A$15:A264)-1)</f>
        <v>#REF!</v>
      </c>
      <c r="B264" s="9" t="e">
        <f t="shared" si="145"/>
        <v>#REF!</v>
      </c>
      <c r="C264" s="7" t="e">
        <f t="shared" si="146"/>
        <v>#REF!</v>
      </c>
      <c r="D264" s="7" t="e">
        <f t="shared" si="147"/>
        <v>#REF!</v>
      </c>
      <c r="E264" s="7" t="e">
        <f t="shared" si="148"/>
        <v>#REF!</v>
      </c>
      <c r="F264" s="7" t="e">
        <f t="shared" si="149"/>
        <v>#REF!</v>
      </c>
      <c r="G264" s="7" t="e">
        <f t="shared" si="150"/>
        <v>#REF!</v>
      </c>
      <c r="I264" s="3" t="e">
        <f>IF(ROWS(I$15:I264)-1&gt;$L$10,"",ROWS(I$15:I264)-1)</f>
        <v>#REF!</v>
      </c>
      <c r="J264" s="9" t="e">
        <f t="shared" si="151"/>
        <v>#REF!</v>
      </c>
      <c r="K264" s="7" t="e">
        <f t="shared" si="152"/>
        <v>#REF!</v>
      </c>
      <c r="L264" s="7" t="e">
        <f t="shared" si="153"/>
        <v>#REF!</v>
      </c>
      <c r="M264" s="7" t="e">
        <f t="shared" si="154"/>
        <v>#REF!</v>
      </c>
      <c r="N264" s="7" t="e">
        <f t="shared" si="155"/>
        <v>#REF!</v>
      </c>
      <c r="O264" s="7" t="e">
        <f t="shared" si="156"/>
        <v>#REF!</v>
      </c>
      <c r="Q264" s="3" t="str">
        <f>IF(ROWS(Q$15:Q264)-1&gt;$T$10,"",ROWS(Q$15:Q264)-1)</f>
        <v/>
      </c>
      <c r="R264" s="9" t="str">
        <f t="shared" si="157"/>
        <v/>
      </c>
      <c r="S264" s="7" t="str">
        <f t="shared" si="126"/>
        <v/>
      </c>
      <c r="T264" s="7" t="str">
        <f t="shared" si="127"/>
        <v/>
      </c>
      <c r="U264" s="7" t="str">
        <f t="shared" si="128"/>
        <v/>
      </c>
      <c r="V264" s="7" t="str">
        <f t="shared" si="129"/>
        <v/>
      </c>
      <c r="W264" s="7" t="str">
        <f t="shared" si="130"/>
        <v/>
      </c>
      <c r="Y264" s="3" t="str">
        <f>IF(ROWS(Y$15:Y264)-1&gt;$AB$10,"",ROWS(Y$15:Y264)-1)</f>
        <v/>
      </c>
      <c r="Z264" s="9" t="str">
        <f t="shared" si="158"/>
        <v/>
      </c>
      <c r="AA264" s="7" t="str">
        <f t="shared" si="131"/>
        <v/>
      </c>
      <c r="AB264" s="7" t="str">
        <f t="shared" si="132"/>
        <v/>
      </c>
      <c r="AC264" s="7" t="str">
        <f t="shared" si="133"/>
        <v/>
      </c>
      <c r="AD264" s="7" t="str">
        <f t="shared" si="134"/>
        <v/>
      </c>
      <c r="AE264" s="7" t="str">
        <f t="shared" si="135"/>
        <v/>
      </c>
      <c r="AG264" s="3" t="str">
        <f>IF(ROWS(AG$15:AG264)-1&gt;'Yr 2 Loans'!$AJ$10,"",ROWS(AG$15:AG264)-1)</f>
        <v/>
      </c>
      <c r="AH264" s="9" t="str">
        <f t="shared" si="159"/>
        <v/>
      </c>
      <c r="AI264" s="7" t="str">
        <f t="shared" si="136"/>
        <v/>
      </c>
      <c r="AJ264" s="7" t="str">
        <f t="shared" si="160"/>
        <v/>
      </c>
      <c r="AK264" s="7" t="str">
        <f t="shared" si="137"/>
        <v/>
      </c>
      <c r="AL264" s="7" t="str">
        <f t="shared" si="161"/>
        <v/>
      </c>
      <c r="AM264" s="7" t="str">
        <f t="shared" si="138"/>
        <v/>
      </c>
      <c r="AO264" s="3" t="str">
        <f>IF(ROWS(AO$15:AO264)-1&gt;'Yr 2 Loans'!$AR$10,"",ROWS(AO$15:AO264)-1)</f>
        <v/>
      </c>
      <c r="AP264" s="9" t="str">
        <f t="shared" si="162"/>
        <v/>
      </c>
      <c r="AQ264" s="7" t="str">
        <f t="shared" si="139"/>
        <v/>
      </c>
      <c r="AR264" s="7" t="str">
        <f t="shared" si="163"/>
        <v/>
      </c>
      <c r="AS264" s="7" t="str">
        <f t="shared" si="140"/>
        <v/>
      </c>
      <c r="AT264" s="7" t="str">
        <f t="shared" si="164"/>
        <v/>
      </c>
      <c r="AU264" s="7" t="str">
        <f t="shared" si="141"/>
        <v/>
      </c>
      <c r="AW264" s="3" t="str">
        <f>IF(ROWS(AW$15:AW264)-1&gt;'Yr 2 Loans'!$AZ$10,"",ROWS(AW$15:AW264)-1)</f>
        <v/>
      </c>
      <c r="AX264" s="9" t="str">
        <f t="shared" si="165"/>
        <v/>
      </c>
      <c r="AY264" s="7" t="str">
        <f t="shared" si="142"/>
        <v/>
      </c>
      <c r="AZ264" s="7" t="str">
        <f t="shared" si="166"/>
        <v/>
      </c>
      <c r="BA264" s="7" t="str">
        <f t="shared" si="143"/>
        <v/>
      </c>
      <c r="BB264" s="7" t="str">
        <f t="shared" si="167"/>
        <v/>
      </c>
      <c r="BC264" s="7" t="str">
        <f t="shared" si="144"/>
        <v/>
      </c>
    </row>
    <row r="265" spans="1:55" x14ac:dyDescent="0.35">
      <c r="A265" s="3" t="e">
        <f>IF(ROWS(A$15:A265)-1&gt;$D$10,"",ROWS(A$15:A265)-1)</f>
        <v>#REF!</v>
      </c>
      <c r="B265" s="9" t="e">
        <f t="shared" si="145"/>
        <v>#REF!</v>
      </c>
      <c r="C265" s="7" t="e">
        <f t="shared" si="146"/>
        <v>#REF!</v>
      </c>
      <c r="D265" s="7" t="e">
        <f t="shared" si="147"/>
        <v>#REF!</v>
      </c>
      <c r="E265" s="7" t="e">
        <f t="shared" si="148"/>
        <v>#REF!</v>
      </c>
      <c r="F265" s="7" t="e">
        <f t="shared" si="149"/>
        <v>#REF!</v>
      </c>
      <c r="G265" s="7" t="e">
        <f t="shared" si="150"/>
        <v>#REF!</v>
      </c>
      <c r="I265" s="3" t="e">
        <f>IF(ROWS(I$15:I265)-1&gt;$L$10,"",ROWS(I$15:I265)-1)</f>
        <v>#REF!</v>
      </c>
      <c r="J265" s="9" t="e">
        <f t="shared" si="151"/>
        <v>#REF!</v>
      </c>
      <c r="K265" s="7" t="e">
        <f t="shared" si="152"/>
        <v>#REF!</v>
      </c>
      <c r="L265" s="7" t="e">
        <f t="shared" si="153"/>
        <v>#REF!</v>
      </c>
      <c r="M265" s="7" t="e">
        <f t="shared" si="154"/>
        <v>#REF!</v>
      </c>
      <c r="N265" s="7" t="e">
        <f t="shared" si="155"/>
        <v>#REF!</v>
      </c>
      <c r="O265" s="7" t="e">
        <f t="shared" si="156"/>
        <v>#REF!</v>
      </c>
      <c r="Q265" s="3" t="str">
        <f>IF(ROWS(Q$15:Q265)-1&gt;$T$10,"",ROWS(Q$15:Q265)-1)</f>
        <v/>
      </c>
      <c r="R265" s="9" t="str">
        <f t="shared" si="157"/>
        <v/>
      </c>
      <c r="S265" s="7" t="str">
        <f t="shared" si="126"/>
        <v/>
      </c>
      <c r="T265" s="7" t="str">
        <f t="shared" si="127"/>
        <v/>
      </c>
      <c r="U265" s="7" t="str">
        <f t="shared" si="128"/>
        <v/>
      </c>
      <c r="V265" s="7" t="str">
        <f t="shared" si="129"/>
        <v/>
      </c>
      <c r="W265" s="7" t="str">
        <f t="shared" si="130"/>
        <v/>
      </c>
      <c r="Y265" s="3" t="str">
        <f>IF(ROWS(Y$15:Y265)-1&gt;$AB$10,"",ROWS(Y$15:Y265)-1)</f>
        <v/>
      </c>
      <c r="Z265" s="9" t="str">
        <f t="shared" si="158"/>
        <v/>
      </c>
      <c r="AA265" s="7" t="str">
        <f t="shared" si="131"/>
        <v/>
      </c>
      <c r="AB265" s="7" t="str">
        <f t="shared" si="132"/>
        <v/>
      </c>
      <c r="AC265" s="7" t="str">
        <f t="shared" si="133"/>
        <v/>
      </c>
      <c r="AD265" s="7" t="str">
        <f t="shared" si="134"/>
        <v/>
      </c>
      <c r="AE265" s="7" t="str">
        <f t="shared" si="135"/>
        <v/>
      </c>
      <c r="AG265" s="3" t="str">
        <f>IF(ROWS(AG$15:AG265)-1&gt;'Yr 2 Loans'!$AJ$10,"",ROWS(AG$15:AG265)-1)</f>
        <v/>
      </c>
      <c r="AH265" s="9" t="str">
        <f t="shared" si="159"/>
        <v/>
      </c>
      <c r="AI265" s="7" t="str">
        <f t="shared" si="136"/>
        <v/>
      </c>
      <c r="AJ265" s="7" t="str">
        <f t="shared" si="160"/>
        <v/>
      </c>
      <c r="AK265" s="7" t="str">
        <f t="shared" si="137"/>
        <v/>
      </c>
      <c r="AL265" s="7" t="str">
        <f t="shared" si="161"/>
        <v/>
      </c>
      <c r="AM265" s="7" t="str">
        <f t="shared" si="138"/>
        <v/>
      </c>
      <c r="AO265" s="3" t="str">
        <f>IF(ROWS(AO$15:AO265)-1&gt;'Yr 2 Loans'!$AR$10,"",ROWS(AO$15:AO265)-1)</f>
        <v/>
      </c>
      <c r="AP265" s="9" t="str">
        <f t="shared" si="162"/>
        <v/>
      </c>
      <c r="AQ265" s="7" t="str">
        <f t="shared" si="139"/>
        <v/>
      </c>
      <c r="AR265" s="7" t="str">
        <f t="shared" si="163"/>
        <v/>
      </c>
      <c r="AS265" s="7" t="str">
        <f t="shared" si="140"/>
        <v/>
      </c>
      <c r="AT265" s="7" t="str">
        <f t="shared" si="164"/>
        <v/>
      </c>
      <c r="AU265" s="7" t="str">
        <f t="shared" si="141"/>
        <v/>
      </c>
      <c r="AW265" s="3" t="str">
        <f>IF(ROWS(AW$15:AW265)-1&gt;'Yr 2 Loans'!$AZ$10,"",ROWS(AW$15:AW265)-1)</f>
        <v/>
      </c>
      <c r="AX265" s="9" t="str">
        <f t="shared" si="165"/>
        <v/>
      </c>
      <c r="AY265" s="7" t="str">
        <f t="shared" si="142"/>
        <v/>
      </c>
      <c r="AZ265" s="7" t="str">
        <f t="shared" si="166"/>
        <v/>
      </c>
      <c r="BA265" s="7" t="str">
        <f t="shared" si="143"/>
        <v/>
      </c>
      <c r="BB265" s="7" t="str">
        <f t="shared" si="167"/>
        <v/>
      </c>
      <c r="BC265" s="7" t="str">
        <f t="shared" si="144"/>
        <v/>
      </c>
    </row>
    <row r="266" spans="1:55" x14ac:dyDescent="0.35">
      <c r="A266" s="3" t="e">
        <f>IF(ROWS(A$15:A266)-1&gt;$D$10,"",ROWS(A$15:A266)-1)</f>
        <v>#REF!</v>
      </c>
      <c r="B266" s="9" t="e">
        <f t="shared" si="145"/>
        <v>#REF!</v>
      </c>
      <c r="C266" s="7" t="e">
        <f t="shared" si="146"/>
        <v>#REF!</v>
      </c>
      <c r="D266" s="7" t="e">
        <f t="shared" si="147"/>
        <v>#REF!</v>
      </c>
      <c r="E266" s="7" t="e">
        <f t="shared" si="148"/>
        <v>#REF!</v>
      </c>
      <c r="F266" s="7" t="e">
        <f t="shared" si="149"/>
        <v>#REF!</v>
      </c>
      <c r="G266" s="7" t="e">
        <f t="shared" si="150"/>
        <v>#REF!</v>
      </c>
      <c r="I266" s="3" t="e">
        <f>IF(ROWS(I$15:I266)-1&gt;$L$10,"",ROWS(I$15:I266)-1)</f>
        <v>#REF!</v>
      </c>
      <c r="J266" s="9" t="e">
        <f t="shared" si="151"/>
        <v>#REF!</v>
      </c>
      <c r="K266" s="7" t="e">
        <f t="shared" si="152"/>
        <v>#REF!</v>
      </c>
      <c r="L266" s="7" t="e">
        <f t="shared" si="153"/>
        <v>#REF!</v>
      </c>
      <c r="M266" s="7" t="e">
        <f t="shared" si="154"/>
        <v>#REF!</v>
      </c>
      <c r="N266" s="7" t="e">
        <f t="shared" si="155"/>
        <v>#REF!</v>
      </c>
      <c r="O266" s="7" t="e">
        <f t="shared" si="156"/>
        <v>#REF!</v>
      </c>
      <c r="Q266" s="3" t="str">
        <f>IF(ROWS(Q$15:Q266)-1&gt;$T$10,"",ROWS(Q$15:Q266)-1)</f>
        <v/>
      </c>
      <c r="R266" s="9" t="str">
        <f t="shared" si="157"/>
        <v/>
      </c>
      <c r="S266" s="7" t="str">
        <f t="shared" si="126"/>
        <v/>
      </c>
      <c r="T266" s="7" t="str">
        <f t="shared" si="127"/>
        <v/>
      </c>
      <c r="U266" s="7" t="str">
        <f t="shared" si="128"/>
        <v/>
      </c>
      <c r="V266" s="7" t="str">
        <f t="shared" si="129"/>
        <v/>
      </c>
      <c r="W266" s="7" t="str">
        <f t="shared" si="130"/>
        <v/>
      </c>
      <c r="Y266" s="3" t="str">
        <f>IF(ROWS(Y$15:Y266)-1&gt;$AB$10,"",ROWS(Y$15:Y266)-1)</f>
        <v/>
      </c>
      <c r="Z266" s="9" t="str">
        <f t="shared" si="158"/>
        <v/>
      </c>
      <c r="AA266" s="7" t="str">
        <f t="shared" si="131"/>
        <v/>
      </c>
      <c r="AB266" s="7" t="str">
        <f t="shared" si="132"/>
        <v/>
      </c>
      <c r="AC266" s="7" t="str">
        <f t="shared" si="133"/>
        <v/>
      </c>
      <c r="AD266" s="7" t="str">
        <f t="shared" si="134"/>
        <v/>
      </c>
      <c r="AE266" s="7" t="str">
        <f t="shared" si="135"/>
        <v/>
      </c>
      <c r="AG266" s="3" t="str">
        <f>IF(ROWS(AG$15:AG266)-1&gt;'Yr 2 Loans'!$AJ$10,"",ROWS(AG$15:AG266)-1)</f>
        <v/>
      </c>
      <c r="AH266" s="9" t="str">
        <f t="shared" si="159"/>
        <v/>
      </c>
      <c r="AI266" s="7" t="str">
        <f t="shared" si="136"/>
        <v/>
      </c>
      <c r="AJ266" s="7" t="str">
        <f t="shared" si="160"/>
        <v/>
      </c>
      <c r="AK266" s="7" t="str">
        <f t="shared" si="137"/>
        <v/>
      </c>
      <c r="AL266" s="7" t="str">
        <f t="shared" si="161"/>
        <v/>
      </c>
      <c r="AM266" s="7" t="str">
        <f t="shared" si="138"/>
        <v/>
      </c>
      <c r="AO266" s="3" t="str">
        <f>IF(ROWS(AO$15:AO266)-1&gt;'Yr 2 Loans'!$AR$10,"",ROWS(AO$15:AO266)-1)</f>
        <v/>
      </c>
      <c r="AP266" s="9" t="str">
        <f t="shared" si="162"/>
        <v/>
      </c>
      <c r="AQ266" s="7" t="str">
        <f t="shared" si="139"/>
        <v/>
      </c>
      <c r="AR266" s="7" t="str">
        <f t="shared" si="163"/>
        <v/>
      </c>
      <c r="AS266" s="7" t="str">
        <f t="shared" si="140"/>
        <v/>
      </c>
      <c r="AT266" s="7" t="str">
        <f t="shared" si="164"/>
        <v/>
      </c>
      <c r="AU266" s="7" t="str">
        <f t="shared" si="141"/>
        <v/>
      </c>
      <c r="AW266" s="3" t="str">
        <f>IF(ROWS(AW$15:AW266)-1&gt;'Yr 2 Loans'!$AZ$10,"",ROWS(AW$15:AW266)-1)</f>
        <v/>
      </c>
      <c r="AX266" s="9" t="str">
        <f t="shared" si="165"/>
        <v/>
      </c>
      <c r="AY266" s="7" t="str">
        <f t="shared" si="142"/>
        <v/>
      </c>
      <c r="AZ266" s="7" t="str">
        <f t="shared" si="166"/>
        <v/>
      </c>
      <c r="BA266" s="7" t="str">
        <f t="shared" si="143"/>
        <v/>
      </c>
      <c r="BB266" s="7" t="str">
        <f t="shared" si="167"/>
        <v/>
      </c>
      <c r="BC266" s="7" t="str">
        <f t="shared" si="144"/>
        <v/>
      </c>
    </row>
    <row r="267" spans="1:55" x14ac:dyDescent="0.35">
      <c r="A267" s="3" t="e">
        <f>IF(ROWS(A$15:A267)-1&gt;$D$10,"",ROWS(A$15:A267)-1)</f>
        <v>#REF!</v>
      </c>
      <c r="B267" s="9" t="e">
        <f t="shared" si="145"/>
        <v>#REF!</v>
      </c>
      <c r="C267" s="7" t="e">
        <f t="shared" si="146"/>
        <v>#REF!</v>
      </c>
      <c r="D267" s="7" t="e">
        <f t="shared" si="147"/>
        <v>#REF!</v>
      </c>
      <c r="E267" s="7" t="e">
        <f t="shared" si="148"/>
        <v>#REF!</v>
      </c>
      <c r="F267" s="7" t="e">
        <f t="shared" si="149"/>
        <v>#REF!</v>
      </c>
      <c r="G267" s="7" t="e">
        <f t="shared" si="150"/>
        <v>#REF!</v>
      </c>
      <c r="I267" s="3" t="e">
        <f>IF(ROWS(I$15:I267)-1&gt;$L$10,"",ROWS(I$15:I267)-1)</f>
        <v>#REF!</v>
      </c>
      <c r="J267" s="9" t="e">
        <f t="shared" si="151"/>
        <v>#REF!</v>
      </c>
      <c r="K267" s="7" t="e">
        <f t="shared" si="152"/>
        <v>#REF!</v>
      </c>
      <c r="L267" s="7" t="e">
        <f t="shared" si="153"/>
        <v>#REF!</v>
      </c>
      <c r="M267" s="7" t="e">
        <f t="shared" si="154"/>
        <v>#REF!</v>
      </c>
      <c r="N267" s="7" t="e">
        <f t="shared" si="155"/>
        <v>#REF!</v>
      </c>
      <c r="O267" s="7" t="e">
        <f t="shared" si="156"/>
        <v>#REF!</v>
      </c>
      <c r="Q267" s="3" t="str">
        <f>IF(ROWS(Q$15:Q267)-1&gt;$T$10,"",ROWS(Q$15:Q267)-1)</f>
        <v/>
      </c>
      <c r="R267" s="9" t="str">
        <f t="shared" si="157"/>
        <v/>
      </c>
      <c r="S267" s="7" t="str">
        <f t="shared" si="126"/>
        <v/>
      </c>
      <c r="T267" s="7" t="str">
        <f t="shared" si="127"/>
        <v/>
      </c>
      <c r="U267" s="7" t="str">
        <f t="shared" si="128"/>
        <v/>
      </c>
      <c r="V267" s="7" t="str">
        <f t="shared" si="129"/>
        <v/>
      </c>
      <c r="W267" s="7" t="str">
        <f t="shared" si="130"/>
        <v/>
      </c>
      <c r="Y267" s="3" t="str">
        <f>IF(ROWS(Y$15:Y267)-1&gt;$AB$10,"",ROWS(Y$15:Y267)-1)</f>
        <v/>
      </c>
      <c r="Z267" s="9" t="str">
        <f t="shared" si="158"/>
        <v/>
      </c>
      <c r="AA267" s="7" t="str">
        <f t="shared" si="131"/>
        <v/>
      </c>
      <c r="AB267" s="7" t="str">
        <f t="shared" si="132"/>
        <v/>
      </c>
      <c r="AC267" s="7" t="str">
        <f t="shared" si="133"/>
        <v/>
      </c>
      <c r="AD267" s="7" t="str">
        <f t="shared" si="134"/>
        <v/>
      </c>
      <c r="AE267" s="7" t="str">
        <f t="shared" si="135"/>
        <v/>
      </c>
      <c r="AG267" s="3" t="str">
        <f>IF(ROWS(AG$15:AG267)-1&gt;'Yr 2 Loans'!$AJ$10,"",ROWS(AG$15:AG267)-1)</f>
        <v/>
      </c>
      <c r="AH267" s="9" t="str">
        <f t="shared" si="159"/>
        <v/>
      </c>
      <c r="AI267" s="7" t="str">
        <f t="shared" si="136"/>
        <v/>
      </c>
      <c r="AJ267" s="7" t="str">
        <f t="shared" si="160"/>
        <v/>
      </c>
      <c r="AK267" s="7" t="str">
        <f t="shared" si="137"/>
        <v/>
      </c>
      <c r="AL267" s="7" t="str">
        <f t="shared" si="161"/>
        <v/>
      </c>
      <c r="AM267" s="7" t="str">
        <f t="shared" si="138"/>
        <v/>
      </c>
      <c r="AO267" s="3" t="str">
        <f>IF(ROWS(AO$15:AO267)-1&gt;'Yr 2 Loans'!$AR$10,"",ROWS(AO$15:AO267)-1)</f>
        <v/>
      </c>
      <c r="AP267" s="9" t="str">
        <f t="shared" si="162"/>
        <v/>
      </c>
      <c r="AQ267" s="7" t="str">
        <f t="shared" si="139"/>
        <v/>
      </c>
      <c r="AR267" s="7" t="str">
        <f t="shared" si="163"/>
        <v/>
      </c>
      <c r="AS267" s="7" t="str">
        <f t="shared" si="140"/>
        <v/>
      </c>
      <c r="AT267" s="7" t="str">
        <f t="shared" si="164"/>
        <v/>
      </c>
      <c r="AU267" s="7" t="str">
        <f t="shared" si="141"/>
        <v/>
      </c>
      <c r="AW267" s="3" t="str">
        <f>IF(ROWS(AW$15:AW267)-1&gt;'Yr 2 Loans'!$AZ$10,"",ROWS(AW$15:AW267)-1)</f>
        <v/>
      </c>
      <c r="AX267" s="9" t="str">
        <f t="shared" si="165"/>
        <v/>
      </c>
      <c r="AY267" s="7" t="str">
        <f t="shared" si="142"/>
        <v/>
      </c>
      <c r="AZ267" s="7" t="str">
        <f t="shared" si="166"/>
        <v/>
      </c>
      <c r="BA267" s="7" t="str">
        <f t="shared" si="143"/>
        <v/>
      </c>
      <c r="BB267" s="7" t="str">
        <f t="shared" si="167"/>
        <v/>
      </c>
      <c r="BC267" s="7" t="str">
        <f t="shared" si="144"/>
        <v/>
      </c>
    </row>
    <row r="268" spans="1:55" x14ac:dyDescent="0.35">
      <c r="A268" s="3" t="e">
        <f>IF(ROWS(A$15:A268)-1&gt;$D$10,"",ROWS(A$15:A268)-1)</f>
        <v>#REF!</v>
      </c>
      <c r="B268" s="9" t="e">
        <f t="shared" si="145"/>
        <v>#REF!</v>
      </c>
      <c r="C268" s="7" t="e">
        <f t="shared" si="146"/>
        <v>#REF!</v>
      </c>
      <c r="D268" s="7" t="e">
        <f t="shared" si="147"/>
        <v>#REF!</v>
      </c>
      <c r="E268" s="7" t="e">
        <f t="shared" si="148"/>
        <v>#REF!</v>
      </c>
      <c r="F268" s="7" t="e">
        <f t="shared" si="149"/>
        <v>#REF!</v>
      </c>
      <c r="G268" s="7" t="e">
        <f t="shared" si="150"/>
        <v>#REF!</v>
      </c>
      <c r="I268" s="3" t="e">
        <f>IF(ROWS(I$15:I268)-1&gt;$L$10,"",ROWS(I$15:I268)-1)</f>
        <v>#REF!</v>
      </c>
      <c r="J268" s="9" t="e">
        <f t="shared" si="151"/>
        <v>#REF!</v>
      </c>
      <c r="K268" s="7" t="e">
        <f t="shared" si="152"/>
        <v>#REF!</v>
      </c>
      <c r="L268" s="7" t="e">
        <f t="shared" si="153"/>
        <v>#REF!</v>
      </c>
      <c r="M268" s="7" t="e">
        <f t="shared" si="154"/>
        <v>#REF!</v>
      </c>
      <c r="N268" s="7" t="e">
        <f t="shared" si="155"/>
        <v>#REF!</v>
      </c>
      <c r="O268" s="7" t="e">
        <f t="shared" si="156"/>
        <v>#REF!</v>
      </c>
      <c r="Q268" s="3" t="str">
        <f>IF(ROWS(Q$15:Q268)-1&gt;$T$10,"",ROWS(Q$15:Q268)-1)</f>
        <v/>
      </c>
      <c r="R268" s="9" t="str">
        <f t="shared" si="157"/>
        <v/>
      </c>
      <c r="S268" s="7" t="str">
        <f t="shared" si="126"/>
        <v/>
      </c>
      <c r="T268" s="7" t="str">
        <f t="shared" si="127"/>
        <v/>
      </c>
      <c r="U268" s="7" t="str">
        <f t="shared" si="128"/>
        <v/>
      </c>
      <c r="V268" s="7" t="str">
        <f t="shared" si="129"/>
        <v/>
      </c>
      <c r="W268" s="7" t="str">
        <f t="shared" si="130"/>
        <v/>
      </c>
      <c r="Y268" s="3" t="str">
        <f>IF(ROWS(Y$15:Y268)-1&gt;$AB$10,"",ROWS(Y$15:Y268)-1)</f>
        <v/>
      </c>
      <c r="Z268" s="9" t="str">
        <f t="shared" si="158"/>
        <v/>
      </c>
      <c r="AA268" s="7" t="str">
        <f t="shared" si="131"/>
        <v/>
      </c>
      <c r="AB268" s="7" t="str">
        <f t="shared" si="132"/>
        <v/>
      </c>
      <c r="AC268" s="7" t="str">
        <f t="shared" si="133"/>
        <v/>
      </c>
      <c r="AD268" s="7" t="str">
        <f t="shared" si="134"/>
        <v/>
      </c>
      <c r="AE268" s="7" t="str">
        <f t="shared" si="135"/>
        <v/>
      </c>
      <c r="AG268" s="3" t="str">
        <f>IF(ROWS(AG$15:AG268)-1&gt;'Yr 2 Loans'!$AJ$10,"",ROWS(AG$15:AG268)-1)</f>
        <v/>
      </c>
      <c r="AH268" s="9" t="str">
        <f t="shared" si="159"/>
        <v/>
      </c>
      <c r="AI268" s="7" t="str">
        <f t="shared" si="136"/>
        <v/>
      </c>
      <c r="AJ268" s="7" t="str">
        <f t="shared" si="160"/>
        <v/>
      </c>
      <c r="AK268" s="7" t="str">
        <f t="shared" si="137"/>
        <v/>
      </c>
      <c r="AL268" s="7" t="str">
        <f t="shared" si="161"/>
        <v/>
      </c>
      <c r="AM268" s="7" t="str">
        <f t="shared" si="138"/>
        <v/>
      </c>
      <c r="AO268" s="3" t="str">
        <f>IF(ROWS(AO$15:AO268)-1&gt;'Yr 2 Loans'!$AR$10,"",ROWS(AO$15:AO268)-1)</f>
        <v/>
      </c>
      <c r="AP268" s="9" t="str">
        <f t="shared" si="162"/>
        <v/>
      </c>
      <c r="AQ268" s="7" t="str">
        <f t="shared" si="139"/>
        <v/>
      </c>
      <c r="AR268" s="7" t="str">
        <f t="shared" si="163"/>
        <v/>
      </c>
      <c r="AS268" s="7" t="str">
        <f t="shared" si="140"/>
        <v/>
      </c>
      <c r="AT268" s="7" t="str">
        <f t="shared" si="164"/>
        <v/>
      </c>
      <c r="AU268" s="7" t="str">
        <f t="shared" si="141"/>
        <v/>
      </c>
      <c r="AW268" s="3" t="str">
        <f>IF(ROWS(AW$15:AW268)-1&gt;'Yr 2 Loans'!$AZ$10,"",ROWS(AW$15:AW268)-1)</f>
        <v/>
      </c>
      <c r="AX268" s="9" t="str">
        <f t="shared" si="165"/>
        <v/>
      </c>
      <c r="AY268" s="7" t="str">
        <f t="shared" si="142"/>
        <v/>
      </c>
      <c r="AZ268" s="7" t="str">
        <f t="shared" si="166"/>
        <v/>
      </c>
      <c r="BA268" s="7" t="str">
        <f t="shared" si="143"/>
        <v/>
      </c>
      <c r="BB268" s="7" t="str">
        <f t="shared" si="167"/>
        <v/>
      </c>
      <c r="BC268" s="7" t="str">
        <f t="shared" si="144"/>
        <v/>
      </c>
    </row>
    <row r="269" spans="1:55" x14ac:dyDescent="0.35">
      <c r="A269" s="3" t="e">
        <f>IF(ROWS(A$15:A269)-1&gt;$D$10,"",ROWS(A$15:A269)-1)</f>
        <v>#REF!</v>
      </c>
      <c r="B269" s="9" t="e">
        <f t="shared" si="145"/>
        <v>#REF!</v>
      </c>
      <c r="C269" s="7" t="e">
        <f t="shared" si="146"/>
        <v>#REF!</v>
      </c>
      <c r="D269" s="7" t="e">
        <f t="shared" si="147"/>
        <v>#REF!</v>
      </c>
      <c r="E269" s="7" t="e">
        <f t="shared" si="148"/>
        <v>#REF!</v>
      </c>
      <c r="F269" s="7" t="e">
        <f t="shared" si="149"/>
        <v>#REF!</v>
      </c>
      <c r="G269" s="7" t="e">
        <f t="shared" si="150"/>
        <v>#REF!</v>
      </c>
      <c r="I269" s="3" t="e">
        <f>IF(ROWS(I$15:I269)-1&gt;$L$10,"",ROWS(I$15:I269)-1)</f>
        <v>#REF!</v>
      </c>
      <c r="J269" s="9" t="e">
        <f t="shared" si="151"/>
        <v>#REF!</v>
      </c>
      <c r="K269" s="7" t="e">
        <f t="shared" si="152"/>
        <v>#REF!</v>
      </c>
      <c r="L269" s="7" t="e">
        <f t="shared" si="153"/>
        <v>#REF!</v>
      </c>
      <c r="M269" s="7" t="e">
        <f t="shared" si="154"/>
        <v>#REF!</v>
      </c>
      <c r="N269" s="7" t="e">
        <f t="shared" si="155"/>
        <v>#REF!</v>
      </c>
      <c r="O269" s="7" t="e">
        <f t="shared" si="156"/>
        <v>#REF!</v>
      </c>
      <c r="Q269" s="3" t="str">
        <f>IF(ROWS(Q$15:Q269)-1&gt;$T$10,"",ROWS(Q$15:Q269)-1)</f>
        <v/>
      </c>
      <c r="R269" s="9" t="str">
        <f t="shared" si="157"/>
        <v/>
      </c>
      <c r="S269" s="7" t="str">
        <f t="shared" si="126"/>
        <v/>
      </c>
      <c r="T269" s="7" t="str">
        <f t="shared" si="127"/>
        <v/>
      </c>
      <c r="U269" s="7" t="str">
        <f t="shared" si="128"/>
        <v/>
      </c>
      <c r="V269" s="7" t="str">
        <f t="shared" si="129"/>
        <v/>
      </c>
      <c r="W269" s="7" t="str">
        <f t="shared" si="130"/>
        <v/>
      </c>
      <c r="Y269" s="3" t="str">
        <f>IF(ROWS(Y$15:Y269)-1&gt;$AB$10,"",ROWS(Y$15:Y269)-1)</f>
        <v/>
      </c>
      <c r="Z269" s="9" t="str">
        <f t="shared" si="158"/>
        <v/>
      </c>
      <c r="AA269" s="7" t="str">
        <f t="shared" si="131"/>
        <v/>
      </c>
      <c r="AB269" s="7" t="str">
        <f t="shared" si="132"/>
        <v/>
      </c>
      <c r="AC269" s="7" t="str">
        <f t="shared" si="133"/>
        <v/>
      </c>
      <c r="AD269" s="7" t="str">
        <f t="shared" si="134"/>
        <v/>
      </c>
      <c r="AE269" s="7" t="str">
        <f t="shared" si="135"/>
        <v/>
      </c>
      <c r="AG269" s="3" t="str">
        <f>IF(ROWS(AG$15:AG269)-1&gt;'Yr 2 Loans'!$AJ$10,"",ROWS(AG$15:AG269)-1)</f>
        <v/>
      </c>
      <c r="AH269" s="9" t="str">
        <f t="shared" si="159"/>
        <v/>
      </c>
      <c r="AI269" s="7" t="str">
        <f t="shared" si="136"/>
        <v/>
      </c>
      <c r="AJ269" s="7" t="str">
        <f t="shared" si="160"/>
        <v/>
      </c>
      <c r="AK269" s="7" t="str">
        <f t="shared" si="137"/>
        <v/>
      </c>
      <c r="AL269" s="7" t="str">
        <f t="shared" si="161"/>
        <v/>
      </c>
      <c r="AM269" s="7" t="str">
        <f t="shared" si="138"/>
        <v/>
      </c>
      <c r="AO269" s="3" t="str">
        <f>IF(ROWS(AO$15:AO269)-1&gt;'Yr 2 Loans'!$AR$10,"",ROWS(AO$15:AO269)-1)</f>
        <v/>
      </c>
      <c r="AP269" s="9" t="str">
        <f t="shared" si="162"/>
        <v/>
      </c>
      <c r="AQ269" s="7" t="str">
        <f t="shared" si="139"/>
        <v/>
      </c>
      <c r="AR269" s="7" t="str">
        <f t="shared" si="163"/>
        <v/>
      </c>
      <c r="AS269" s="7" t="str">
        <f t="shared" si="140"/>
        <v/>
      </c>
      <c r="AT269" s="7" t="str">
        <f t="shared" si="164"/>
        <v/>
      </c>
      <c r="AU269" s="7" t="str">
        <f t="shared" si="141"/>
        <v/>
      </c>
      <c r="AW269" s="3" t="str">
        <f>IF(ROWS(AW$15:AW269)-1&gt;'Yr 2 Loans'!$AZ$10,"",ROWS(AW$15:AW269)-1)</f>
        <v/>
      </c>
      <c r="AX269" s="9" t="str">
        <f t="shared" si="165"/>
        <v/>
      </c>
      <c r="AY269" s="7" t="str">
        <f t="shared" si="142"/>
        <v/>
      </c>
      <c r="AZ269" s="7" t="str">
        <f t="shared" si="166"/>
        <v/>
      </c>
      <c r="BA269" s="7" t="str">
        <f t="shared" si="143"/>
        <v/>
      </c>
      <c r="BB269" s="7" t="str">
        <f t="shared" si="167"/>
        <v/>
      </c>
      <c r="BC269" s="7" t="str">
        <f t="shared" si="144"/>
        <v/>
      </c>
    </row>
    <row r="270" spans="1:55" x14ac:dyDescent="0.35">
      <c r="A270" s="3" t="e">
        <f>IF(ROWS(A$15:A270)-1&gt;$D$10,"",ROWS(A$15:A270)-1)</f>
        <v>#REF!</v>
      </c>
      <c r="B270" s="9" t="e">
        <f t="shared" si="145"/>
        <v>#REF!</v>
      </c>
      <c r="C270" s="7" t="e">
        <f t="shared" si="146"/>
        <v>#REF!</v>
      </c>
      <c r="D270" s="7" t="e">
        <f t="shared" si="147"/>
        <v>#REF!</v>
      </c>
      <c r="E270" s="7" t="e">
        <f t="shared" si="148"/>
        <v>#REF!</v>
      </c>
      <c r="F270" s="7" t="e">
        <f t="shared" si="149"/>
        <v>#REF!</v>
      </c>
      <c r="G270" s="7" t="e">
        <f t="shared" si="150"/>
        <v>#REF!</v>
      </c>
      <c r="I270" s="3" t="e">
        <f>IF(ROWS(I$15:I270)-1&gt;$L$10,"",ROWS(I$15:I270)-1)</f>
        <v>#REF!</v>
      </c>
      <c r="J270" s="9" t="e">
        <f t="shared" si="151"/>
        <v>#REF!</v>
      </c>
      <c r="K270" s="7" t="e">
        <f t="shared" si="152"/>
        <v>#REF!</v>
      </c>
      <c r="L270" s="7" t="e">
        <f t="shared" si="153"/>
        <v>#REF!</v>
      </c>
      <c r="M270" s="7" t="e">
        <f t="shared" si="154"/>
        <v>#REF!</v>
      </c>
      <c r="N270" s="7" t="e">
        <f t="shared" si="155"/>
        <v>#REF!</v>
      </c>
      <c r="O270" s="7" t="e">
        <f t="shared" si="156"/>
        <v>#REF!</v>
      </c>
      <c r="Q270" s="3" t="str">
        <f>IF(ROWS(Q$15:Q270)-1&gt;$T$10,"",ROWS(Q$15:Q270)-1)</f>
        <v/>
      </c>
      <c r="R270" s="9" t="str">
        <f t="shared" si="157"/>
        <v/>
      </c>
      <c r="S270" s="7" t="str">
        <f t="shared" si="126"/>
        <v/>
      </c>
      <c r="T270" s="7" t="str">
        <f t="shared" si="127"/>
        <v/>
      </c>
      <c r="U270" s="7" t="str">
        <f t="shared" si="128"/>
        <v/>
      </c>
      <c r="V270" s="7" t="str">
        <f t="shared" si="129"/>
        <v/>
      </c>
      <c r="W270" s="7" t="str">
        <f t="shared" si="130"/>
        <v/>
      </c>
      <c r="Y270" s="3" t="str">
        <f>IF(ROWS(Y$15:Y270)-1&gt;$AB$10,"",ROWS(Y$15:Y270)-1)</f>
        <v/>
      </c>
      <c r="Z270" s="9" t="str">
        <f t="shared" si="158"/>
        <v/>
      </c>
      <c r="AA270" s="7" t="str">
        <f t="shared" si="131"/>
        <v/>
      </c>
      <c r="AB270" s="7" t="str">
        <f t="shared" si="132"/>
        <v/>
      </c>
      <c r="AC270" s="7" t="str">
        <f t="shared" si="133"/>
        <v/>
      </c>
      <c r="AD270" s="7" t="str">
        <f t="shared" si="134"/>
        <v/>
      </c>
      <c r="AE270" s="7" t="str">
        <f t="shared" si="135"/>
        <v/>
      </c>
      <c r="AG270" s="3" t="str">
        <f>IF(ROWS(AG$15:AG270)-1&gt;'Yr 2 Loans'!$AJ$10,"",ROWS(AG$15:AG270)-1)</f>
        <v/>
      </c>
      <c r="AH270" s="9" t="str">
        <f t="shared" si="159"/>
        <v/>
      </c>
      <c r="AI270" s="7" t="str">
        <f t="shared" si="136"/>
        <v/>
      </c>
      <c r="AJ270" s="7" t="str">
        <f t="shared" si="160"/>
        <v/>
      </c>
      <c r="AK270" s="7" t="str">
        <f t="shared" si="137"/>
        <v/>
      </c>
      <c r="AL270" s="7" t="str">
        <f t="shared" si="161"/>
        <v/>
      </c>
      <c r="AM270" s="7" t="str">
        <f t="shared" si="138"/>
        <v/>
      </c>
      <c r="AO270" s="3" t="str">
        <f>IF(ROWS(AO$15:AO270)-1&gt;'Yr 2 Loans'!$AR$10,"",ROWS(AO$15:AO270)-1)</f>
        <v/>
      </c>
      <c r="AP270" s="9" t="str">
        <f t="shared" si="162"/>
        <v/>
      </c>
      <c r="AQ270" s="7" t="str">
        <f t="shared" si="139"/>
        <v/>
      </c>
      <c r="AR270" s="7" t="str">
        <f t="shared" si="163"/>
        <v/>
      </c>
      <c r="AS270" s="7" t="str">
        <f t="shared" si="140"/>
        <v/>
      </c>
      <c r="AT270" s="7" t="str">
        <f t="shared" si="164"/>
        <v/>
      </c>
      <c r="AU270" s="7" t="str">
        <f t="shared" si="141"/>
        <v/>
      </c>
      <c r="AW270" s="3" t="str">
        <f>IF(ROWS(AW$15:AW270)-1&gt;'Yr 2 Loans'!$AZ$10,"",ROWS(AW$15:AW270)-1)</f>
        <v/>
      </c>
      <c r="AX270" s="9" t="str">
        <f t="shared" si="165"/>
        <v/>
      </c>
      <c r="AY270" s="7" t="str">
        <f t="shared" si="142"/>
        <v/>
      </c>
      <c r="AZ270" s="7" t="str">
        <f t="shared" si="166"/>
        <v/>
      </c>
      <c r="BA270" s="7" t="str">
        <f t="shared" si="143"/>
        <v/>
      </c>
      <c r="BB270" s="7" t="str">
        <f t="shared" si="167"/>
        <v/>
      </c>
      <c r="BC270" s="7" t="str">
        <f t="shared" si="144"/>
        <v/>
      </c>
    </row>
    <row r="271" spans="1:55" x14ac:dyDescent="0.35">
      <c r="A271" s="3" t="e">
        <f>IF(ROWS(A$15:A271)-1&gt;$D$10,"",ROWS(A$15:A271)-1)</f>
        <v>#REF!</v>
      </c>
      <c r="B271" s="9" t="e">
        <f t="shared" si="145"/>
        <v>#REF!</v>
      </c>
      <c r="C271" s="7" t="e">
        <f t="shared" si="146"/>
        <v>#REF!</v>
      </c>
      <c r="D271" s="7" t="e">
        <f t="shared" si="147"/>
        <v>#REF!</v>
      </c>
      <c r="E271" s="7" t="e">
        <f t="shared" si="148"/>
        <v>#REF!</v>
      </c>
      <c r="F271" s="7" t="e">
        <f t="shared" si="149"/>
        <v>#REF!</v>
      </c>
      <c r="G271" s="7" t="e">
        <f t="shared" si="150"/>
        <v>#REF!</v>
      </c>
      <c r="I271" s="3" t="e">
        <f>IF(ROWS(I$15:I271)-1&gt;$L$10,"",ROWS(I$15:I271)-1)</f>
        <v>#REF!</v>
      </c>
      <c r="J271" s="9" t="e">
        <f t="shared" si="151"/>
        <v>#REF!</v>
      </c>
      <c r="K271" s="7" t="e">
        <f t="shared" si="152"/>
        <v>#REF!</v>
      </c>
      <c r="L271" s="7" t="e">
        <f t="shared" si="153"/>
        <v>#REF!</v>
      </c>
      <c r="M271" s="7" t="e">
        <f t="shared" si="154"/>
        <v>#REF!</v>
      </c>
      <c r="N271" s="7" t="e">
        <f t="shared" si="155"/>
        <v>#REF!</v>
      </c>
      <c r="O271" s="7" t="e">
        <f t="shared" si="156"/>
        <v>#REF!</v>
      </c>
      <c r="Q271" s="3" t="str">
        <f>IF(ROWS(Q$15:Q271)-1&gt;$T$10,"",ROWS(Q$15:Q271)-1)</f>
        <v/>
      </c>
      <c r="R271" s="9" t="str">
        <f t="shared" si="157"/>
        <v/>
      </c>
      <c r="S271" s="7" t="str">
        <f t="shared" si="126"/>
        <v/>
      </c>
      <c r="T271" s="7" t="str">
        <f t="shared" si="127"/>
        <v/>
      </c>
      <c r="U271" s="7" t="str">
        <f t="shared" si="128"/>
        <v/>
      </c>
      <c r="V271" s="7" t="str">
        <f t="shared" si="129"/>
        <v/>
      </c>
      <c r="W271" s="7" t="str">
        <f t="shared" si="130"/>
        <v/>
      </c>
      <c r="Y271" s="3" t="str">
        <f>IF(ROWS(Y$15:Y271)-1&gt;$AB$10,"",ROWS(Y$15:Y271)-1)</f>
        <v/>
      </c>
      <c r="Z271" s="9" t="str">
        <f t="shared" si="158"/>
        <v/>
      </c>
      <c r="AA271" s="7" t="str">
        <f t="shared" si="131"/>
        <v/>
      </c>
      <c r="AB271" s="7" t="str">
        <f t="shared" si="132"/>
        <v/>
      </c>
      <c r="AC271" s="7" t="str">
        <f t="shared" si="133"/>
        <v/>
      </c>
      <c r="AD271" s="7" t="str">
        <f t="shared" si="134"/>
        <v/>
      </c>
      <c r="AE271" s="7" t="str">
        <f t="shared" si="135"/>
        <v/>
      </c>
      <c r="AG271" s="3" t="str">
        <f>IF(ROWS(AG$15:AG271)-1&gt;'Yr 2 Loans'!$AJ$10,"",ROWS(AG$15:AG271)-1)</f>
        <v/>
      </c>
      <c r="AH271" s="9" t="str">
        <f t="shared" si="159"/>
        <v/>
      </c>
      <c r="AI271" s="7" t="str">
        <f t="shared" si="136"/>
        <v/>
      </c>
      <c r="AJ271" s="7" t="str">
        <f t="shared" si="160"/>
        <v/>
      </c>
      <c r="AK271" s="7" t="str">
        <f t="shared" si="137"/>
        <v/>
      </c>
      <c r="AL271" s="7" t="str">
        <f t="shared" si="161"/>
        <v/>
      </c>
      <c r="AM271" s="7" t="str">
        <f t="shared" si="138"/>
        <v/>
      </c>
      <c r="AO271" s="3" t="str">
        <f>IF(ROWS(AO$15:AO271)-1&gt;'Yr 2 Loans'!$AR$10,"",ROWS(AO$15:AO271)-1)</f>
        <v/>
      </c>
      <c r="AP271" s="9" t="str">
        <f t="shared" si="162"/>
        <v/>
      </c>
      <c r="AQ271" s="7" t="str">
        <f t="shared" si="139"/>
        <v/>
      </c>
      <c r="AR271" s="7" t="str">
        <f t="shared" si="163"/>
        <v/>
      </c>
      <c r="AS271" s="7" t="str">
        <f t="shared" si="140"/>
        <v/>
      </c>
      <c r="AT271" s="7" t="str">
        <f t="shared" si="164"/>
        <v/>
      </c>
      <c r="AU271" s="7" t="str">
        <f t="shared" si="141"/>
        <v/>
      </c>
      <c r="AW271" s="3" t="str">
        <f>IF(ROWS(AW$15:AW271)-1&gt;'Yr 2 Loans'!$AZ$10,"",ROWS(AW$15:AW271)-1)</f>
        <v/>
      </c>
      <c r="AX271" s="9" t="str">
        <f t="shared" si="165"/>
        <v/>
      </c>
      <c r="AY271" s="7" t="str">
        <f t="shared" si="142"/>
        <v/>
      </c>
      <c r="AZ271" s="7" t="str">
        <f t="shared" si="166"/>
        <v/>
      </c>
      <c r="BA271" s="7" t="str">
        <f t="shared" si="143"/>
        <v/>
      </c>
      <c r="BB271" s="7" t="str">
        <f t="shared" si="167"/>
        <v/>
      </c>
      <c r="BC271" s="7" t="str">
        <f t="shared" si="144"/>
        <v/>
      </c>
    </row>
    <row r="272" spans="1:55" x14ac:dyDescent="0.35">
      <c r="A272" s="3" t="e">
        <f>IF(ROWS(A$15:A272)-1&gt;$D$10,"",ROWS(A$15:A272)-1)</f>
        <v>#REF!</v>
      </c>
      <c r="B272" s="9" t="e">
        <f t="shared" si="145"/>
        <v>#REF!</v>
      </c>
      <c r="C272" s="7" t="e">
        <f t="shared" si="146"/>
        <v>#REF!</v>
      </c>
      <c r="D272" s="7" t="e">
        <f t="shared" si="147"/>
        <v>#REF!</v>
      </c>
      <c r="E272" s="7" t="e">
        <f t="shared" si="148"/>
        <v>#REF!</v>
      </c>
      <c r="F272" s="7" t="e">
        <f t="shared" si="149"/>
        <v>#REF!</v>
      </c>
      <c r="G272" s="7" t="e">
        <f t="shared" si="150"/>
        <v>#REF!</v>
      </c>
      <c r="I272" s="3" t="e">
        <f>IF(ROWS(I$15:I272)-1&gt;$L$10,"",ROWS(I$15:I272)-1)</f>
        <v>#REF!</v>
      </c>
      <c r="J272" s="9" t="e">
        <f t="shared" si="151"/>
        <v>#REF!</v>
      </c>
      <c r="K272" s="7" t="e">
        <f t="shared" si="152"/>
        <v>#REF!</v>
      </c>
      <c r="L272" s="7" t="e">
        <f t="shared" si="153"/>
        <v>#REF!</v>
      </c>
      <c r="M272" s="7" t="e">
        <f t="shared" si="154"/>
        <v>#REF!</v>
      </c>
      <c r="N272" s="7" t="e">
        <f t="shared" si="155"/>
        <v>#REF!</v>
      </c>
      <c r="O272" s="7" t="e">
        <f t="shared" si="156"/>
        <v>#REF!</v>
      </c>
      <c r="Q272" s="3" t="str">
        <f>IF(ROWS(Q$15:Q272)-1&gt;$T$10,"",ROWS(Q$15:Q272)-1)</f>
        <v/>
      </c>
      <c r="R272" s="9" t="str">
        <f t="shared" si="157"/>
        <v/>
      </c>
      <c r="S272" s="7" t="str">
        <f t="shared" ref="S272:S335" si="168">IF(Q272="","",W271)</f>
        <v/>
      </c>
      <c r="T272" s="7" t="str">
        <f t="shared" ref="T272:T335" si="169">IF(Q272="","",$T$9)</f>
        <v/>
      </c>
      <c r="U272" s="7" t="str">
        <f t="shared" ref="U272:U335" si="170">IF(Q272="","",T272-V272)</f>
        <v/>
      </c>
      <c r="V272" s="7" t="str">
        <f t="shared" ref="V272:V335" si="171">IF(Q272="","",W271*($T$5/12))</f>
        <v/>
      </c>
      <c r="W272" s="7" t="str">
        <f t="shared" ref="W272:W335" si="172">IF(Q272="","",S272-T272)</f>
        <v/>
      </c>
      <c r="Y272" s="3" t="str">
        <f>IF(ROWS(Y$15:Y272)-1&gt;$AB$10,"",ROWS(Y$15:Y272)-1)</f>
        <v/>
      </c>
      <c r="Z272" s="9" t="str">
        <f t="shared" si="158"/>
        <v/>
      </c>
      <c r="AA272" s="7" t="str">
        <f t="shared" ref="AA272:AA335" si="173">IF(Y272="","",AE271)</f>
        <v/>
      </c>
      <c r="AB272" s="7" t="str">
        <f t="shared" ref="AB272:AB335" si="174">IF(Y272="","",$AB$9)</f>
        <v/>
      </c>
      <c r="AC272" s="7" t="str">
        <f t="shared" ref="AC272:AC335" si="175">IF(Y272="","",AB272-AD272)</f>
        <v/>
      </c>
      <c r="AD272" s="7" t="str">
        <f t="shared" ref="AD272:AD335" si="176">IF(Y272="","",AE271*($AB$5/12))</f>
        <v/>
      </c>
      <c r="AE272" s="7" t="str">
        <f t="shared" ref="AE272:AE335" si="177">IF(Y272="","",AA272-AB272)</f>
        <v/>
      </c>
      <c r="AG272" s="3" t="str">
        <f>IF(ROWS(AG$15:AG272)-1&gt;'Yr 2 Loans'!$AJ$10,"",ROWS(AG$15:AG272)-1)</f>
        <v/>
      </c>
      <c r="AH272" s="9" t="str">
        <f t="shared" si="159"/>
        <v/>
      </c>
      <c r="AI272" s="7" t="str">
        <f t="shared" ref="AI272:AI335" si="178">IF(AG272="","",AM271)</f>
        <v/>
      </c>
      <c r="AJ272" s="7" t="str">
        <f t="shared" si="160"/>
        <v/>
      </c>
      <c r="AK272" s="7" t="str">
        <f t="shared" ref="AK272:AK335" si="179">IF(AG272="","",AJ272-AL272)</f>
        <v/>
      </c>
      <c r="AL272" s="7" t="str">
        <f t="shared" si="161"/>
        <v/>
      </c>
      <c r="AM272" s="7" t="str">
        <f t="shared" ref="AM272:AM335" si="180">IF(AG272="","",AI272-AJ272)</f>
        <v/>
      </c>
      <c r="AO272" s="3" t="str">
        <f>IF(ROWS(AO$15:AO272)-1&gt;'Yr 2 Loans'!$AR$10,"",ROWS(AO$15:AO272)-1)</f>
        <v/>
      </c>
      <c r="AP272" s="9" t="str">
        <f t="shared" si="162"/>
        <v/>
      </c>
      <c r="AQ272" s="7" t="str">
        <f t="shared" ref="AQ272:AQ335" si="181">IF(AO272="","",AU271)</f>
        <v/>
      </c>
      <c r="AR272" s="7" t="str">
        <f t="shared" si="163"/>
        <v/>
      </c>
      <c r="AS272" s="7" t="str">
        <f t="shared" ref="AS272:AS335" si="182">IF(AO272="","",AR272-AT272)</f>
        <v/>
      </c>
      <c r="AT272" s="7" t="str">
        <f t="shared" si="164"/>
        <v/>
      </c>
      <c r="AU272" s="7" t="str">
        <f t="shared" ref="AU272:AU335" si="183">IF(AO272="","",AQ272-AR272)</f>
        <v/>
      </c>
      <c r="AW272" s="3" t="str">
        <f>IF(ROWS(AW$15:AW272)-1&gt;'Yr 2 Loans'!$AZ$10,"",ROWS(AW$15:AW272)-1)</f>
        <v/>
      </c>
      <c r="AX272" s="9" t="str">
        <f t="shared" si="165"/>
        <v/>
      </c>
      <c r="AY272" s="7" t="str">
        <f t="shared" ref="AY272:AY335" si="184">IF(AW272="","",BC271)</f>
        <v/>
      </c>
      <c r="AZ272" s="7" t="str">
        <f t="shared" si="166"/>
        <v/>
      </c>
      <c r="BA272" s="7" t="str">
        <f t="shared" ref="BA272:BA335" si="185">IF(AW272="","",AZ272-BB272)</f>
        <v/>
      </c>
      <c r="BB272" s="7" t="str">
        <f t="shared" si="167"/>
        <v/>
      </c>
      <c r="BC272" s="7" t="str">
        <f t="shared" ref="BC272:BC335" si="186">IF(AW272="","",AY272-AZ272)</f>
        <v/>
      </c>
    </row>
    <row r="273" spans="1:55" x14ac:dyDescent="0.35">
      <c r="A273" s="3" t="e">
        <f>IF(ROWS(A$15:A273)-1&gt;$D$10,"",ROWS(A$15:A273)-1)</f>
        <v>#REF!</v>
      </c>
      <c r="B273" s="9" t="e">
        <f t="shared" ref="B273:B336" si="187">IF(A273="","",DATE(YEAR(B272),MONTH(B272)+1,DAY(B272)))</f>
        <v>#REF!</v>
      </c>
      <c r="C273" s="7" t="e">
        <f t="shared" ref="C273:C336" si="188">IF(A273="","",G272)</f>
        <v>#REF!</v>
      </c>
      <c r="D273" s="7" t="e">
        <f t="shared" ref="D273:D336" si="189">IF(A273="","",$D$9)</f>
        <v>#REF!</v>
      </c>
      <c r="E273" s="7" t="e">
        <f t="shared" ref="E273:E336" si="190">IF(A273="","",D273-F273)</f>
        <v>#REF!</v>
      </c>
      <c r="F273" s="7" t="e">
        <f t="shared" ref="F273:F336" si="191">IF(A273="","",G272*($D$5/12))</f>
        <v>#REF!</v>
      </c>
      <c r="G273" s="7" t="e">
        <f t="shared" ref="G273:G336" si="192">IF(A273="","",C273-D273)</f>
        <v>#REF!</v>
      </c>
      <c r="I273" s="3" t="e">
        <f>IF(ROWS(I$15:I273)-1&gt;$L$10,"",ROWS(I$15:I273)-1)</f>
        <v>#REF!</v>
      </c>
      <c r="J273" s="9" t="e">
        <f t="shared" ref="J273:J336" si="193">IF(I273="","",DATE(YEAR(J272),MONTH(J272)+1,DAY(J272)))</f>
        <v>#REF!</v>
      </c>
      <c r="K273" s="7" t="e">
        <f t="shared" ref="K273:K336" si="194">IF(I273="","",O272)</f>
        <v>#REF!</v>
      </c>
      <c r="L273" s="7" t="e">
        <f t="shared" ref="L273:L336" si="195">IF(I273="","",$L$9)</f>
        <v>#REF!</v>
      </c>
      <c r="M273" s="7" t="e">
        <f t="shared" ref="M273:M336" si="196">IF(I273="","",L273-N273)</f>
        <v>#REF!</v>
      </c>
      <c r="N273" s="7" t="e">
        <f t="shared" ref="N273:N336" si="197">IF(I273="","",O272*($L$5/12))</f>
        <v>#REF!</v>
      </c>
      <c r="O273" s="7" t="e">
        <f t="shared" ref="O273:O336" si="198">IF(I273="","",K273-L273)</f>
        <v>#REF!</v>
      </c>
      <c r="Q273" s="3" t="str">
        <f>IF(ROWS(Q$15:Q273)-1&gt;$T$10,"",ROWS(Q$15:Q273)-1)</f>
        <v/>
      </c>
      <c r="R273" s="9" t="str">
        <f t="shared" ref="R273:R336" si="199">IF(Q273="","",DATE(YEAR(R272),MONTH(R272)+1,DAY(R272)))</f>
        <v/>
      </c>
      <c r="S273" s="7" t="str">
        <f t="shared" si="168"/>
        <v/>
      </c>
      <c r="T273" s="7" t="str">
        <f t="shared" si="169"/>
        <v/>
      </c>
      <c r="U273" s="7" t="str">
        <f t="shared" si="170"/>
        <v/>
      </c>
      <c r="V273" s="7" t="str">
        <f t="shared" si="171"/>
        <v/>
      </c>
      <c r="W273" s="7" t="str">
        <f t="shared" si="172"/>
        <v/>
      </c>
      <c r="Y273" s="3" t="str">
        <f>IF(ROWS(Y$15:Y273)-1&gt;$AB$10,"",ROWS(Y$15:Y273)-1)</f>
        <v/>
      </c>
      <c r="Z273" s="9" t="str">
        <f t="shared" ref="Z273:Z336" si="200">IF(Y273="","",DATE(YEAR(Z272),MONTH(Z272)+1,DAY(Z272)))</f>
        <v/>
      </c>
      <c r="AA273" s="7" t="str">
        <f t="shared" si="173"/>
        <v/>
      </c>
      <c r="AB273" s="7" t="str">
        <f t="shared" si="174"/>
        <v/>
      </c>
      <c r="AC273" s="7" t="str">
        <f t="shared" si="175"/>
        <v/>
      </c>
      <c r="AD273" s="7" t="str">
        <f t="shared" si="176"/>
        <v/>
      </c>
      <c r="AE273" s="7" t="str">
        <f t="shared" si="177"/>
        <v/>
      </c>
      <c r="AG273" s="3" t="str">
        <f>IF(ROWS(AG$15:AG273)-1&gt;'Yr 2 Loans'!$AJ$10,"",ROWS(AG$15:AG273)-1)</f>
        <v/>
      </c>
      <c r="AH273" s="9" t="str">
        <f t="shared" ref="AH273:AH336" si="201">IF(AG273="","",DATE(YEAR(AH272),MONTH(AH272)+1,DAY(AH272)))</f>
        <v/>
      </c>
      <c r="AI273" s="7" t="str">
        <f t="shared" si="178"/>
        <v/>
      </c>
      <c r="AJ273" s="7" t="str">
        <f t="shared" ref="AJ273:AJ336" si="202">IF(AG273="","",$AJ$9)</f>
        <v/>
      </c>
      <c r="AK273" s="7" t="str">
        <f t="shared" si="179"/>
        <v/>
      </c>
      <c r="AL273" s="7" t="str">
        <f t="shared" ref="AL273:AL336" si="203">IF(AG273="","",AM272*($AJ$5/12))</f>
        <v/>
      </c>
      <c r="AM273" s="7" t="str">
        <f t="shared" si="180"/>
        <v/>
      </c>
      <c r="AO273" s="3" t="str">
        <f>IF(ROWS(AO$15:AO273)-1&gt;'Yr 2 Loans'!$AR$10,"",ROWS(AO$15:AO273)-1)</f>
        <v/>
      </c>
      <c r="AP273" s="9" t="str">
        <f t="shared" ref="AP273:AP336" si="204">IF(AO273="","",DATE(YEAR(AP272),MONTH(AP272)+1,DAY(AP272)))</f>
        <v/>
      </c>
      <c r="AQ273" s="7" t="str">
        <f t="shared" si="181"/>
        <v/>
      </c>
      <c r="AR273" s="7" t="str">
        <f t="shared" ref="AR273:AR336" si="205">IF(AO273="","",$AR$9)</f>
        <v/>
      </c>
      <c r="AS273" s="7" t="str">
        <f t="shared" si="182"/>
        <v/>
      </c>
      <c r="AT273" s="7" t="str">
        <f t="shared" ref="AT273:AT336" si="206">IF(AO273="","",AU272*($AR$5/12))</f>
        <v/>
      </c>
      <c r="AU273" s="7" t="str">
        <f t="shared" si="183"/>
        <v/>
      </c>
      <c r="AW273" s="3" t="str">
        <f>IF(ROWS(AW$15:AW273)-1&gt;'Yr 2 Loans'!$AZ$10,"",ROWS(AW$15:AW273)-1)</f>
        <v/>
      </c>
      <c r="AX273" s="9" t="str">
        <f t="shared" ref="AX273:AX336" si="207">IF(AW273="","",DATE(YEAR(AX272),MONTH(AX272)+1,DAY(AX272)))</f>
        <v/>
      </c>
      <c r="AY273" s="7" t="str">
        <f t="shared" si="184"/>
        <v/>
      </c>
      <c r="AZ273" s="7" t="str">
        <f t="shared" ref="AZ273:AZ336" si="208">IF(AW273="","",$AZ$9)</f>
        <v/>
      </c>
      <c r="BA273" s="7" t="str">
        <f t="shared" si="185"/>
        <v/>
      </c>
      <c r="BB273" s="7" t="str">
        <f t="shared" ref="BB273:BB336" si="209">IF(AW273="","",BC272*($AZ$5/12))</f>
        <v/>
      </c>
      <c r="BC273" s="7" t="str">
        <f t="shared" si="186"/>
        <v/>
      </c>
    </row>
    <row r="274" spans="1:55" x14ac:dyDescent="0.35">
      <c r="A274" s="3" t="e">
        <f>IF(ROWS(A$15:A274)-1&gt;$D$10,"",ROWS(A$15:A274)-1)</f>
        <v>#REF!</v>
      </c>
      <c r="B274" s="9" t="e">
        <f t="shared" si="187"/>
        <v>#REF!</v>
      </c>
      <c r="C274" s="7" t="e">
        <f t="shared" si="188"/>
        <v>#REF!</v>
      </c>
      <c r="D274" s="7" t="e">
        <f t="shared" si="189"/>
        <v>#REF!</v>
      </c>
      <c r="E274" s="7" t="e">
        <f t="shared" si="190"/>
        <v>#REF!</v>
      </c>
      <c r="F274" s="7" t="e">
        <f t="shared" si="191"/>
        <v>#REF!</v>
      </c>
      <c r="G274" s="7" t="e">
        <f t="shared" si="192"/>
        <v>#REF!</v>
      </c>
      <c r="I274" s="3" t="e">
        <f>IF(ROWS(I$15:I274)-1&gt;$L$10,"",ROWS(I$15:I274)-1)</f>
        <v>#REF!</v>
      </c>
      <c r="J274" s="9" t="e">
        <f t="shared" si="193"/>
        <v>#REF!</v>
      </c>
      <c r="K274" s="7" t="e">
        <f t="shared" si="194"/>
        <v>#REF!</v>
      </c>
      <c r="L274" s="7" t="e">
        <f t="shared" si="195"/>
        <v>#REF!</v>
      </c>
      <c r="M274" s="7" t="e">
        <f t="shared" si="196"/>
        <v>#REF!</v>
      </c>
      <c r="N274" s="7" t="e">
        <f t="shared" si="197"/>
        <v>#REF!</v>
      </c>
      <c r="O274" s="7" t="e">
        <f t="shared" si="198"/>
        <v>#REF!</v>
      </c>
      <c r="Q274" s="3" t="str">
        <f>IF(ROWS(Q$15:Q274)-1&gt;$T$10,"",ROWS(Q$15:Q274)-1)</f>
        <v/>
      </c>
      <c r="R274" s="9" t="str">
        <f t="shared" si="199"/>
        <v/>
      </c>
      <c r="S274" s="7" t="str">
        <f t="shared" si="168"/>
        <v/>
      </c>
      <c r="T274" s="7" t="str">
        <f t="shared" si="169"/>
        <v/>
      </c>
      <c r="U274" s="7" t="str">
        <f t="shared" si="170"/>
        <v/>
      </c>
      <c r="V274" s="7" t="str">
        <f t="shared" si="171"/>
        <v/>
      </c>
      <c r="W274" s="7" t="str">
        <f t="shared" si="172"/>
        <v/>
      </c>
      <c r="Y274" s="3" t="str">
        <f>IF(ROWS(Y$15:Y274)-1&gt;$AB$10,"",ROWS(Y$15:Y274)-1)</f>
        <v/>
      </c>
      <c r="Z274" s="9" t="str">
        <f t="shared" si="200"/>
        <v/>
      </c>
      <c r="AA274" s="7" t="str">
        <f t="shared" si="173"/>
        <v/>
      </c>
      <c r="AB274" s="7" t="str">
        <f t="shared" si="174"/>
        <v/>
      </c>
      <c r="AC274" s="7" t="str">
        <f t="shared" si="175"/>
        <v/>
      </c>
      <c r="AD274" s="7" t="str">
        <f t="shared" si="176"/>
        <v/>
      </c>
      <c r="AE274" s="7" t="str">
        <f t="shared" si="177"/>
        <v/>
      </c>
      <c r="AG274" s="3" t="str">
        <f>IF(ROWS(AG$15:AG274)-1&gt;'Yr 2 Loans'!$AJ$10,"",ROWS(AG$15:AG274)-1)</f>
        <v/>
      </c>
      <c r="AH274" s="9" t="str">
        <f t="shared" si="201"/>
        <v/>
      </c>
      <c r="AI274" s="7" t="str">
        <f t="shared" si="178"/>
        <v/>
      </c>
      <c r="AJ274" s="7" t="str">
        <f t="shared" si="202"/>
        <v/>
      </c>
      <c r="AK274" s="7" t="str">
        <f t="shared" si="179"/>
        <v/>
      </c>
      <c r="AL274" s="7" t="str">
        <f t="shared" si="203"/>
        <v/>
      </c>
      <c r="AM274" s="7" t="str">
        <f t="shared" si="180"/>
        <v/>
      </c>
      <c r="AO274" s="3" t="str">
        <f>IF(ROWS(AO$15:AO274)-1&gt;'Yr 2 Loans'!$AR$10,"",ROWS(AO$15:AO274)-1)</f>
        <v/>
      </c>
      <c r="AP274" s="9" t="str">
        <f t="shared" si="204"/>
        <v/>
      </c>
      <c r="AQ274" s="7" t="str">
        <f t="shared" si="181"/>
        <v/>
      </c>
      <c r="AR274" s="7" t="str">
        <f t="shared" si="205"/>
        <v/>
      </c>
      <c r="AS274" s="7" t="str">
        <f t="shared" si="182"/>
        <v/>
      </c>
      <c r="AT274" s="7" t="str">
        <f t="shared" si="206"/>
        <v/>
      </c>
      <c r="AU274" s="7" t="str">
        <f t="shared" si="183"/>
        <v/>
      </c>
      <c r="AW274" s="3" t="str">
        <f>IF(ROWS(AW$15:AW274)-1&gt;'Yr 2 Loans'!$AZ$10,"",ROWS(AW$15:AW274)-1)</f>
        <v/>
      </c>
      <c r="AX274" s="9" t="str">
        <f t="shared" si="207"/>
        <v/>
      </c>
      <c r="AY274" s="7" t="str">
        <f t="shared" si="184"/>
        <v/>
      </c>
      <c r="AZ274" s="7" t="str">
        <f t="shared" si="208"/>
        <v/>
      </c>
      <c r="BA274" s="7" t="str">
        <f t="shared" si="185"/>
        <v/>
      </c>
      <c r="BB274" s="7" t="str">
        <f t="shared" si="209"/>
        <v/>
      </c>
      <c r="BC274" s="7" t="str">
        <f t="shared" si="186"/>
        <v/>
      </c>
    </row>
    <row r="275" spans="1:55" x14ac:dyDescent="0.35">
      <c r="A275" s="3" t="e">
        <f>IF(ROWS(A$15:A275)-1&gt;$D$10,"",ROWS(A$15:A275)-1)</f>
        <v>#REF!</v>
      </c>
      <c r="B275" s="9" t="e">
        <f t="shared" si="187"/>
        <v>#REF!</v>
      </c>
      <c r="C275" s="7" t="e">
        <f t="shared" si="188"/>
        <v>#REF!</v>
      </c>
      <c r="D275" s="7" t="e">
        <f t="shared" si="189"/>
        <v>#REF!</v>
      </c>
      <c r="E275" s="7" t="e">
        <f t="shared" si="190"/>
        <v>#REF!</v>
      </c>
      <c r="F275" s="7" t="e">
        <f t="shared" si="191"/>
        <v>#REF!</v>
      </c>
      <c r="G275" s="7" t="e">
        <f t="shared" si="192"/>
        <v>#REF!</v>
      </c>
      <c r="I275" s="3" t="e">
        <f>IF(ROWS(I$15:I275)-1&gt;$L$10,"",ROWS(I$15:I275)-1)</f>
        <v>#REF!</v>
      </c>
      <c r="J275" s="9" t="e">
        <f t="shared" si="193"/>
        <v>#REF!</v>
      </c>
      <c r="K275" s="7" t="e">
        <f t="shared" si="194"/>
        <v>#REF!</v>
      </c>
      <c r="L275" s="7" t="e">
        <f t="shared" si="195"/>
        <v>#REF!</v>
      </c>
      <c r="M275" s="7" t="e">
        <f t="shared" si="196"/>
        <v>#REF!</v>
      </c>
      <c r="N275" s="7" t="e">
        <f t="shared" si="197"/>
        <v>#REF!</v>
      </c>
      <c r="O275" s="7" t="e">
        <f t="shared" si="198"/>
        <v>#REF!</v>
      </c>
      <c r="Q275" s="3" t="str">
        <f>IF(ROWS(Q$15:Q275)-1&gt;$T$10,"",ROWS(Q$15:Q275)-1)</f>
        <v/>
      </c>
      <c r="R275" s="9" t="str">
        <f t="shared" si="199"/>
        <v/>
      </c>
      <c r="S275" s="7" t="str">
        <f t="shared" si="168"/>
        <v/>
      </c>
      <c r="T275" s="7" t="str">
        <f t="shared" si="169"/>
        <v/>
      </c>
      <c r="U275" s="7" t="str">
        <f t="shared" si="170"/>
        <v/>
      </c>
      <c r="V275" s="7" t="str">
        <f t="shared" si="171"/>
        <v/>
      </c>
      <c r="W275" s="7" t="str">
        <f t="shared" si="172"/>
        <v/>
      </c>
      <c r="Y275" s="3" t="str">
        <f>IF(ROWS(Y$15:Y275)-1&gt;$AB$10,"",ROWS(Y$15:Y275)-1)</f>
        <v/>
      </c>
      <c r="Z275" s="9" t="str">
        <f t="shared" si="200"/>
        <v/>
      </c>
      <c r="AA275" s="7" t="str">
        <f t="shared" si="173"/>
        <v/>
      </c>
      <c r="AB275" s="7" t="str">
        <f t="shared" si="174"/>
        <v/>
      </c>
      <c r="AC275" s="7" t="str">
        <f t="shared" si="175"/>
        <v/>
      </c>
      <c r="AD275" s="7" t="str">
        <f t="shared" si="176"/>
        <v/>
      </c>
      <c r="AE275" s="7" t="str">
        <f t="shared" si="177"/>
        <v/>
      </c>
      <c r="AG275" s="3" t="str">
        <f>IF(ROWS(AG$15:AG275)-1&gt;'Yr 2 Loans'!$AJ$10,"",ROWS(AG$15:AG275)-1)</f>
        <v/>
      </c>
      <c r="AH275" s="9" t="str">
        <f t="shared" si="201"/>
        <v/>
      </c>
      <c r="AI275" s="7" t="str">
        <f t="shared" si="178"/>
        <v/>
      </c>
      <c r="AJ275" s="7" t="str">
        <f t="shared" si="202"/>
        <v/>
      </c>
      <c r="AK275" s="7" t="str">
        <f t="shared" si="179"/>
        <v/>
      </c>
      <c r="AL275" s="7" t="str">
        <f t="shared" si="203"/>
        <v/>
      </c>
      <c r="AM275" s="7" t="str">
        <f t="shared" si="180"/>
        <v/>
      </c>
      <c r="AO275" s="3" t="str">
        <f>IF(ROWS(AO$15:AO275)-1&gt;'Yr 2 Loans'!$AR$10,"",ROWS(AO$15:AO275)-1)</f>
        <v/>
      </c>
      <c r="AP275" s="9" t="str">
        <f t="shared" si="204"/>
        <v/>
      </c>
      <c r="AQ275" s="7" t="str">
        <f t="shared" si="181"/>
        <v/>
      </c>
      <c r="AR275" s="7" t="str">
        <f t="shared" si="205"/>
        <v/>
      </c>
      <c r="AS275" s="7" t="str">
        <f t="shared" si="182"/>
        <v/>
      </c>
      <c r="AT275" s="7" t="str">
        <f t="shared" si="206"/>
        <v/>
      </c>
      <c r="AU275" s="7" t="str">
        <f t="shared" si="183"/>
        <v/>
      </c>
      <c r="AW275" s="3" t="str">
        <f>IF(ROWS(AW$15:AW275)-1&gt;'Yr 2 Loans'!$AZ$10,"",ROWS(AW$15:AW275)-1)</f>
        <v/>
      </c>
      <c r="AX275" s="9" t="str">
        <f t="shared" si="207"/>
        <v/>
      </c>
      <c r="AY275" s="7" t="str">
        <f t="shared" si="184"/>
        <v/>
      </c>
      <c r="AZ275" s="7" t="str">
        <f t="shared" si="208"/>
        <v/>
      </c>
      <c r="BA275" s="7" t="str">
        <f t="shared" si="185"/>
        <v/>
      </c>
      <c r="BB275" s="7" t="str">
        <f t="shared" si="209"/>
        <v/>
      </c>
      <c r="BC275" s="7" t="str">
        <f t="shared" si="186"/>
        <v/>
      </c>
    </row>
    <row r="276" spans="1:55" x14ac:dyDescent="0.35">
      <c r="A276" s="3" t="e">
        <f>IF(ROWS(A$15:A276)-1&gt;$D$10,"",ROWS(A$15:A276)-1)</f>
        <v>#REF!</v>
      </c>
      <c r="B276" s="9" t="e">
        <f t="shared" si="187"/>
        <v>#REF!</v>
      </c>
      <c r="C276" s="7" t="e">
        <f t="shared" si="188"/>
        <v>#REF!</v>
      </c>
      <c r="D276" s="7" t="e">
        <f t="shared" si="189"/>
        <v>#REF!</v>
      </c>
      <c r="E276" s="7" t="e">
        <f t="shared" si="190"/>
        <v>#REF!</v>
      </c>
      <c r="F276" s="7" t="e">
        <f t="shared" si="191"/>
        <v>#REF!</v>
      </c>
      <c r="G276" s="7" t="e">
        <f t="shared" si="192"/>
        <v>#REF!</v>
      </c>
      <c r="I276" s="3" t="e">
        <f>IF(ROWS(I$15:I276)-1&gt;$L$10,"",ROWS(I$15:I276)-1)</f>
        <v>#REF!</v>
      </c>
      <c r="J276" s="9" t="e">
        <f t="shared" si="193"/>
        <v>#REF!</v>
      </c>
      <c r="K276" s="7" t="e">
        <f t="shared" si="194"/>
        <v>#REF!</v>
      </c>
      <c r="L276" s="7" t="e">
        <f t="shared" si="195"/>
        <v>#REF!</v>
      </c>
      <c r="M276" s="7" t="e">
        <f t="shared" si="196"/>
        <v>#REF!</v>
      </c>
      <c r="N276" s="7" t="e">
        <f t="shared" si="197"/>
        <v>#REF!</v>
      </c>
      <c r="O276" s="7" t="e">
        <f t="shared" si="198"/>
        <v>#REF!</v>
      </c>
      <c r="Q276" s="3" t="str">
        <f>IF(ROWS(Q$15:Q276)-1&gt;$T$10,"",ROWS(Q$15:Q276)-1)</f>
        <v/>
      </c>
      <c r="R276" s="9" t="str">
        <f t="shared" si="199"/>
        <v/>
      </c>
      <c r="S276" s="7" t="str">
        <f t="shared" si="168"/>
        <v/>
      </c>
      <c r="T276" s="7" t="str">
        <f t="shared" si="169"/>
        <v/>
      </c>
      <c r="U276" s="7" t="str">
        <f t="shared" si="170"/>
        <v/>
      </c>
      <c r="V276" s="7" t="str">
        <f t="shared" si="171"/>
        <v/>
      </c>
      <c r="W276" s="7" t="str">
        <f t="shared" si="172"/>
        <v/>
      </c>
      <c r="Y276" s="3" t="str">
        <f>IF(ROWS(Y$15:Y276)-1&gt;$AB$10,"",ROWS(Y$15:Y276)-1)</f>
        <v/>
      </c>
      <c r="Z276" s="9" t="str">
        <f t="shared" si="200"/>
        <v/>
      </c>
      <c r="AA276" s="7" t="str">
        <f t="shared" si="173"/>
        <v/>
      </c>
      <c r="AB276" s="7" t="str">
        <f t="shared" si="174"/>
        <v/>
      </c>
      <c r="AC276" s="7" t="str">
        <f t="shared" si="175"/>
        <v/>
      </c>
      <c r="AD276" s="7" t="str">
        <f t="shared" si="176"/>
        <v/>
      </c>
      <c r="AE276" s="7" t="str">
        <f t="shared" si="177"/>
        <v/>
      </c>
      <c r="AG276" s="3" t="str">
        <f>IF(ROWS(AG$15:AG276)-1&gt;'Yr 2 Loans'!$AJ$10,"",ROWS(AG$15:AG276)-1)</f>
        <v/>
      </c>
      <c r="AH276" s="9" t="str">
        <f t="shared" si="201"/>
        <v/>
      </c>
      <c r="AI276" s="7" t="str">
        <f t="shared" si="178"/>
        <v/>
      </c>
      <c r="AJ276" s="7" t="str">
        <f t="shared" si="202"/>
        <v/>
      </c>
      <c r="AK276" s="7" t="str">
        <f t="shared" si="179"/>
        <v/>
      </c>
      <c r="AL276" s="7" t="str">
        <f t="shared" si="203"/>
        <v/>
      </c>
      <c r="AM276" s="7" t="str">
        <f t="shared" si="180"/>
        <v/>
      </c>
      <c r="AO276" s="3" t="str">
        <f>IF(ROWS(AO$15:AO276)-1&gt;'Yr 2 Loans'!$AR$10,"",ROWS(AO$15:AO276)-1)</f>
        <v/>
      </c>
      <c r="AP276" s="9" t="str">
        <f t="shared" si="204"/>
        <v/>
      </c>
      <c r="AQ276" s="7" t="str">
        <f t="shared" si="181"/>
        <v/>
      </c>
      <c r="AR276" s="7" t="str">
        <f t="shared" si="205"/>
        <v/>
      </c>
      <c r="AS276" s="7" t="str">
        <f t="shared" si="182"/>
        <v/>
      </c>
      <c r="AT276" s="7" t="str">
        <f t="shared" si="206"/>
        <v/>
      </c>
      <c r="AU276" s="7" t="str">
        <f t="shared" si="183"/>
        <v/>
      </c>
      <c r="AW276" s="3" t="str">
        <f>IF(ROWS(AW$15:AW276)-1&gt;'Yr 2 Loans'!$AZ$10,"",ROWS(AW$15:AW276)-1)</f>
        <v/>
      </c>
      <c r="AX276" s="9" t="str">
        <f t="shared" si="207"/>
        <v/>
      </c>
      <c r="AY276" s="7" t="str">
        <f t="shared" si="184"/>
        <v/>
      </c>
      <c r="AZ276" s="7" t="str">
        <f t="shared" si="208"/>
        <v/>
      </c>
      <c r="BA276" s="7" t="str">
        <f t="shared" si="185"/>
        <v/>
      </c>
      <c r="BB276" s="7" t="str">
        <f t="shared" si="209"/>
        <v/>
      </c>
      <c r="BC276" s="7" t="str">
        <f t="shared" si="186"/>
        <v/>
      </c>
    </row>
    <row r="277" spans="1:55" x14ac:dyDescent="0.35">
      <c r="A277" s="3" t="e">
        <f>IF(ROWS(A$15:A277)-1&gt;$D$10,"",ROWS(A$15:A277)-1)</f>
        <v>#REF!</v>
      </c>
      <c r="B277" s="9" t="e">
        <f t="shared" si="187"/>
        <v>#REF!</v>
      </c>
      <c r="C277" s="7" t="e">
        <f t="shared" si="188"/>
        <v>#REF!</v>
      </c>
      <c r="D277" s="7" t="e">
        <f t="shared" si="189"/>
        <v>#REF!</v>
      </c>
      <c r="E277" s="7" t="e">
        <f t="shared" si="190"/>
        <v>#REF!</v>
      </c>
      <c r="F277" s="7" t="e">
        <f t="shared" si="191"/>
        <v>#REF!</v>
      </c>
      <c r="G277" s="7" t="e">
        <f t="shared" si="192"/>
        <v>#REF!</v>
      </c>
      <c r="I277" s="3" t="e">
        <f>IF(ROWS(I$15:I277)-1&gt;$L$10,"",ROWS(I$15:I277)-1)</f>
        <v>#REF!</v>
      </c>
      <c r="J277" s="9" t="e">
        <f t="shared" si="193"/>
        <v>#REF!</v>
      </c>
      <c r="K277" s="7" t="e">
        <f t="shared" si="194"/>
        <v>#REF!</v>
      </c>
      <c r="L277" s="7" t="e">
        <f t="shared" si="195"/>
        <v>#REF!</v>
      </c>
      <c r="M277" s="7" t="e">
        <f t="shared" si="196"/>
        <v>#REF!</v>
      </c>
      <c r="N277" s="7" t="e">
        <f t="shared" si="197"/>
        <v>#REF!</v>
      </c>
      <c r="O277" s="7" t="e">
        <f t="shared" si="198"/>
        <v>#REF!</v>
      </c>
      <c r="Q277" s="3" t="str">
        <f>IF(ROWS(Q$15:Q277)-1&gt;$T$10,"",ROWS(Q$15:Q277)-1)</f>
        <v/>
      </c>
      <c r="R277" s="9" t="str">
        <f t="shared" si="199"/>
        <v/>
      </c>
      <c r="S277" s="7" t="str">
        <f t="shared" si="168"/>
        <v/>
      </c>
      <c r="T277" s="7" t="str">
        <f t="shared" si="169"/>
        <v/>
      </c>
      <c r="U277" s="7" t="str">
        <f t="shared" si="170"/>
        <v/>
      </c>
      <c r="V277" s="7" t="str">
        <f t="shared" si="171"/>
        <v/>
      </c>
      <c r="W277" s="7" t="str">
        <f t="shared" si="172"/>
        <v/>
      </c>
      <c r="Y277" s="3" t="str">
        <f>IF(ROWS(Y$15:Y277)-1&gt;$AB$10,"",ROWS(Y$15:Y277)-1)</f>
        <v/>
      </c>
      <c r="Z277" s="9" t="str">
        <f t="shared" si="200"/>
        <v/>
      </c>
      <c r="AA277" s="7" t="str">
        <f t="shared" si="173"/>
        <v/>
      </c>
      <c r="AB277" s="7" t="str">
        <f t="shared" si="174"/>
        <v/>
      </c>
      <c r="AC277" s="7" t="str">
        <f t="shared" si="175"/>
        <v/>
      </c>
      <c r="AD277" s="7" t="str">
        <f t="shared" si="176"/>
        <v/>
      </c>
      <c r="AE277" s="7" t="str">
        <f t="shared" si="177"/>
        <v/>
      </c>
      <c r="AG277" s="3" t="str">
        <f>IF(ROWS(AG$15:AG277)-1&gt;'Yr 2 Loans'!$AJ$10,"",ROWS(AG$15:AG277)-1)</f>
        <v/>
      </c>
      <c r="AH277" s="9" t="str">
        <f t="shared" si="201"/>
        <v/>
      </c>
      <c r="AI277" s="7" t="str">
        <f t="shared" si="178"/>
        <v/>
      </c>
      <c r="AJ277" s="7" t="str">
        <f t="shared" si="202"/>
        <v/>
      </c>
      <c r="AK277" s="7" t="str">
        <f t="shared" si="179"/>
        <v/>
      </c>
      <c r="AL277" s="7" t="str">
        <f t="shared" si="203"/>
        <v/>
      </c>
      <c r="AM277" s="7" t="str">
        <f t="shared" si="180"/>
        <v/>
      </c>
      <c r="AO277" s="3" t="str">
        <f>IF(ROWS(AO$15:AO277)-1&gt;'Yr 2 Loans'!$AR$10,"",ROWS(AO$15:AO277)-1)</f>
        <v/>
      </c>
      <c r="AP277" s="9" t="str">
        <f t="shared" si="204"/>
        <v/>
      </c>
      <c r="AQ277" s="7" t="str">
        <f t="shared" si="181"/>
        <v/>
      </c>
      <c r="AR277" s="7" t="str">
        <f t="shared" si="205"/>
        <v/>
      </c>
      <c r="AS277" s="7" t="str">
        <f t="shared" si="182"/>
        <v/>
      </c>
      <c r="AT277" s="7" t="str">
        <f t="shared" si="206"/>
        <v/>
      </c>
      <c r="AU277" s="7" t="str">
        <f t="shared" si="183"/>
        <v/>
      </c>
      <c r="AW277" s="3" t="str">
        <f>IF(ROWS(AW$15:AW277)-1&gt;'Yr 2 Loans'!$AZ$10,"",ROWS(AW$15:AW277)-1)</f>
        <v/>
      </c>
      <c r="AX277" s="9" t="str">
        <f t="shared" si="207"/>
        <v/>
      </c>
      <c r="AY277" s="7" t="str">
        <f t="shared" si="184"/>
        <v/>
      </c>
      <c r="AZ277" s="7" t="str">
        <f t="shared" si="208"/>
        <v/>
      </c>
      <c r="BA277" s="7" t="str">
        <f t="shared" si="185"/>
        <v/>
      </c>
      <c r="BB277" s="7" t="str">
        <f t="shared" si="209"/>
        <v/>
      </c>
      <c r="BC277" s="7" t="str">
        <f t="shared" si="186"/>
        <v/>
      </c>
    </row>
    <row r="278" spans="1:55" x14ac:dyDescent="0.35">
      <c r="A278" s="3" t="e">
        <f>IF(ROWS(A$15:A278)-1&gt;$D$10,"",ROWS(A$15:A278)-1)</f>
        <v>#REF!</v>
      </c>
      <c r="B278" s="9" t="e">
        <f t="shared" si="187"/>
        <v>#REF!</v>
      </c>
      <c r="C278" s="7" t="e">
        <f t="shared" si="188"/>
        <v>#REF!</v>
      </c>
      <c r="D278" s="7" t="e">
        <f t="shared" si="189"/>
        <v>#REF!</v>
      </c>
      <c r="E278" s="7" t="e">
        <f t="shared" si="190"/>
        <v>#REF!</v>
      </c>
      <c r="F278" s="7" t="e">
        <f t="shared" si="191"/>
        <v>#REF!</v>
      </c>
      <c r="G278" s="7" t="e">
        <f t="shared" si="192"/>
        <v>#REF!</v>
      </c>
      <c r="I278" s="3" t="e">
        <f>IF(ROWS(I$15:I278)-1&gt;$L$10,"",ROWS(I$15:I278)-1)</f>
        <v>#REF!</v>
      </c>
      <c r="J278" s="9" t="e">
        <f t="shared" si="193"/>
        <v>#REF!</v>
      </c>
      <c r="K278" s="7" t="e">
        <f t="shared" si="194"/>
        <v>#REF!</v>
      </c>
      <c r="L278" s="7" t="e">
        <f t="shared" si="195"/>
        <v>#REF!</v>
      </c>
      <c r="M278" s="7" t="e">
        <f t="shared" si="196"/>
        <v>#REF!</v>
      </c>
      <c r="N278" s="7" t="e">
        <f t="shared" si="197"/>
        <v>#REF!</v>
      </c>
      <c r="O278" s="7" t="e">
        <f t="shared" si="198"/>
        <v>#REF!</v>
      </c>
      <c r="Q278" s="3" t="str">
        <f>IF(ROWS(Q$15:Q278)-1&gt;$T$10,"",ROWS(Q$15:Q278)-1)</f>
        <v/>
      </c>
      <c r="R278" s="9" t="str">
        <f t="shared" si="199"/>
        <v/>
      </c>
      <c r="S278" s="7" t="str">
        <f t="shared" si="168"/>
        <v/>
      </c>
      <c r="T278" s="7" t="str">
        <f t="shared" si="169"/>
        <v/>
      </c>
      <c r="U278" s="7" t="str">
        <f t="shared" si="170"/>
        <v/>
      </c>
      <c r="V278" s="7" t="str">
        <f t="shared" si="171"/>
        <v/>
      </c>
      <c r="W278" s="7" t="str">
        <f t="shared" si="172"/>
        <v/>
      </c>
      <c r="Y278" s="3" t="str">
        <f>IF(ROWS(Y$15:Y278)-1&gt;$AB$10,"",ROWS(Y$15:Y278)-1)</f>
        <v/>
      </c>
      <c r="Z278" s="9" t="str">
        <f t="shared" si="200"/>
        <v/>
      </c>
      <c r="AA278" s="7" t="str">
        <f t="shared" si="173"/>
        <v/>
      </c>
      <c r="AB278" s="7" t="str">
        <f t="shared" si="174"/>
        <v/>
      </c>
      <c r="AC278" s="7" t="str">
        <f t="shared" si="175"/>
        <v/>
      </c>
      <c r="AD278" s="7" t="str">
        <f t="shared" si="176"/>
        <v/>
      </c>
      <c r="AE278" s="7" t="str">
        <f t="shared" si="177"/>
        <v/>
      </c>
      <c r="AG278" s="3" t="str">
        <f>IF(ROWS(AG$15:AG278)-1&gt;'Yr 2 Loans'!$AJ$10,"",ROWS(AG$15:AG278)-1)</f>
        <v/>
      </c>
      <c r="AH278" s="9" t="str">
        <f t="shared" si="201"/>
        <v/>
      </c>
      <c r="AI278" s="7" t="str">
        <f t="shared" si="178"/>
        <v/>
      </c>
      <c r="AJ278" s="7" t="str">
        <f t="shared" si="202"/>
        <v/>
      </c>
      <c r="AK278" s="7" t="str">
        <f t="shared" si="179"/>
        <v/>
      </c>
      <c r="AL278" s="7" t="str">
        <f t="shared" si="203"/>
        <v/>
      </c>
      <c r="AM278" s="7" t="str">
        <f t="shared" si="180"/>
        <v/>
      </c>
      <c r="AO278" s="3" t="str">
        <f>IF(ROWS(AO$15:AO278)-1&gt;'Yr 2 Loans'!$AR$10,"",ROWS(AO$15:AO278)-1)</f>
        <v/>
      </c>
      <c r="AP278" s="9" t="str">
        <f t="shared" si="204"/>
        <v/>
      </c>
      <c r="AQ278" s="7" t="str">
        <f t="shared" si="181"/>
        <v/>
      </c>
      <c r="AR278" s="7" t="str">
        <f t="shared" si="205"/>
        <v/>
      </c>
      <c r="AS278" s="7" t="str">
        <f t="shared" si="182"/>
        <v/>
      </c>
      <c r="AT278" s="7" t="str">
        <f t="shared" si="206"/>
        <v/>
      </c>
      <c r="AU278" s="7" t="str">
        <f t="shared" si="183"/>
        <v/>
      </c>
      <c r="AW278" s="3" t="str">
        <f>IF(ROWS(AW$15:AW278)-1&gt;'Yr 2 Loans'!$AZ$10,"",ROWS(AW$15:AW278)-1)</f>
        <v/>
      </c>
      <c r="AX278" s="9" t="str">
        <f t="shared" si="207"/>
        <v/>
      </c>
      <c r="AY278" s="7" t="str">
        <f t="shared" si="184"/>
        <v/>
      </c>
      <c r="AZ278" s="7" t="str">
        <f t="shared" si="208"/>
        <v/>
      </c>
      <c r="BA278" s="7" t="str">
        <f t="shared" si="185"/>
        <v/>
      </c>
      <c r="BB278" s="7" t="str">
        <f t="shared" si="209"/>
        <v/>
      </c>
      <c r="BC278" s="7" t="str">
        <f t="shared" si="186"/>
        <v/>
      </c>
    </row>
    <row r="279" spans="1:55" x14ac:dyDescent="0.35">
      <c r="A279" s="3" t="e">
        <f>IF(ROWS(A$15:A279)-1&gt;$D$10,"",ROWS(A$15:A279)-1)</f>
        <v>#REF!</v>
      </c>
      <c r="B279" s="9" t="e">
        <f t="shared" si="187"/>
        <v>#REF!</v>
      </c>
      <c r="C279" s="7" t="e">
        <f t="shared" si="188"/>
        <v>#REF!</v>
      </c>
      <c r="D279" s="7" t="e">
        <f t="shared" si="189"/>
        <v>#REF!</v>
      </c>
      <c r="E279" s="7" t="e">
        <f t="shared" si="190"/>
        <v>#REF!</v>
      </c>
      <c r="F279" s="7" t="e">
        <f t="shared" si="191"/>
        <v>#REF!</v>
      </c>
      <c r="G279" s="7" t="e">
        <f t="shared" si="192"/>
        <v>#REF!</v>
      </c>
      <c r="I279" s="3" t="e">
        <f>IF(ROWS(I$15:I279)-1&gt;$L$10,"",ROWS(I$15:I279)-1)</f>
        <v>#REF!</v>
      </c>
      <c r="J279" s="9" t="e">
        <f t="shared" si="193"/>
        <v>#REF!</v>
      </c>
      <c r="K279" s="7" t="e">
        <f t="shared" si="194"/>
        <v>#REF!</v>
      </c>
      <c r="L279" s="7" t="e">
        <f t="shared" si="195"/>
        <v>#REF!</v>
      </c>
      <c r="M279" s="7" t="e">
        <f t="shared" si="196"/>
        <v>#REF!</v>
      </c>
      <c r="N279" s="7" t="e">
        <f t="shared" si="197"/>
        <v>#REF!</v>
      </c>
      <c r="O279" s="7" t="e">
        <f t="shared" si="198"/>
        <v>#REF!</v>
      </c>
      <c r="Q279" s="3" t="str">
        <f>IF(ROWS(Q$15:Q279)-1&gt;$T$10,"",ROWS(Q$15:Q279)-1)</f>
        <v/>
      </c>
      <c r="R279" s="9" t="str">
        <f t="shared" si="199"/>
        <v/>
      </c>
      <c r="S279" s="7" t="str">
        <f t="shared" si="168"/>
        <v/>
      </c>
      <c r="T279" s="7" t="str">
        <f t="shared" si="169"/>
        <v/>
      </c>
      <c r="U279" s="7" t="str">
        <f t="shared" si="170"/>
        <v/>
      </c>
      <c r="V279" s="7" t="str">
        <f t="shared" si="171"/>
        <v/>
      </c>
      <c r="W279" s="7" t="str">
        <f t="shared" si="172"/>
        <v/>
      </c>
      <c r="Y279" s="3" t="str">
        <f>IF(ROWS(Y$15:Y279)-1&gt;$AB$10,"",ROWS(Y$15:Y279)-1)</f>
        <v/>
      </c>
      <c r="Z279" s="9" t="str">
        <f t="shared" si="200"/>
        <v/>
      </c>
      <c r="AA279" s="7" t="str">
        <f t="shared" si="173"/>
        <v/>
      </c>
      <c r="AB279" s="7" t="str">
        <f t="shared" si="174"/>
        <v/>
      </c>
      <c r="AC279" s="7" t="str">
        <f t="shared" si="175"/>
        <v/>
      </c>
      <c r="AD279" s="7" t="str">
        <f t="shared" si="176"/>
        <v/>
      </c>
      <c r="AE279" s="7" t="str">
        <f t="shared" si="177"/>
        <v/>
      </c>
      <c r="AG279" s="3" t="str">
        <f>IF(ROWS(AG$15:AG279)-1&gt;'Yr 2 Loans'!$AJ$10,"",ROWS(AG$15:AG279)-1)</f>
        <v/>
      </c>
      <c r="AH279" s="9" t="str">
        <f t="shared" si="201"/>
        <v/>
      </c>
      <c r="AI279" s="7" t="str">
        <f t="shared" si="178"/>
        <v/>
      </c>
      <c r="AJ279" s="7" t="str">
        <f t="shared" si="202"/>
        <v/>
      </c>
      <c r="AK279" s="7" t="str">
        <f t="shared" si="179"/>
        <v/>
      </c>
      <c r="AL279" s="7" t="str">
        <f t="shared" si="203"/>
        <v/>
      </c>
      <c r="AM279" s="7" t="str">
        <f t="shared" si="180"/>
        <v/>
      </c>
      <c r="AO279" s="3" t="str">
        <f>IF(ROWS(AO$15:AO279)-1&gt;'Yr 2 Loans'!$AR$10,"",ROWS(AO$15:AO279)-1)</f>
        <v/>
      </c>
      <c r="AP279" s="9" t="str">
        <f t="shared" si="204"/>
        <v/>
      </c>
      <c r="AQ279" s="7" t="str">
        <f t="shared" si="181"/>
        <v/>
      </c>
      <c r="AR279" s="7" t="str">
        <f t="shared" si="205"/>
        <v/>
      </c>
      <c r="AS279" s="7" t="str">
        <f t="shared" si="182"/>
        <v/>
      </c>
      <c r="AT279" s="7" t="str">
        <f t="shared" si="206"/>
        <v/>
      </c>
      <c r="AU279" s="7" t="str">
        <f t="shared" si="183"/>
        <v/>
      </c>
      <c r="AW279" s="3" t="str">
        <f>IF(ROWS(AW$15:AW279)-1&gt;'Yr 2 Loans'!$AZ$10,"",ROWS(AW$15:AW279)-1)</f>
        <v/>
      </c>
      <c r="AX279" s="9" t="str">
        <f t="shared" si="207"/>
        <v/>
      </c>
      <c r="AY279" s="7" t="str">
        <f t="shared" si="184"/>
        <v/>
      </c>
      <c r="AZ279" s="7" t="str">
        <f t="shared" si="208"/>
        <v/>
      </c>
      <c r="BA279" s="7" t="str">
        <f t="shared" si="185"/>
        <v/>
      </c>
      <c r="BB279" s="7" t="str">
        <f t="shared" si="209"/>
        <v/>
      </c>
      <c r="BC279" s="7" t="str">
        <f t="shared" si="186"/>
        <v/>
      </c>
    </row>
    <row r="280" spans="1:55" x14ac:dyDescent="0.35">
      <c r="A280" s="3" t="e">
        <f>IF(ROWS(A$15:A280)-1&gt;$D$10,"",ROWS(A$15:A280)-1)</f>
        <v>#REF!</v>
      </c>
      <c r="B280" s="9" t="e">
        <f t="shared" si="187"/>
        <v>#REF!</v>
      </c>
      <c r="C280" s="7" t="e">
        <f t="shared" si="188"/>
        <v>#REF!</v>
      </c>
      <c r="D280" s="7" t="e">
        <f t="shared" si="189"/>
        <v>#REF!</v>
      </c>
      <c r="E280" s="7" t="e">
        <f t="shared" si="190"/>
        <v>#REF!</v>
      </c>
      <c r="F280" s="7" t="e">
        <f t="shared" si="191"/>
        <v>#REF!</v>
      </c>
      <c r="G280" s="7" t="e">
        <f t="shared" si="192"/>
        <v>#REF!</v>
      </c>
      <c r="I280" s="3" t="e">
        <f>IF(ROWS(I$15:I280)-1&gt;$L$10,"",ROWS(I$15:I280)-1)</f>
        <v>#REF!</v>
      </c>
      <c r="J280" s="9" t="e">
        <f t="shared" si="193"/>
        <v>#REF!</v>
      </c>
      <c r="K280" s="7" t="e">
        <f t="shared" si="194"/>
        <v>#REF!</v>
      </c>
      <c r="L280" s="7" t="e">
        <f t="shared" si="195"/>
        <v>#REF!</v>
      </c>
      <c r="M280" s="7" t="e">
        <f t="shared" si="196"/>
        <v>#REF!</v>
      </c>
      <c r="N280" s="7" t="e">
        <f t="shared" si="197"/>
        <v>#REF!</v>
      </c>
      <c r="O280" s="7" t="e">
        <f t="shared" si="198"/>
        <v>#REF!</v>
      </c>
      <c r="Q280" s="3" t="str">
        <f>IF(ROWS(Q$15:Q280)-1&gt;$T$10,"",ROWS(Q$15:Q280)-1)</f>
        <v/>
      </c>
      <c r="R280" s="9" t="str">
        <f t="shared" si="199"/>
        <v/>
      </c>
      <c r="S280" s="7" t="str">
        <f t="shared" si="168"/>
        <v/>
      </c>
      <c r="T280" s="7" t="str">
        <f t="shared" si="169"/>
        <v/>
      </c>
      <c r="U280" s="7" t="str">
        <f t="shared" si="170"/>
        <v/>
      </c>
      <c r="V280" s="7" t="str">
        <f t="shared" si="171"/>
        <v/>
      </c>
      <c r="W280" s="7" t="str">
        <f t="shared" si="172"/>
        <v/>
      </c>
      <c r="Y280" s="3" t="str">
        <f>IF(ROWS(Y$15:Y280)-1&gt;$AB$10,"",ROWS(Y$15:Y280)-1)</f>
        <v/>
      </c>
      <c r="Z280" s="9" t="str">
        <f t="shared" si="200"/>
        <v/>
      </c>
      <c r="AA280" s="7" t="str">
        <f t="shared" si="173"/>
        <v/>
      </c>
      <c r="AB280" s="7" t="str">
        <f t="shared" si="174"/>
        <v/>
      </c>
      <c r="AC280" s="7" t="str">
        <f t="shared" si="175"/>
        <v/>
      </c>
      <c r="AD280" s="7" t="str">
        <f t="shared" si="176"/>
        <v/>
      </c>
      <c r="AE280" s="7" t="str">
        <f t="shared" si="177"/>
        <v/>
      </c>
      <c r="AG280" s="3" t="str">
        <f>IF(ROWS(AG$15:AG280)-1&gt;'Yr 2 Loans'!$AJ$10,"",ROWS(AG$15:AG280)-1)</f>
        <v/>
      </c>
      <c r="AH280" s="9" t="str">
        <f t="shared" si="201"/>
        <v/>
      </c>
      <c r="AI280" s="7" t="str">
        <f t="shared" si="178"/>
        <v/>
      </c>
      <c r="AJ280" s="7" t="str">
        <f t="shared" si="202"/>
        <v/>
      </c>
      <c r="AK280" s="7" t="str">
        <f t="shared" si="179"/>
        <v/>
      </c>
      <c r="AL280" s="7" t="str">
        <f t="shared" si="203"/>
        <v/>
      </c>
      <c r="AM280" s="7" t="str">
        <f t="shared" si="180"/>
        <v/>
      </c>
      <c r="AO280" s="3" t="str">
        <f>IF(ROWS(AO$15:AO280)-1&gt;'Yr 2 Loans'!$AR$10,"",ROWS(AO$15:AO280)-1)</f>
        <v/>
      </c>
      <c r="AP280" s="9" t="str">
        <f t="shared" si="204"/>
        <v/>
      </c>
      <c r="AQ280" s="7" t="str">
        <f t="shared" si="181"/>
        <v/>
      </c>
      <c r="AR280" s="7" t="str">
        <f t="shared" si="205"/>
        <v/>
      </c>
      <c r="AS280" s="7" t="str">
        <f t="shared" si="182"/>
        <v/>
      </c>
      <c r="AT280" s="7" t="str">
        <f t="shared" si="206"/>
        <v/>
      </c>
      <c r="AU280" s="7" t="str">
        <f t="shared" si="183"/>
        <v/>
      </c>
      <c r="AW280" s="3" t="str">
        <f>IF(ROWS(AW$15:AW280)-1&gt;'Yr 2 Loans'!$AZ$10,"",ROWS(AW$15:AW280)-1)</f>
        <v/>
      </c>
      <c r="AX280" s="9" t="str">
        <f t="shared" si="207"/>
        <v/>
      </c>
      <c r="AY280" s="7" t="str">
        <f t="shared" si="184"/>
        <v/>
      </c>
      <c r="AZ280" s="7" t="str">
        <f t="shared" si="208"/>
        <v/>
      </c>
      <c r="BA280" s="7" t="str">
        <f t="shared" si="185"/>
        <v/>
      </c>
      <c r="BB280" s="7" t="str">
        <f t="shared" si="209"/>
        <v/>
      </c>
      <c r="BC280" s="7" t="str">
        <f t="shared" si="186"/>
        <v/>
      </c>
    </row>
    <row r="281" spans="1:55" x14ac:dyDescent="0.35">
      <c r="A281" s="3" t="e">
        <f>IF(ROWS(A$15:A281)-1&gt;$D$10,"",ROWS(A$15:A281)-1)</f>
        <v>#REF!</v>
      </c>
      <c r="B281" s="9" t="e">
        <f t="shared" si="187"/>
        <v>#REF!</v>
      </c>
      <c r="C281" s="7" t="e">
        <f t="shared" si="188"/>
        <v>#REF!</v>
      </c>
      <c r="D281" s="7" t="e">
        <f t="shared" si="189"/>
        <v>#REF!</v>
      </c>
      <c r="E281" s="7" t="e">
        <f t="shared" si="190"/>
        <v>#REF!</v>
      </c>
      <c r="F281" s="7" t="e">
        <f t="shared" si="191"/>
        <v>#REF!</v>
      </c>
      <c r="G281" s="7" t="e">
        <f t="shared" si="192"/>
        <v>#REF!</v>
      </c>
      <c r="I281" s="3" t="e">
        <f>IF(ROWS(I$15:I281)-1&gt;$L$10,"",ROWS(I$15:I281)-1)</f>
        <v>#REF!</v>
      </c>
      <c r="J281" s="9" t="e">
        <f t="shared" si="193"/>
        <v>#REF!</v>
      </c>
      <c r="K281" s="7" t="e">
        <f t="shared" si="194"/>
        <v>#REF!</v>
      </c>
      <c r="L281" s="7" t="e">
        <f t="shared" si="195"/>
        <v>#REF!</v>
      </c>
      <c r="M281" s="7" t="e">
        <f t="shared" si="196"/>
        <v>#REF!</v>
      </c>
      <c r="N281" s="7" t="e">
        <f t="shared" si="197"/>
        <v>#REF!</v>
      </c>
      <c r="O281" s="7" t="e">
        <f t="shared" si="198"/>
        <v>#REF!</v>
      </c>
      <c r="Q281" s="3" t="str">
        <f>IF(ROWS(Q$15:Q281)-1&gt;$T$10,"",ROWS(Q$15:Q281)-1)</f>
        <v/>
      </c>
      <c r="R281" s="9" t="str">
        <f t="shared" si="199"/>
        <v/>
      </c>
      <c r="S281" s="7" t="str">
        <f t="shared" si="168"/>
        <v/>
      </c>
      <c r="T281" s="7" t="str">
        <f t="shared" si="169"/>
        <v/>
      </c>
      <c r="U281" s="7" t="str">
        <f t="shared" si="170"/>
        <v/>
      </c>
      <c r="V281" s="7" t="str">
        <f t="shared" si="171"/>
        <v/>
      </c>
      <c r="W281" s="7" t="str">
        <f t="shared" si="172"/>
        <v/>
      </c>
      <c r="Y281" s="3" t="str">
        <f>IF(ROWS(Y$15:Y281)-1&gt;$AB$10,"",ROWS(Y$15:Y281)-1)</f>
        <v/>
      </c>
      <c r="Z281" s="9" t="str">
        <f t="shared" si="200"/>
        <v/>
      </c>
      <c r="AA281" s="7" t="str">
        <f t="shared" si="173"/>
        <v/>
      </c>
      <c r="AB281" s="7" t="str">
        <f t="shared" si="174"/>
        <v/>
      </c>
      <c r="AC281" s="7" t="str">
        <f t="shared" si="175"/>
        <v/>
      </c>
      <c r="AD281" s="7" t="str">
        <f t="shared" si="176"/>
        <v/>
      </c>
      <c r="AE281" s="7" t="str">
        <f t="shared" si="177"/>
        <v/>
      </c>
      <c r="AG281" s="3" t="str">
        <f>IF(ROWS(AG$15:AG281)-1&gt;'Yr 2 Loans'!$AJ$10,"",ROWS(AG$15:AG281)-1)</f>
        <v/>
      </c>
      <c r="AH281" s="9" t="str">
        <f t="shared" si="201"/>
        <v/>
      </c>
      <c r="AI281" s="7" t="str">
        <f t="shared" si="178"/>
        <v/>
      </c>
      <c r="AJ281" s="7" t="str">
        <f t="shared" si="202"/>
        <v/>
      </c>
      <c r="AK281" s="7" t="str">
        <f t="shared" si="179"/>
        <v/>
      </c>
      <c r="AL281" s="7" t="str">
        <f t="shared" si="203"/>
        <v/>
      </c>
      <c r="AM281" s="7" t="str">
        <f t="shared" si="180"/>
        <v/>
      </c>
      <c r="AO281" s="3" t="str">
        <f>IF(ROWS(AO$15:AO281)-1&gt;'Yr 2 Loans'!$AR$10,"",ROWS(AO$15:AO281)-1)</f>
        <v/>
      </c>
      <c r="AP281" s="9" t="str">
        <f t="shared" si="204"/>
        <v/>
      </c>
      <c r="AQ281" s="7" t="str">
        <f t="shared" si="181"/>
        <v/>
      </c>
      <c r="AR281" s="7" t="str">
        <f t="shared" si="205"/>
        <v/>
      </c>
      <c r="AS281" s="7" t="str">
        <f t="shared" si="182"/>
        <v/>
      </c>
      <c r="AT281" s="7" t="str">
        <f t="shared" si="206"/>
        <v/>
      </c>
      <c r="AU281" s="7" t="str">
        <f t="shared" si="183"/>
        <v/>
      </c>
      <c r="AW281" s="3" t="str">
        <f>IF(ROWS(AW$15:AW281)-1&gt;'Yr 2 Loans'!$AZ$10,"",ROWS(AW$15:AW281)-1)</f>
        <v/>
      </c>
      <c r="AX281" s="9" t="str">
        <f t="shared" si="207"/>
        <v/>
      </c>
      <c r="AY281" s="7" t="str">
        <f t="shared" si="184"/>
        <v/>
      </c>
      <c r="AZ281" s="7" t="str">
        <f t="shared" si="208"/>
        <v/>
      </c>
      <c r="BA281" s="7" t="str">
        <f t="shared" si="185"/>
        <v/>
      </c>
      <c r="BB281" s="7" t="str">
        <f t="shared" si="209"/>
        <v/>
      </c>
      <c r="BC281" s="7" t="str">
        <f t="shared" si="186"/>
        <v/>
      </c>
    </row>
    <row r="282" spans="1:55" x14ac:dyDescent="0.35">
      <c r="A282" s="3" t="e">
        <f>IF(ROWS(A$15:A282)-1&gt;$D$10,"",ROWS(A$15:A282)-1)</f>
        <v>#REF!</v>
      </c>
      <c r="B282" s="9" t="e">
        <f t="shared" si="187"/>
        <v>#REF!</v>
      </c>
      <c r="C282" s="7" t="e">
        <f t="shared" si="188"/>
        <v>#REF!</v>
      </c>
      <c r="D282" s="7" t="e">
        <f t="shared" si="189"/>
        <v>#REF!</v>
      </c>
      <c r="E282" s="7" t="e">
        <f t="shared" si="190"/>
        <v>#REF!</v>
      </c>
      <c r="F282" s="7" t="e">
        <f t="shared" si="191"/>
        <v>#REF!</v>
      </c>
      <c r="G282" s="7" t="e">
        <f t="shared" si="192"/>
        <v>#REF!</v>
      </c>
      <c r="I282" s="3" t="e">
        <f>IF(ROWS(I$15:I282)-1&gt;$L$10,"",ROWS(I$15:I282)-1)</f>
        <v>#REF!</v>
      </c>
      <c r="J282" s="9" t="e">
        <f t="shared" si="193"/>
        <v>#REF!</v>
      </c>
      <c r="K282" s="7" t="e">
        <f t="shared" si="194"/>
        <v>#REF!</v>
      </c>
      <c r="L282" s="7" t="e">
        <f t="shared" si="195"/>
        <v>#REF!</v>
      </c>
      <c r="M282" s="7" t="e">
        <f t="shared" si="196"/>
        <v>#REF!</v>
      </c>
      <c r="N282" s="7" t="e">
        <f t="shared" si="197"/>
        <v>#REF!</v>
      </c>
      <c r="O282" s="7" t="e">
        <f t="shared" si="198"/>
        <v>#REF!</v>
      </c>
      <c r="Q282" s="3" t="str">
        <f>IF(ROWS(Q$15:Q282)-1&gt;$T$10,"",ROWS(Q$15:Q282)-1)</f>
        <v/>
      </c>
      <c r="R282" s="9" t="str">
        <f t="shared" si="199"/>
        <v/>
      </c>
      <c r="S282" s="7" t="str">
        <f t="shared" si="168"/>
        <v/>
      </c>
      <c r="T282" s="7" t="str">
        <f t="shared" si="169"/>
        <v/>
      </c>
      <c r="U282" s="7" t="str">
        <f t="shared" si="170"/>
        <v/>
      </c>
      <c r="V282" s="7" t="str">
        <f t="shared" si="171"/>
        <v/>
      </c>
      <c r="W282" s="7" t="str">
        <f t="shared" si="172"/>
        <v/>
      </c>
      <c r="Y282" s="3" t="str">
        <f>IF(ROWS(Y$15:Y282)-1&gt;$AB$10,"",ROWS(Y$15:Y282)-1)</f>
        <v/>
      </c>
      <c r="Z282" s="9" t="str">
        <f t="shared" si="200"/>
        <v/>
      </c>
      <c r="AA282" s="7" t="str">
        <f t="shared" si="173"/>
        <v/>
      </c>
      <c r="AB282" s="7" t="str">
        <f t="shared" si="174"/>
        <v/>
      </c>
      <c r="AC282" s="7" t="str">
        <f t="shared" si="175"/>
        <v/>
      </c>
      <c r="AD282" s="7" t="str">
        <f t="shared" si="176"/>
        <v/>
      </c>
      <c r="AE282" s="7" t="str">
        <f t="shared" si="177"/>
        <v/>
      </c>
      <c r="AG282" s="3" t="str">
        <f>IF(ROWS(AG$15:AG282)-1&gt;'Yr 2 Loans'!$AJ$10,"",ROWS(AG$15:AG282)-1)</f>
        <v/>
      </c>
      <c r="AH282" s="9" t="str">
        <f t="shared" si="201"/>
        <v/>
      </c>
      <c r="AI282" s="7" t="str">
        <f t="shared" si="178"/>
        <v/>
      </c>
      <c r="AJ282" s="7" t="str">
        <f t="shared" si="202"/>
        <v/>
      </c>
      <c r="AK282" s="7" t="str">
        <f t="shared" si="179"/>
        <v/>
      </c>
      <c r="AL282" s="7" t="str">
        <f t="shared" si="203"/>
        <v/>
      </c>
      <c r="AM282" s="7" t="str">
        <f t="shared" si="180"/>
        <v/>
      </c>
      <c r="AO282" s="3" t="str">
        <f>IF(ROWS(AO$15:AO282)-1&gt;'Yr 2 Loans'!$AR$10,"",ROWS(AO$15:AO282)-1)</f>
        <v/>
      </c>
      <c r="AP282" s="9" t="str">
        <f t="shared" si="204"/>
        <v/>
      </c>
      <c r="AQ282" s="7" t="str">
        <f t="shared" si="181"/>
        <v/>
      </c>
      <c r="AR282" s="7" t="str">
        <f t="shared" si="205"/>
        <v/>
      </c>
      <c r="AS282" s="7" t="str">
        <f t="shared" si="182"/>
        <v/>
      </c>
      <c r="AT282" s="7" t="str">
        <f t="shared" si="206"/>
        <v/>
      </c>
      <c r="AU282" s="7" t="str">
        <f t="shared" si="183"/>
        <v/>
      </c>
      <c r="AW282" s="3" t="str">
        <f>IF(ROWS(AW$15:AW282)-1&gt;'Yr 2 Loans'!$AZ$10,"",ROWS(AW$15:AW282)-1)</f>
        <v/>
      </c>
      <c r="AX282" s="9" t="str">
        <f t="shared" si="207"/>
        <v/>
      </c>
      <c r="AY282" s="7" t="str">
        <f t="shared" si="184"/>
        <v/>
      </c>
      <c r="AZ282" s="7" t="str">
        <f t="shared" si="208"/>
        <v/>
      </c>
      <c r="BA282" s="7" t="str">
        <f t="shared" si="185"/>
        <v/>
      </c>
      <c r="BB282" s="7" t="str">
        <f t="shared" si="209"/>
        <v/>
      </c>
      <c r="BC282" s="7" t="str">
        <f t="shared" si="186"/>
        <v/>
      </c>
    </row>
    <row r="283" spans="1:55" x14ac:dyDescent="0.35">
      <c r="A283" s="3" t="e">
        <f>IF(ROWS(A$15:A283)-1&gt;$D$10,"",ROWS(A$15:A283)-1)</f>
        <v>#REF!</v>
      </c>
      <c r="B283" s="9" t="e">
        <f t="shared" si="187"/>
        <v>#REF!</v>
      </c>
      <c r="C283" s="7" t="e">
        <f t="shared" si="188"/>
        <v>#REF!</v>
      </c>
      <c r="D283" s="7" t="e">
        <f t="shared" si="189"/>
        <v>#REF!</v>
      </c>
      <c r="E283" s="7" t="e">
        <f t="shared" si="190"/>
        <v>#REF!</v>
      </c>
      <c r="F283" s="7" t="e">
        <f t="shared" si="191"/>
        <v>#REF!</v>
      </c>
      <c r="G283" s="7" t="e">
        <f t="shared" si="192"/>
        <v>#REF!</v>
      </c>
      <c r="I283" s="3" t="e">
        <f>IF(ROWS(I$15:I283)-1&gt;$L$10,"",ROWS(I$15:I283)-1)</f>
        <v>#REF!</v>
      </c>
      <c r="J283" s="9" t="e">
        <f t="shared" si="193"/>
        <v>#REF!</v>
      </c>
      <c r="K283" s="7" t="e">
        <f t="shared" si="194"/>
        <v>#REF!</v>
      </c>
      <c r="L283" s="7" t="e">
        <f t="shared" si="195"/>
        <v>#REF!</v>
      </c>
      <c r="M283" s="7" t="e">
        <f t="shared" si="196"/>
        <v>#REF!</v>
      </c>
      <c r="N283" s="7" t="e">
        <f t="shared" si="197"/>
        <v>#REF!</v>
      </c>
      <c r="O283" s="7" t="e">
        <f t="shared" si="198"/>
        <v>#REF!</v>
      </c>
      <c r="Q283" s="3" t="str">
        <f>IF(ROWS(Q$15:Q283)-1&gt;$T$10,"",ROWS(Q$15:Q283)-1)</f>
        <v/>
      </c>
      <c r="R283" s="9" t="str">
        <f t="shared" si="199"/>
        <v/>
      </c>
      <c r="S283" s="7" t="str">
        <f t="shared" si="168"/>
        <v/>
      </c>
      <c r="T283" s="7" t="str">
        <f t="shared" si="169"/>
        <v/>
      </c>
      <c r="U283" s="7" t="str">
        <f t="shared" si="170"/>
        <v/>
      </c>
      <c r="V283" s="7" t="str">
        <f t="shared" si="171"/>
        <v/>
      </c>
      <c r="W283" s="7" t="str">
        <f t="shared" si="172"/>
        <v/>
      </c>
      <c r="Y283" s="3" t="str">
        <f>IF(ROWS(Y$15:Y283)-1&gt;$AB$10,"",ROWS(Y$15:Y283)-1)</f>
        <v/>
      </c>
      <c r="Z283" s="9" t="str">
        <f t="shared" si="200"/>
        <v/>
      </c>
      <c r="AA283" s="7" t="str">
        <f t="shared" si="173"/>
        <v/>
      </c>
      <c r="AB283" s="7" t="str">
        <f t="shared" si="174"/>
        <v/>
      </c>
      <c r="AC283" s="7" t="str">
        <f t="shared" si="175"/>
        <v/>
      </c>
      <c r="AD283" s="7" t="str">
        <f t="shared" si="176"/>
        <v/>
      </c>
      <c r="AE283" s="7" t="str">
        <f t="shared" si="177"/>
        <v/>
      </c>
      <c r="AG283" s="3" t="str">
        <f>IF(ROWS(AG$15:AG283)-1&gt;'Yr 2 Loans'!$AJ$10,"",ROWS(AG$15:AG283)-1)</f>
        <v/>
      </c>
      <c r="AH283" s="9" t="str">
        <f t="shared" si="201"/>
        <v/>
      </c>
      <c r="AI283" s="7" t="str">
        <f t="shared" si="178"/>
        <v/>
      </c>
      <c r="AJ283" s="7" t="str">
        <f t="shared" si="202"/>
        <v/>
      </c>
      <c r="AK283" s="7" t="str">
        <f t="shared" si="179"/>
        <v/>
      </c>
      <c r="AL283" s="7" t="str">
        <f t="shared" si="203"/>
        <v/>
      </c>
      <c r="AM283" s="7" t="str">
        <f t="shared" si="180"/>
        <v/>
      </c>
      <c r="AO283" s="3" t="str">
        <f>IF(ROWS(AO$15:AO283)-1&gt;'Yr 2 Loans'!$AR$10,"",ROWS(AO$15:AO283)-1)</f>
        <v/>
      </c>
      <c r="AP283" s="9" t="str">
        <f t="shared" si="204"/>
        <v/>
      </c>
      <c r="AQ283" s="7" t="str">
        <f t="shared" si="181"/>
        <v/>
      </c>
      <c r="AR283" s="7" t="str">
        <f t="shared" si="205"/>
        <v/>
      </c>
      <c r="AS283" s="7" t="str">
        <f t="shared" si="182"/>
        <v/>
      </c>
      <c r="AT283" s="7" t="str">
        <f t="shared" si="206"/>
        <v/>
      </c>
      <c r="AU283" s="7" t="str">
        <f t="shared" si="183"/>
        <v/>
      </c>
      <c r="AW283" s="3" t="str">
        <f>IF(ROWS(AW$15:AW283)-1&gt;'Yr 2 Loans'!$AZ$10,"",ROWS(AW$15:AW283)-1)</f>
        <v/>
      </c>
      <c r="AX283" s="9" t="str">
        <f t="shared" si="207"/>
        <v/>
      </c>
      <c r="AY283" s="7" t="str">
        <f t="shared" si="184"/>
        <v/>
      </c>
      <c r="AZ283" s="7" t="str">
        <f t="shared" si="208"/>
        <v/>
      </c>
      <c r="BA283" s="7" t="str">
        <f t="shared" si="185"/>
        <v/>
      </c>
      <c r="BB283" s="7" t="str">
        <f t="shared" si="209"/>
        <v/>
      </c>
      <c r="BC283" s="7" t="str">
        <f t="shared" si="186"/>
        <v/>
      </c>
    </row>
    <row r="284" spans="1:55" x14ac:dyDescent="0.35">
      <c r="A284" s="3" t="e">
        <f>IF(ROWS(A$15:A284)-1&gt;$D$10,"",ROWS(A$15:A284)-1)</f>
        <v>#REF!</v>
      </c>
      <c r="B284" s="9" t="e">
        <f t="shared" si="187"/>
        <v>#REF!</v>
      </c>
      <c r="C284" s="7" t="e">
        <f t="shared" si="188"/>
        <v>#REF!</v>
      </c>
      <c r="D284" s="7" t="e">
        <f t="shared" si="189"/>
        <v>#REF!</v>
      </c>
      <c r="E284" s="7" t="e">
        <f t="shared" si="190"/>
        <v>#REF!</v>
      </c>
      <c r="F284" s="7" t="e">
        <f t="shared" si="191"/>
        <v>#REF!</v>
      </c>
      <c r="G284" s="7" t="e">
        <f t="shared" si="192"/>
        <v>#REF!</v>
      </c>
      <c r="I284" s="3" t="e">
        <f>IF(ROWS(I$15:I284)-1&gt;$L$10,"",ROWS(I$15:I284)-1)</f>
        <v>#REF!</v>
      </c>
      <c r="J284" s="9" t="e">
        <f t="shared" si="193"/>
        <v>#REF!</v>
      </c>
      <c r="K284" s="7" t="e">
        <f t="shared" si="194"/>
        <v>#REF!</v>
      </c>
      <c r="L284" s="7" t="e">
        <f t="shared" si="195"/>
        <v>#REF!</v>
      </c>
      <c r="M284" s="7" t="e">
        <f t="shared" si="196"/>
        <v>#REF!</v>
      </c>
      <c r="N284" s="7" t="e">
        <f t="shared" si="197"/>
        <v>#REF!</v>
      </c>
      <c r="O284" s="7" t="e">
        <f t="shared" si="198"/>
        <v>#REF!</v>
      </c>
      <c r="Q284" s="3" t="str">
        <f>IF(ROWS(Q$15:Q284)-1&gt;$T$10,"",ROWS(Q$15:Q284)-1)</f>
        <v/>
      </c>
      <c r="R284" s="9" t="str">
        <f t="shared" si="199"/>
        <v/>
      </c>
      <c r="S284" s="7" t="str">
        <f t="shared" si="168"/>
        <v/>
      </c>
      <c r="T284" s="7" t="str">
        <f t="shared" si="169"/>
        <v/>
      </c>
      <c r="U284" s="7" t="str">
        <f t="shared" si="170"/>
        <v/>
      </c>
      <c r="V284" s="7" t="str">
        <f t="shared" si="171"/>
        <v/>
      </c>
      <c r="W284" s="7" t="str">
        <f t="shared" si="172"/>
        <v/>
      </c>
      <c r="Y284" s="3" t="str">
        <f>IF(ROWS(Y$15:Y284)-1&gt;$AB$10,"",ROWS(Y$15:Y284)-1)</f>
        <v/>
      </c>
      <c r="Z284" s="9" t="str">
        <f t="shared" si="200"/>
        <v/>
      </c>
      <c r="AA284" s="7" t="str">
        <f t="shared" si="173"/>
        <v/>
      </c>
      <c r="AB284" s="7" t="str">
        <f t="shared" si="174"/>
        <v/>
      </c>
      <c r="AC284" s="7" t="str">
        <f t="shared" si="175"/>
        <v/>
      </c>
      <c r="AD284" s="7" t="str">
        <f t="shared" si="176"/>
        <v/>
      </c>
      <c r="AE284" s="7" t="str">
        <f t="shared" si="177"/>
        <v/>
      </c>
      <c r="AG284" s="3" t="str">
        <f>IF(ROWS(AG$15:AG284)-1&gt;'Yr 2 Loans'!$AJ$10,"",ROWS(AG$15:AG284)-1)</f>
        <v/>
      </c>
      <c r="AH284" s="9" t="str">
        <f t="shared" si="201"/>
        <v/>
      </c>
      <c r="AI284" s="7" t="str">
        <f t="shared" si="178"/>
        <v/>
      </c>
      <c r="AJ284" s="7" t="str">
        <f t="shared" si="202"/>
        <v/>
      </c>
      <c r="AK284" s="7" t="str">
        <f t="shared" si="179"/>
        <v/>
      </c>
      <c r="AL284" s="7" t="str">
        <f t="shared" si="203"/>
        <v/>
      </c>
      <c r="AM284" s="7" t="str">
        <f t="shared" si="180"/>
        <v/>
      </c>
      <c r="AO284" s="3" t="str">
        <f>IF(ROWS(AO$15:AO284)-1&gt;'Yr 2 Loans'!$AR$10,"",ROWS(AO$15:AO284)-1)</f>
        <v/>
      </c>
      <c r="AP284" s="9" t="str">
        <f t="shared" si="204"/>
        <v/>
      </c>
      <c r="AQ284" s="7" t="str">
        <f t="shared" si="181"/>
        <v/>
      </c>
      <c r="AR284" s="7" t="str">
        <f t="shared" si="205"/>
        <v/>
      </c>
      <c r="AS284" s="7" t="str">
        <f t="shared" si="182"/>
        <v/>
      </c>
      <c r="AT284" s="7" t="str">
        <f t="shared" si="206"/>
        <v/>
      </c>
      <c r="AU284" s="7" t="str">
        <f t="shared" si="183"/>
        <v/>
      </c>
      <c r="AW284" s="3" t="str">
        <f>IF(ROWS(AW$15:AW284)-1&gt;'Yr 2 Loans'!$AZ$10,"",ROWS(AW$15:AW284)-1)</f>
        <v/>
      </c>
      <c r="AX284" s="9" t="str">
        <f t="shared" si="207"/>
        <v/>
      </c>
      <c r="AY284" s="7" t="str">
        <f t="shared" si="184"/>
        <v/>
      </c>
      <c r="AZ284" s="7" t="str">
        <f t="shared" si="208"/>
        <v/>
      </c>
      <c r="BA284" s="7" t="str">
        <f t="shared" si="185"/>
        <v/>
      </c>
      <c r="BB284" s="7" t="str">
        <f t="shared" si="209"/>
        <v/>
      </c>
      <c r="BC284" s="7" t="str">
        <f t="shared" si="186"/>
        <v/>
      </c>
    </row>
    <row r="285" spans="1:55" x14ac:dyDescent="0.35">
      <c r="A285" s="3" t="e">
        <f>IF(ROWS(A$15:A285)-1&gt;$D$10,"",ROWS(A$15:A285)-1)</f>
        <v>#REF!</v>
      </c>
      <c r="B285" s="9" t="e">
        <f t="shared" si="187"/>
        <v>#REF!</v>
      </c>
      <c r="C285" s="7" t="e">
        <f t="shared" si="188"/>
        <v>#REF!</v>
      </c>
      <c r="D285" s="7" t="e">
        <f t="shared" si="189"/>
        <v>#REF!</v>
      </c>
      <c r="E285" s="7" t="e">
        <f t="shared" si="190"/>
        <v>#REF!</v>
      </c>
      <c r="F285" s="7" t="e">
        <f t="shared" si="191"/>
        <v>#REF!</v>
      </c>
      <c r="G285" s="7" t="e">
        <f t="shared" si="192"/>
        <v>#REF!</v>
      </c>
      <c r="I285" s="3" t="e">
        <f>IF(ROWS(I$15:I285)-1&gt;$L$10,"",ROWS(I$15:I285)-1)</f>
        <v>#REF!</v>
      </c>
      <c r="J285" s="9" t="e">
        <f t="shared" si="193"/>
        <v>#REF!</v>
      </c>
      <c r="K285" s="7" t="e">
        <f t="shared" si="194"/>
        <v>#REF!</v>
      </c>
      <c r="L285" s="7" t="e">
        <f t="shared" si="195"/>
        <v>#REF!</v>
      </c>
      <c r="M285" s="7" t="e">
        <f t="shared" si="196"/>
        <v>#REF!</v>
      </c>
      <c r="N285" s="7" t="e">
        <f t="shared" si="197"/>
        <v>#REF!</v>
      </c>
      <c r="O285" s="7" t="e">
        <f t="shared" si="198"/>
        <v>#REF!</v>
      </c>
      <c r="Q285" s="3" t="str">
        <f>IF(ROWS(Q$15:Q285)-1&gt;$T$10,"",ROWS(Q$15:Q285)-1)</f>
        <v/>
      </c>
      <c r="R285" s="9" t="str">
        <f t="shared" si="199"/>
        <v/>
      </c>
      <c r="S285" s="7" t="str">
        <f t="shared" si="168"/>
        <v/>
      </c>
      <c r="T285" s="7" t="str">
        <f t="shared" si="169"/>
        <v/>
      </c>
      <c r="U285" s="7" t="str">
        <f t="shared" si="170"/>
        <v/>
      </c>
      <c r="V285" s="7" t="str">
        <f t="shared" si="171"/>
        <v/>
      </c>
      <c r="W285" s="7" t="str">
        <f t="shared" si="172"/>
        <v/>
      </c>
      <c r="Y285" s="3" t="str">
        <f>IF(ROWS(Y$15:Y285)-1&gt;$AB$10,"",ROWS(Y$15:Y285)-1)</f>
        <v/>
      </c>
      <c r="Z285" s="9" t="str">
        <f t="shared" si="200"/>
        <v/>
      </c>
      <c r="AA285" s="7" t="str">
        <f t="shared" si="173"/>
        <v/>
      </c>
      <c r="AB285" s="7" t="str">
        <f t="shared" si="174"/>
        <v/>
      </c>
      <c r="AC285" s="7" t="str">
        <f t="shared" si="175"/>
        <v/>
      </c>
      <c r="AD285" s="7" t="str">
        <f t="shared" si="176"/>
        <v/>
      </c>
      <c r="AE285" s="7" t="str">
        <f t="shared" si="177"/>
        <v/>
      </c>
      <c r="AG285" s="3" t="str">
        <f>IF(ROWS(AG$15:AG285)-1&gt;'Yr 2 Loans'!$AJ$10,"",ROWS(AG$15:AG285)-1)</f>
        <v/>
      </c>
      <c r="AH285" s="9" t="str">
        <f t="shared" si="201"/>
        <v/>
      </c>
      <c r="AI285" s="7" t="str">
        <f t="shared" si="178"/>
        <v/>
      </c>
      <c r="AJ285" s="7" t="str">
        <f t="shared" si="202"/>
        <v/>
      </c>
      <c r="AK285" s="7" t="str">
        <f t="shared" si="179"/>
        <v/>
      </c>
      <c r="AL285" s="7" t="str">
        <f t="shared" si="203"/>
        <v/>
      </c>
      <c r="AM285" s="7" t="str">
        <f t="shared" si="180"/>
        <v/>
      </c>
      <c r="AO285" s="3" t="str">
        <f>IF(ROWS(AO$15:AO285)-1&gt;'Yr 2 Loans'!$AR$10,"",ROWS(AO$15:AO285)-1)</f>
        <v/>
      </c>
      <c r="AP285" s="9" t="str">
        <f t="shared" si="204"/>
        <v/>
      </c>
      <c r="AQ285" s="7" t="str">
        <f t="shared" si="181"/>
        <v/>
      </c>
      <c r="AR285" s="7" t="str">
        <f t="shared" si="205"/>
        <v/>
      </c>
      <c r="AS285" s="7" t="str">
        <f t="shared" si="182"/>
        <v/>
      </c>
      <c r="AT285" s="7" t="str">
        <f t="shared" si="206"/>
        <v/>
      </c>
      <c r="AU285" s="7" t="str">
        <f t="shared" si="183"/>
        <v/>
      </c>
      <c r="AW285" s="3" t="str">
        <f>IF(ROWS(AW$15:AW285)-1&gt;'Yr 2 Loans'!$AZ$10,"",ROWS(AW$15:AW285)-1)</f>
        <v/>
      </c>
      <c r="AX285" s="9" t="str">
        <f t="shared" si="207"/>
        <v/>
      </c>
      <c r="AY285" s="7" t="str">
        <f t="shared" si="184"/>
        <v/>
      </c>
      <c r="AZ285" s="7" t="str">
        <f t="shared" si="208"/>
        <v/>
      </c>
      <c r="BA285" s="7" t="str">
        <f t="shared" si="185"/>
        <v/>
      </c>
      <c r="BB285" s="7" t="str">
        <f t="shared" si="209"/>
        <v/>
      </c>
      <c r="BC285" s="7" t="str">
        <f t="shared" si="186"/>
        <v/>
      </c>
    </row>
    <row r="286" spans="1:55" x14ac:dyDescent="0.35">
      <c r="A286" s="3" t="e">
        <f>IF(ROWS(A$15:A286)-1&gt;$D$10,"",ROWS(A$15:A286)-1)</f>
        <v>#REF!</v>
      </c>
      <c r="B286" s="9" t="e">
        <f t="shared" si="187"/>
        <v>#REF!</v>
      </c>
      <c r="C286" s="7" t="e">
        <f t="shared" si="188"/>
        <v>#REF!</v>
      </c>
      <c r="D286" s="7" t="e">
        <f t="shared" si="189"/>
        <v>#REF!</v>
      </c>
      <c r="E286" s="7" t="e">
        <f t="shared" si="190"/>
        <v>#REF!</v>
      </c>
      <c r="F286" s="7" t="e">
        <f t="shared" si="191"/>
        <v>#REF!</v>
      </c>
      <c r="G286" s="7" t="e">
        <f t="shared" si="192"/>
        <v>#REF!</v>
      </c>
      <c r="I286" s="3" t="e">
        <f>IF(ROWS(I$15:I286)-1&gt;$L$10,"",ROWS(I$15:I286)-1)</f>
        <v>#REF!</v>
      </c>
      <c r="J286" s="9" t="e">
        <f t="shared" si="193"/>
        <v>#REF!</v>
      </c>
      <c r="K286" s="7" t="e">
        <f t="shared" si="194"/>
        <v>#REF!</v>
      </c>
      <c r="L286" s="7" t="e">
        <f t="shared" si="195"/>
        <v>#REF!</v>
      </c>
      <c r="M286" s="7" t="e">
        <f t="shared" si="196"/>
        <v>#REF!</v>
      </c>
      <c r="N286" s="7" t="e">
        <f t="shared" si="197"/>
        <v>#REF!</v>
      </c>
      <c r="O286" s="7" t="e">
        <f t="shared" si="198"/>
        <v>#REF!</v>
      </c>
      <c r="Q286" s="3" t="str">
        <f>IF(ROWS(Q$15:Q286)-1&gt;$T$10,"",ROWS(Q$15:Q286)-1)</f>
        <v/>
      </c>
      <c r="R286" s="9" t="str">
        <f t="shared" si="199"/>
        <v/>
      </c>
      <c r="S286" s="7" t="str">
        <f t="shared" si="168"/>
        <v/>
      </c>
      <c r="T286" s="7" t="str">
        <f t="shared" si="169"/>
        <v/>
      </c>
      <c r="U286" s="7" t="str">
        <f t="shared" si="170"/>
        <v/>
      </c>
      <c r="V286" s="7" t="str">
        <f t="shared" si="171"/>
        <v/>
      </c>
      <c r="W286" s="7" t="str">
        <f t="shared" si="172"/>
        <v/>
      </c>
      <c r="Y286" s="3" t="str">
        <f>IF(ROWS(Y$15:Y286)-1&gt;$AB$10,"",ROWS(Y$15:Y286)-1)</f>
        <v/>
      </c>
      <c r="Z286" s="9" t="str">
        <f t="shared" si="200"/>
        <v/>
      </c>
      <c r="AA286" s="7" t="str">
        <f t="shared" si="173"/>
        <v/>
      </c>
      <c r="AB286" s="7" t="str">
        <f t="shared" si="174"/>
        <v/>
      </c>
      <c r="AC286" s="7" t="str">
        <f t="shared" si="175"/>
        <v/>
      </c>
      <c r="AD286" s="7" t="str">
        <f t="shared" si="176"/>
        <v/>
      </c>
      <c r="AE286" s="7" t="str">
        <f t="shared" si="177"/>
        <v/>
      </c>
      <c r="AG286" s="3" t="str">
        <f>IF(ROWS(AG$15:AG286)-1&gt;'Yr 2 Loans'!$AJ$10,"",ROWS(AG$15:AG286)-1)</f>
        <v/>
      </c>
      <c r="AH286" s="9" t="str">
        <f t="shared" si="201"/>
        <v/>
      </c>
      <c r="AI286" s="7" t="str">
        <f t="shared" si="178"/>
        <v/>
      </c>
      <c r="AJ286" s="7" t="str">
        <f t="shared" si="202"/>
        <v/>
      </c>
      <c r="AK286" s="7" t="str">
        <f t="shared" si="179"/>
        <v/>
      </c>
      <c r="AL286" s="7" t="str">
        <f t="shared" si="203"/>
        <v/>
      </c>
      <c r="AM286" s="7" t="str">
        <f t="shared" si="180"/>
        <v/>
      </c>
      <c r="AO286" s="3" t="str">
        <f>IF(ROWS(AO$15:AO286)-1&gt;'Yr 2 Loans'!$AR$10,"",ROWS(AO$15:AO286)-1)</f>
        <v/>
      </c>
      <c r="AP286" s="9" t="str">
        <f t="shared" si="204"/>
        <v/>
      </c>
      <c r="AQ286" s="7" t="str">
        <f t="shared" si="181"/>
        <v/>
      </c>
      <c r="AR286" s="7" t="str">
        <f t="shared" si="205"/>
        <v/>
      </c>
      <c r="AS286" s="7" t="str">
        <f t="shared" si="182"/>
        <v/>
      </c>
      <c r="AT286" s="7" t="str">
        <f t="shared" si="206"/>
        <v/>
      </c>
      <c r="AU286" s="7" t="str">
        <f t="shared" si="183"/>
        <v/>
      </c>
      <c r="AW286" s="3" t="str">
        <f>IF(ROWS(AW$15:AW286)-1&gt;'Yr 2 Loans'!$AZ$10,"",ROWS(AW$15:AW286)-1)</f>
        <v/>
      </c>
      <c r="AX286" s="9" t="str">
        <f t="shared" si="207"/>
        <v/>
      </c>
      <c r="AY286" s="7" t="str">
        <f t="shared" si="184"/>
        <v/>
      </c>
      <c r="AZ286" s="7" t="str">
        <f t="shared" si="208"/>
        <v/>
      </c>
      <c r="BA286" s="7" t="str">
        <f t="shared" si="185"/>
        <v/>
      </c>
      <c r="BB286" s="7" t="str">
        <f t="shared" si="209"/>
        <v/>
      </c>
      <c r="BC286" s="7" t="str">
        <f t="shared" si="186"/>
        <v/>
      </c>
    </row>
    <row r="287" spans="1:55" x14ac:dyDescent="0.35">
      <c r="A287" s="3" t="e">
        <f>IF(ROWS(A$15:A287)-1&gt;$D$10,"",ROWS(A$15:A287)-1)</f>
        <v>#REF!</v>
      </c>
      <c r="B287" s="9" t="e">
        <f t="shared" si="187"/>
        <v>#REF!</v>
      </c>
      <c r="C287" s="7" t="e">
        <f t="shared" si="188"/>
        <v>#REF!</v>
      </c>
      <c r="D287" s="7" t="e">
        <f t="shared" si="189"/>
        <v>#REF!</v>
      </c>
      <c r="E287" s="7" t="e">
        <f t="shared" si="190"/>
        <v>#REF!</v>
      </c>
      <c r="F287" s="7" t="e">
        <f t="shared" si="191"/>
        <v>#REF!</v>
      </c>
      <c r="G287" s="7" t="e">
        <f t="shared" si="192"/>
        <v>#REF!</v>
      </c>
      <c r="I287" s="3" t="e">
        <f>IF(ROWS(I$15:I287)-1&gt;$L$10,"",ROWS(I$15:I287)-1)</f>
        <v>#REF!</v>
      </c>
      <c r="J287" s="9" t="e">
        <f t="shared" si="193"/>
        <v>#REF!</v>
      </c>
      <c r="K287" s="7" t="e">
        <f t="shared" si="194"/>
        <v>#REF!</v>
      </c>
      <c r="L287" s="7" t="e">
        <f t="shared" si="195"/>
        <v>#REF!</v>
      </c>
      <c r="M287" s="7" t="e">
        <f t="shared" si="196"/>
        <v>#REF!</v>
      </c>
      <c r="N287" s="7" t="e">
        <f t="shared" si="197"/>
        <v>#REF!</v>
      </c>
      <c r="O287" s="7" t="e">
        <f t="shared" si="198"/>
        <v>#REF!</v>
      </c>
      <c r="Q287" s="3" t="str">
        <f>IF(ROWS(Q$15:Q287)-1&gt;$T$10,"",ROWS(Q$15:Q287)-1)</f>
        <v/>
      </c>
      <c r="R287" s="9" t="str">
        <f t="shared" si="199"/>
        <v/>
      </c>
      <c r="S287" s="7" t="str">
        <f t="shared" si="168"/>
        <v/>
      </c>
      <c r="T287" s="7" t="str">
        <f t="shared" si="169"/>
        <v/>
      </c>
      <c r="U287" s="7" t="str">
        <f t="shared" si="170"/>
        <v/>
      </c>
      <c r="V287" s="7" t="str">
        <f t="shared" si="171"/>
        <v/>
      </c>
      <c r="W287" s="7" t="str">
        <f t="shared" si="172"/>
        <v/>
      </c>
      <c r="Y287" s="3" t="str">
        <f>IF(ROWS(Y$15:Y287)-1&gt;$AB$10,"",ROWS(Y$15:Y287)-1)</f>
        <v/>
      </c>
      <c r="Z287" s="9" t="str">
        <f t="shared" si="200"/>
        <v/>
      </c>
      <c r="AA287" s="7" t="str">
        <f t="shared" si="173"/>
        <v/>
      </c>
      <c r="AB287" s="7" t="str">
        <f t="shared" si="174"/>
        <v/>
      </c>
      <c r="AC287" s="7" t="str">
        <f t="shared" si="175"/>
        <v/>
      </c>
      <c r="AD287" s="7" t="str">
        <f t="shared" si="176"/>
        <v/>
      </c>
      <c r="AE287" s="7" t="str">
        <f t="shared" si="177"/>
        <v/>
      </c>
      <c r="AG287" s="3" t="str">
        <f>IF(ROWS(AG$15:AG287)-1&gt;'Yr 2 Loans'!$AJ$10,"",ROWS(AG$15:AG287)-1)</f>
        <v/>
      </c>
      <c r="AH287" s="9" t="str">
        <f t="shared" si="201"/>
        <v/>
      </c>
      <c r="AI287" s="7" t="str">
        <f t="shared" si="178"/>
        <v/>
      </c>
      <c r="AJ287" s="7" t="str">
        <f t="shared" si="202"/>
        <v/>
      </c>
      <c r="AK287" s="7" t="str">
        <f t="shared" si="179"/>
        <v/>
      </c>
      <c r="AL287" s="7" t="str">
        <f t="shared" si="203"/>
        <v/>
      </c>
      <c r="AM287" s="7" t="str">
        <f t="shared" si="180"/>
        <v/>
      </c>
      <c r="AO287" s="3" t="str">
        <f>IF(ROWS(AO$15:AO287)-1&gt;'Yr 2 Loans'!$AR$10,"",ROWS(AO$15:AO287)-1)</f>
        <v/>
      </c>
      <c r="AP287" s="9" t="str">
        <f t="shared" si="204"/>
        <v/>
      </c>
      <c r="AQ287" s="7" t="str">
        <f t="shared" si="181"/>
        <v/>
      </c>
      <c r="AR287" s="7" t="str">
        <f t="shared" si="205"/>
        <v/>
      </c>
      <c r="AS287" s="7" t="str">
        <f t="shared" si="182"/>
        <v/>
      </c>
      <c r="AT287" s="7" t="str">
        <f t="shared" si="206"/>
        <v/>
      </c>
      <c r="AU287" s="7" t="str">
        <f t="shared" si="183"/>
        <v/>
      </c>
      <c r="AW287" s="3" t="str">
        <f>IF(ROWS(AW$15:AW287)-1&gt;'Yr 2 Loans'!$AZ$10,"",ROWS(AW$15:AW287)-1)</f>
        <v/>
      </c>
      <c r="AX287" s="9" t="str">
        <f t="shared" si="207"/>
        <v/>
      </c>
      <c r="AY287" s="7" t="str">
        <f t="shared" si="184"/>
        <v/>
      </c>
      <c r="AZ287" s="7" t="str">
        <f t="shared" si="208"/>
        <v/>
      </c>
      <c r="BA287" s="7" t="str">
        <f t="shared" si="185"/>
        <v/>
      </c>
      <c r="BB287" s="7" t="str">
        <f t="shared" si="209"/>
        <v/>
      </c>
      <c r="BC287" s="7" t="str">
        <f t="shared" si="186"/>
        <v/>
      </c>
    </row>
    <row r="288" spans="1:55" x14ac:dyDescent="0.35">
      <c r="A288" s="3" t="e">
        <f>IF(ROWS(A$15:A288)-1&gt;$D$10,"",ROWS(A$15:A288)-1)</f>
        <v>#REF!</v>
      </c>
      <c r="B288" s="9" t="e">
        <f t="shared" si="187"/>
        <v>#REF!</v>
      </c>
      <c r="C288" s="7" t="e">
        <f t="shared" si="188"/>
        <v>#REF!</v>
      </c>
      <c r="D288" s="7" t="e">
        <f t="shared" si="189"/>
        <v>#REF!</v>
      </c>
      <c r="E288" s="7" t="e">
        <f t="shared" si="190"/>
        <v>#REF!</v>
      </c>
      <c r="F288" s="7" t="e">
        <f t="shared" si="191"/>
        <v>#REF!</v>
      </c>
      <c r="G288" s="7" t="e">
        <f t="shared" si="192"/>
        <v>#REF!</v>
      </c>
      <c r="I288" s="3" t="e">
        <f>IF(ROWS(I$15:I288)-1&gt;$L$10,"",ROWS(I$15:I288)-1)</f>
        <v>#REF!</v>
      </c>
      <c r="J288" s="9" t="e">
        <f t="shared" si="193"/>
        <v>#REF!</v>
      </c>
      <c r="K288" s="7" t="e">
        <f t="shared" si="194"/>
        <v>#REF!</v>
      </c>
      <c r="L288" s="7" t="e">
        <f t="shared" si="195"/>
        <v>#REF!</v>
      </c>
      <c r="M288" s="7" t="e">
        <f t="shared" si="196"/>
        <v>#REF!</v>
      </c>
      <c r="N288" s="7" t="e">
        <f t="shared" si="197"/>
        <v>#REF!</v>
      </c>
      <c r="O288" s="7" t="e">
        <f t="shared" si="198"/>
        <v>#REF!</v>
      </c>
      <c r="Q288" s="3" t="str">
        <f>IF(ROWS(Q$15:Q288)-1&gt;$T$10,"",ROWS(Q$15:Q288)-1)</f>
        <v/>
      </c>
      <c r="R288" s="9" t="str">
        <f t="shared" si="199"/>
        <v/>
      </c>
      <c r="S288" s="7" t="str">
        <f t="shared" si="168"/>
        <v/>
      </c>
      <c r="T288" s="7" t="str">
        <f t="shared" si="169"/>
        <v/>
      </c>
      <c r="U288" s="7" t="str">
        <f t="shared" si="170"/>
        <v/>
      </c>
      <c r="V288" s="7" t="str">
        <f t="shared" si="171"/>
        <v/>
      </c>
      <c r="W288" s="7" t="str">
        <f t="shared" si="172"/>
        <v/>
      </c>
      <c r="Y288" s="3" t="str">
        <f>IF(ROWS(Y$15:Y288)-1&gt;$AB$10,"",ROWS(Y$15:Y288)-1)</f>
        <v/>
      </c>
      <c r="Z288" s="9" t="str">
        <f t="shared" si="200"/>
        <v/>
      </c>
      <c r="AA288" s="7" t="str">
        <f t="shared" si="173"/>
        <v/>
      </c>
      <c r="AB288" s="7" t="str">
        <f t="shared" si="174"/>
        <v/>
      </c>
      <c r="AC288" s="7" t="str">
        <f t="shared" si="175"/>
        <v/>
      </c>
      <c r="AD288" s="7" t="str">
        <f t="shared" si="176"/>
        <v/>
      </c>
      <c r="AE288" s="7" t="str">
        <f t="shared" si="177"/>
        <v/>
      </c>
      <c r="AG288" s="3" t="str">
        <f>IF(ROWS(AG$15:AG288)-1&gt;'Yr 2 Loans'!$AJ$10,"",ROWS(AG$15:AG288)-1)</f>
        <v/>
      </c>
      <c r="AH288" s="9" t="str">
        <f t="shared" si="201"/>
        <v/>
      </c>
      <c r="AI288" s="7" t="str">
        <f t="shared" si="178"/>
        <v/>
      </c>
      <c r="AJ288" s="7" t="str">
        <f t="shared" si="202"/>
        <v/>
      </c>
      <c r="AK288" s="7" t="str">
        <f t="shared" si="179"/>
        <v/>
      </c>
      <c r="AL288" s="7" t="str">
        <f t="shared" si="203"/>
        <v/>
      </c>
      <c r="AM288" s="7" t="str">
        <f t="shared" si="180"/>
        <v/>
      </c>
      <c r="AO288" s="3" t="str">
        <f>IF(ROWS(AO$15:AO288)-1&gt;'Yr 2 Loans'!$AR$10,"",ROWS(AO$15:AO288)-1)</f>
        <v/>
      </c>
      <c r="AP288" s="9" t="str">
        <f t="shared" si="204"/>
        <v/>
      </c>
      <c r="AQ288" s="7" t="str">
        <f t="shared" si="181"/>
        <v/>
      </c>
      <c r="AR288" s="7" t="str">
        <f t="shared" si="205"/>
        <v/>
      </c>
      <c r="AS288" s="7" t="str">
        <f t="shared" si="182"/>
        <v/>
      </c>
      <c r="AT288" s="7" t="str">
        <f t="shared" si="206"/>
        <v/>
      </c>
      <c r="AU288" s="7" t="str">
        <f t="shared" si="183"/>
        <v/>
      </c>
      <c r="AW288" s="3" t="str">
        <f>IF(ROWS(AW$15:AW288)-1&gt;'Yr 2 Loans'!$AZ$10,"",ROWS(AW$15:AW288)-1)</f>
        <v/>
      </c>
      <c r="AX288" s="9" t="str">
        <f t="shared" si="207"/>
        <v/>
      </c>
      <c r="AY288" s="7" t="str">
        <f t="shared" si="184"/>
        <v/>
      </c>
      <c r="AZ288" s="7" t="str">
        <f t="shared" si="208"/>
        <v/>
      </c>
      <c r="BA288" s="7" t="str">
        <f t="shared" si="185"/>
        <v/>
      </c>
      <c r="BB288" s="7" t="str">
        <f t="shared" si="209"/>
        <v/>
      </c>
      <c r="BC288" s="7" t="str">
        <f t="shared" si="186"/>
        <v/>
      </c>
    </row>
    <row r="289" spans="1:55" x14ac:dyDescent="0.35">
      <c r="A289" s="3" t="e">
        <f>IF(ROWS(A$15:A289)-1&gt;$D$10,"",ROWS(A$15:A289)-1)</f>
        <v>#REF!</v>
      </c>
      <c r="B289" s="9" t="e">
        <f t="shared" si="187"/>
        <v>#REF!</v>
      </c>
      <c r="C289" s="7" t="e">
        <f t="shared" si="188"/>
        <v>#REF!</v>
      </c>
      <c r="D289" s="7" t="e">
        <f t="shared" si="189"/>
        <v>#REF!</v>
      </c>
      <c r="E289" s="7" t="e">
        <f t="shared" si="190"/>
        <v>#REF!</v>
      </c>
      <c r="F289" s="7" t="e">
        <f t="shared" si="191"/>
        <v>#REF!</v>
      </c>
      <c r="G289" s="7" t="e">
        <f t="shared" si="192"/>
        <v>#REF!</v>
      </c>
      <c r="I289" s="3" t="e">
        <f>IF(ROWS(I$15:I289)-1&gt;$L$10,"",ROWS(I$15:I289)-1)</f>
        <v>#REF!</v>
      </c>
      <c r="J289" s="9" t="e">
        <f t="shared" si="193"/>
        <v>#REF!</v>
      </c>
      <c r="K289" s="7" t="e">
        <f t="shared" si="194"/>
        <v>#REF!</v>
      </c>
      <c r="L289" s="7" t="e">
        <f t="shared" si="195"/>
        <v>#REF!</v>
      </c>
      <c r="M289" s="7" t="e">
        <f t="shared" si="196"/>
        <v>#REF!</v>
      </c>
      <c r="N289" s="7" t="e">
        <f t="shared" si="197"/>
        <v>#REF!</v>
      </c>
      <c r="O289" s="7" t="e">
        <f t="shared" si="198"/>
        <v>#REF!</v>
      </c>
      <c r="Q289" s="3" t="str">
        <f>IF(ROWS(Q$15:Q289)-1&gt;$T$10,"",ROWS(Q$15:Q289)-1)</f>
        <v/>
      </c>
      <c r="R289" s="9" t="str">
        <f t="shared" si="199"/>
        <v/>
      </c>
      <c r="S289" s="7" t="str">
        <f t="shared" si="168"/>
        <v/>
      </c>
      <c r="T289" s="7" t="str">
        <f t="shared" si="169"/>
        <v/>
      </c>
      <c r="U289" s="7" t="str">
        <f t="shared" si="170"/>
        <v/>
      </c>
      <c r="V289" s="7" t="str">
        <f t="shared" si="171"/>
        <v/>
      </c>
      <c r="W289" s="7" t="str">
        <f t="shared" si="172"/>
        <v/>
      </c>
      <c r="Y289" s="3" t="str">
        <f>IF(ROWS(Y$15:Y289)-1&gt;$AB$10,"",ROWS(Y$15:Y289)-1)</f>
        <v/>
      </c>
      <c r="Z289" s="9" t="str">
        <f t="shared" si="200"/>
        <v/>
      </c>
      <c r="AA289" s="7" t="str">
        <f t="shared" si="173"/>
        <v/>
      </c>
      <c r="AB289" s="7" t="str">
        <f t="shared" si="174"/>
        <v/>
      </c>
      <c r="AC289" s="7" t="str">
        <f t="shared" si="175"/>
        <v/>
      </c>
      <c r="AD289" s="7" t="str">
        <f t="shared" si="176"/>
        <v/>
      </c>
      <c r="AE289" s="7" t="str">
        <f t="shared" si="177"/>
        <v/>
      </c>
      <c r="AG289" s="3" t="str">
        <f>IF(ROWS(AG$15:AG289)-1&gt;'Yr 2 Loans'!$AJ$10,"",ROWS(AG$15:AG289)-1)</f>
        <v/>
      </c>
      <c r="AH289" s="9" t="str">
        <f t="shared" si="201"/>
        <v/>
      </c>
      <c r="AI289" s="7" t="str">
        <f t="shared" si="178"/>
        <v/>
      </c>
      <c r="AJ289" s="7" t="str">
        <f t="shared" si="202"/>
        <v/>
      </c>
      <c r="AK289" s="7" t="str">
        <f t="shared" si="179"/>
        <v/>
      </c>
      <c r="AL289" s="7" t="str">
        <f t="shared" si="203"/>
        <v/>
      </c>
      <c r="AM289" s="7" t="str">
        <f t="shared" si="180"/>
        <v/>
      </c>
      <c r="AO289" s="3" t="str">
        <f>IF(ROWS(AO$15:AO289)-1&gt;'Yr 2 Loans'!$AR$10,"",ROWS(AO$15:AO289)-1)</f>
        <v/>
      </c>
      <c r="AP289" s="9" t="str">
        <f t="shared" si="204"/>
        <v/>
      </c>
      <c r="AQ289" s="7" t="str">
        <f t="shared" si="181"/>
        <v/>
      </c>
      <c r="AR289" s="7" t="str">
        <f t="shared" si="205"/>
        <v/>
      </c>
      <c r="AS289" s="7" t="str">
        <f t="shared" si="182"/>
        <v/>
      </c>
      <c r="AT289" s="7" t="str">
        <f t="shared" si="206"/>
        <v/>
      </c>
      <c r="AU289" s="7" t="str">
        <f t="shared" si="183"/>
        <v/>
      </c>
      <c r="AW289" s="3" t="str">
        <f>IF(ROWS(AW$15:AW289)-1&gt;'Yr 2 Loans'!$AZ$10,"",ROWS(AW$15:AW289)-1)</f>
        <v/>
      </c>
      <c r="AX289" s="9" t="str">
        <f t="shared" si="207"/>
        <v/>
      </c>
      <c r="AY289" s="7" t="str">
        <f t="shared" si="184"/>
        <v/>
      </c>
      <c r="AZ289" s="7" t="str">
        <f t="shared" si="208"/>
        <v/>
      </c>
      <c r="BA289" s="7" t="str">
        <f t="shared" si="185"/>
        <v/>
      </c>
      <c r="BB289" s="7" t="str">
        <f t="shared" si="209"/>
        <v/>
      </c>
      <c r="BC289" s="7" t="str">
        <f t="shared" si="186"/>
        <v/>
      </c>
    </row>
    <row r="290" spans="1:55" x14ac:dyDescent="0.35">
      <c r="A290" s="3" t="e">
        <f>IF(ROWS(A$15:A290)-1&gt;$D$10,"",ROWS(A$15:A290)-1)</f>
        <v>#REF!</v>
      </c>
      <c r="B290" s="9" t="e">
        <f t="shared" si="187"/>
        <v>#REF!</v>
      </c>
      <c r="C290" s="7" t="e">
        <f t="shared" si="188"/>
        <v>#REF!</v>
      </c>
      <c r="D290" s="7" t="e">
        <f t="shared" si="189"/>
        <v>#REF!</v>
      </c>
      <c r="E290" s="7" t="e">
        <f t="shared" si="190"/>
        <v>#REF!</v>
      </c>
      <c r="F290" s="7" t="e">
        <f t="shared" si="191"/>
        <v>#REF!</v>
      </c>
      <c r="G290" s="7" t="e">
        <f t="shared" si="192"/>
        <v>#REF!</v>
      </c>
      <c r="I290" s="3" t="e">
        <f>IF(ROWS(I$15:I290)-1&gt;$L$10,"",ROWS(I$15:I290)-1)</f>
        <v>#REF!</v>
      </c>
      <c r="J290" s="9" t="e">
        <f t="shared" si="193"/>
        <v>#REF!</v>
      </c>
      <c r="K290" s="7" t="e">
        <f t="shared" si="194"/>
        <v>#REF!</v>
      </c>
      <c r="L290" s="7" t="e">
        <f t="shared" si="195"/>
        <v>#REF!</v>
      </c>
      <c r="M290" s="7" t="e">
        <f t="shared" si="196"/>
        <v>#REF!</v>
      </c>
      <c r="N290" s="7" t="e">
        <f t="shared" si="197"/>
        <v>#REF!</v>
      </c>
      <c r="O290" s="7" t="e">
        <f t="shared" si="198"/>
        <v>#REF!</v>
      </c>
      <c r="Q290" s="3" t="str">
        <f>IF(ROWS(Q$15:Q290)-1&gt;$T$10,"",ROWS(Q$15:Q290)-1)</f>
        <v/>
      </c>
      <c r="R290" s="9" t="str">
        <f t="shared" si="199"/>
        <v/>
      </c>
      <c r="S290" s="7" t="str">
        <f t="shared" si="168"/>
        <v/>
      </c>
      <c r="T290" s="7" t="str">
        <f t="shared" si="169"/>
        <v/>
      </c>
      <c r="U290" s="7" t="str">
        <f t="shared" si="170"/>
        <v/>
      </c>
      <c r="V290" s="7" t="str">
        <f t="shared" si="171"/>
        <v/>
      </c>
      <c r="W290" s="7" t="str">
        <f t="shared" si="172"/>
        <v/>
      </c>
      <c r="Y290" s="3" t="str">
        <f>IF(ROWS(Y$15:Y290)-1&gt;$AB$10,"",ROWS(Y$15:Y290)-1)</f>
        <v/>
      </c>
      <c r="Z290" s="9" t="str">
        <f t="shared" si="200"/>
        <v/>
      </c>
      <c r="AA290" s="7" t="str">
        <f t="shared" si="173"/>
        <v/>
      </c>
      <c r="AB290" s="7" t="str">
        <f t="shared" si="174"/>
        <v/>
      </c>
      <c r="AC290" s="7" t="str">
        <f t="shared" si="175"/>
        <v/>
      </c>
      <c r="AD290" s="7" t="str">
        <f t="shared" si="176"/>
        <v/>
      </c>
      <c r="AE290" s="7" t="str">
        <f t="shared" si="177"/>
        <v/>
      </c>
      <c r="AG290" s="3" t="str">
        <f>IF(ROWS(AG$15:AG290)-1&gt;'Yr 2 Loans'!$AJ$10,"",ROWS(AG$15:AG290)-1)</f>
        <v/>
      </c>
      <c r="AH290" s="9" t="str">
        <f t="shared" si="201"/>
        <v/>
      </c>
      <c r="AI290" s="7" t="str">
        <f t="shared" si="178"/>
        <v/>
      </c>
      <c r="AJ290" s="7" t="str">
        <f t="shared" si="202"/>
        <v/>
      </c>
      <c r="AK290" s="7" t="str">
        <f t="shared" si="179"/>
        <v/>
      </c>
      <c r="AL290" s="7" t="str">
        <f t="shared" si="203"/>
        <v/>
      </c>
      <c r="AM290" s="7" t="str">
        <f t="shared" si="180"/>
        <v/>
      </c>
      <c r="AO290" s="3" t="str">
        <f>IF(ROWS(AO$15:AO290)-1&gt;'Yr 2 Loans'!$AR$10,"",ROWS(AO$15:AO290)-1)</f>
        <v/>
      </c>
      <c r="AP290" s="9" t="str">
        <f t="shared" si="204"/>
        <v/>
      </c>
      <c r="AQ290" s="7" t="str">
        <f t="shared" si="181"/>
        <v/>
      </c>
      <c r="AR290" s="7" t="str">
        <f t="shared" si="205"/>
        <v/>
      </c>
      <c r="AS290" s="7" t="str">
        <f t="shared" si="182"/>
        <v/>
      </c>
      <c r="AT290" s="7" t="str">
        <f t="shared" si="206"/>
        <v/>
      </c>
      <c r="AU290" s="7" t="str">
        <f t="shared" si="183"/>
        <v/>
      </c>
      <c r="AW290" s="3" t="str">
        <f>IF(ROWS(AW$15:AW290)-1&gt;'Yr 2 Loans'!$AZ$10,"",ROWS(AW$15:AW290)-1)</f>
        <v/>
      </c>
      <c r="AX290" s="9" t="str">
        <f t="shared" si="207"/>
        <v/>
      </c>
      <c r="AY290" s="7" t="str">
        <f t="shared" si="184"/>
        <v/>
      </c>
      <c r="AZ290" s="7" t="str">
        <f t="shared" si="208"/>
        <v/>
      </c>
      <c r="BA290" s="7" t="str">
        <f t="shared" si="185"/>
        <v/>
      </c>
      <c r="BB290" s="7" t="str">
        <f t="shared" si="209"/>
        <v/>
      </c>
      <c r="BC290" s="7" t="str">
        <f t="shared" si="186"/>
        <v/>
      </c>
    </row>
    <row r="291" spans="1:55" x14ac:dyDescent="0.35">
      <c r="A291" s="3" t="e">
        <f>IF(ROWS(A$15:A291)-1&gt;$D$10,"",ROWS(A$15:A291)-1)</f>
        <v>#REF!</v>
      </c>
      <c r="B291" s="9" t="e">
        <f t="shared" si="187"/>
        <v>#REF!</v>
      </c>
      <c r="C291" s="7" t="e">
        <f t="shared" si="188"/>
        <v>#REF!</v>
      </c>
      <c r="D291" s="7" t="e">
        <f t="shared" si="189"/>
        <v>#REF!</v>
      </c>
      <c r="E291" s="7" t="e">
        <f t="shared" si="190"/>
        <v>#REF!</v>
      </c>
      <c r="F291" s="7" t="e">
        <f t="shared" si="191"/>
        <v>#REF!</v>
      </c>
      <c r="G291" s="7" t="e">
        <f t="shared" si="192"/>
        <v>#REF!</v>
      </c>
      <c r="I291" s="3" t="e">
        <f>IF(ROWS(I$15:I291)-1&gt;$L$10,"",ROWS(I$15:I291)-1)</f>
        <v>#REF!</v>
      </c>
      <c r="J291" s="9" t="e">
        <f t="shared" si="193"/>
        <v>#REF!</v>
      </c>
      <c r="K291" s="7" t="e">
        <f t="shared" si="194"/>
        <v>#REF!</v>
      </c>
      <c r="L291" s="7" t="e">
        <f t="shared" si="195"/>
        <v>#REF!</v>
      </c>
      <c r="M291" s="7" t="e">
        <f t="shared" si="196"/>
        <v>#REF!</v>
      </c>
      <c r="N291" s="7" t="e">
        <f t="shared" si="197"/>
        <v>#REF!</v>
      </c>
      <c r="O291" s="7" t="e">
        <f t="shared" si="198"/>
        <v>#REF!</v>
      </c>
      <c r="Q291" s="3" t="str">
        <f>IF(ROWS(Q$15:Q291)-1&gt;$T$10,"",ROWS(Q$15:Q291)-1)</f>
        <v/>
      </c>
      <c r="R291" s="9" t="str">
        <f t="shared" si="199"/>
        <v/>
      </c>
      <c r="S291" s="7" t="str">
        <f t="shared" si="168"/>
        <v/>
      </c>
      <c r="T291" s="7" t="str">
        <f t="shared" si="169"/>
        <v/>
      </c>
      <c r="U291" s="7" t="str">
        <f t="shared" si="170"/>
        <v/>
      </c>
      <c r="V291" s="7" t="str">
        <f t="shared" si="171"/>
        <v/>
      </c>
      <c r="W291" s="7" t="str">
        <f t="shared" si="172"/>
        <v/>
      </c>
      <c r="Y291" s="3" t="str">
        <f>IF(ROWS(Y$15:Y291)-1&gt;$AB$10,"",ROWS(Y$15:Y291)-1)</f>
        <v/>
      </c>
      <c r="Z291" s="9" t="str">
        <f t="shared" si="200"/>
        <v/>
      </c>
      <c r="AA291" s="7" t="str">
        <f t="shared" si="173"/>
        <v/>
      </c>
      <c r="AB291" s="7" t="str">
        <f t="shared" si="174"/>
        <v/>
      </c>
      <c r="AC291" s="7" t="str">
        <f t="shared" si="175"/>
        <v/>
      </c>
      <c r="AD291" s="7" t="str">
        <f t="shared" si="176"/>
        <v/>
      </c>
      <c r="AE291" s="7" t="str">
        <f t="shared" si="177"/>
        <v/>
      </c>
      <c r="AG291" s="3" t="str">
        <f>IF(ROWS(AG$15:AG291)-1&gt;'Yr 2 Loans'!$AJ$10,"",ROWS(AG$15:AG291)-1)</f>
        <v/>
      </c>
      <c r="AH291" s="9" t="str">
        <f t="shared" si="201"/>
        <v/>
      </c>
      <c r="AI291" s="7" t="str">
        <f t="shared" si="178"/>
        <v/>
      </c>
      <c r="AJ291" s="7" t="str">
        <f t="shared" si="202"/>
        <v/>
      </c>
      <c r="AK291" s="7" t="str">
        <f t="shared" si="179"/>
        <v/>
      </c>
      <c r="AL291" s="7" t="str">
        <f t="shared" si="203"/>
        <v/>
      </c>
      <c r="AM291" s="7" t="str">
        <f t="shared" si="180"/>
        <v/>
      </c>
      <c r="AO291" s="3" t="str">
        <f>IF(ROWS(AO$15:AO291)-1&gt;'Yr 2 Loans'!$AR$10,"",ROWS(AO$15:AO291)-1)</f>
        <v/>
      </c>
      <c r="AP291" s="9" t="str">
        <f t="shared" si="204"/>
        <v/>
      </c>
      <c r="AQ291" s="7" t="str">
        <f t="shared" si="181"/>
        <v/>
      </c>
      <c r="AR291" s="7" t="str">
        <f t="shared" si="205"/>
        <v/>
      </c>
      <c r="AS291" s="7" t="str">
        <f t="shared" si="182"/>
        <v/>
      </c>
      <c r="AT291" s="7" t="str">
        <f t="shared" si="206"/>
        <v/>
      </c>
      <c r="AU291" s="7" t="str">
        <f t="shared" si="183"/>
        <v/>
      </c>
      <c r="AW291" s="3" t="str">
        <f>IF(ROWS(AW$15:AW291)-1&gt;'Yr 2 Loans'!$AZ$10,"",ROWS(AW$15:AW291)-1)</f>
        <v/>
      </c>
      <c r="AX291" s="9" t="str">
        <f t="shared" si="207"/>
        <v/>
      </c>
      <c r="AY291" s="7" t="str">
        <f t="shared" si="184"/>
        <v/>
      </c>
      <c r="AZ291" s="7" t="str">
        <f t="shared" si="208"/>
        <v/>
      </c>
      <c r="BA291" s="7" t="str">
        <f t="shared" si="185"/>
        <v/>
      </c>
      <c r="BB291" s="7" t="str">
        <f t="shared" si="209"/>
        <v/>
      </c>
      <c r="BC291" s="7" t="str">
        <f t="shared" si="186"/>
        <v/>
      </c>
    </row>
    <row r="292" spans="1:55" x14ac:dyDescent="0.35">
      <c r="A292" s="3" t="e">
        <f>IF(ROWS(A$15:A292)-1&gt;$D$10,"",ROWS(A$15:A292)-1)</f>
        <v>#REF!</v>
      </c>
      <c r="B292" s="9" t="e">
        <f t="shared" si="187"/>
        <v>#REF!</v>
      </c>
      <c r="C292" s="7" t="e">
        <f t="shared" si="188"/>
        <v>#REF!</v>
      </c>
      <c r="D292" s="7" t="e">
        <f t="shared" si="189"/>
        <v>#REF!</v>
      </c>
      <c r="E292" s="7" t="e">
        <f t="shared" si="190"/>
        <v>#REF!</v>
      </c>
      <c r="F292" s="7" t="e">
        <f t="shared" si="191"/>
        <v>#REF!</v>
      </c>
      <c r="G292" s="7" t="e">
        <f t="shared" si="192"/>
        <v>#REF!</v>
      </c>
      <c r="I292" s="3" t="e">
        <f>IF(ROWS(I$15:I292)-1&gt;$L$10,"",ROWS(I$15:I292)-1)</f>
        <v>#REF!</v>
      </c>
      <c r="J292" s="9" t="e">
        <f t="shared" si="193"/>
        <v>#REF!</v>
      </c>
      <c r="K292" s="7" t="e">
        <f t="shared" si="194"/>
        <v>#REF!</v>
      </c>
      <c r="L292" s="7" t="e">
        <f t="shared" si="195"/>
        <v>#REF!</v>
      </c>
      <c r="M292" s="7" t="e">
        <f t="shared" si="196"/>
        <v>#REF!</v>
      </c>
      <c r="N292" s="7" t="e">
        <f t="shared" si="197"/>
        <v>#REF!</v>
      </c>
      <c r="O292" s="7" t="e">
        <f t="shared" si="198"/>
        <v>#REF!</v>
      </c>
      <c r="Q292" s="3" t="str">
        <f>IF(ROWS(Q$15:Q292)-1&gt;$T$10,"",ROWS(Q$15:Q292)-1)</f>
        <v/>
      </c>
      <c r="R292" s="9" t="str">
        <f t="shared" si="199"/>
        <v/>
      </c>
      <c r="S292" s="7" t="str">
        <f t="shared" si="168"/>
        <v/>
      </c>
      <c r="T292" s="7" t="str">
        <f t="shared" si="169"/>
        <v/>
      </c>
      <c r="U292" s="7" t="str">
        <f t="shared" si="170"/>
        <v/>
      </c>
      <c r="V292" s="7" t="str">
        <f t="shared" si="171"/>
        <v/>
      </c>
      <c r="W292" s="7" t="str">
        <f t="shared" si="172"/>
        <v/>
      </c>
      <c r="Y292" s="3" t="str">
        <f>IF(ROWS(Y$15:Y292)-1&gt;$AB$10,"",ROWS(Y$15:Y292)-1)</f>
        <v/>
      </c>
      <c r="Z292" s="9" t="str">
        <f t="shared" si="200"/>
        <v/>
      </c>
      <c r="AA292" s="7" t="str">
        <f t="shared" si="173"/>
        <v/>
      </c>
      <c r="AB292" s="7" t="str">
        <f t="shared" si="174"/>
        <v/>
      </c>
      <c r="AC292" s="7" t="str">
        <f t="shared" si="175"/>
        <v/>
      </c>
      <c r="AD292" s="7" t="str">
        <f t="shared" si="176"/>
        <v/>
      </c>
      <c r="AE292" s="7" t="str">
        <f t="shared" si="177"/>
        <v/>
      </c>
      <c r="AG292" s="3" t="str">
        <f>IF(ROWS(AG$15:AG292)-1&gt;'Yr 2 Loans'!$AJ$10,"",ROWS(AG$15:AG292)-1)</f>
        <v/>
      </c>
      <c r="AH292" s="9" t="str">
        <f t="shared" si="201"/>
        <v/>
      </c>
      <c r="AI292" s="7" t="str">
        <f t="shared" si="178"/>
        <v/>
      </c>
      <c r="AJ292" s="7" t="str">
        <f t="shared" si="202"/>
        <v/>
      </c>
      <c r="AK292" s="7" t="str">
        <f t="shared" si="179"/>
        <v/>
      </c>
      <c r="AL292" s="7" t="str">
        <f t="shared" si="203"/>
        <v/>
      </c>
      <c r="AM292" s="7" t="str">
        <f t="shared" si="180"/>
        <v/>
      </c>
      <c r="AO292" s="3" t="str">
        <f>IF(ROWS(AO$15:AO292)-1&gt;'Yr 2 Loans'!$AR$10,"",ROWS(AO$15:AO292)-1)</f>
        <v/>
      </c>
      <c r="AP292" s="9" t="str">
        <f t="shared" si="204"/>
        <v/>
      </c>
      <c r="AQ292" s="7" t="str">
        <f t="shared" si="181"/>
        <v/>
      </c>
      <c r="AR292" s="7" t="str">
        <f t="shared" si="205"/>
        <v/>
      </c>
      <c r="AS292" s="7" t="str">
        <f t="shared" si="182"/>
        <v/>
      </c>
      <c r="AT292" s="7" t="str">
        <f t="shared" si="206"/>
        <v/>
      </c>
      <c r="AU292" s="7" t="str">
        <f t="shared" si="183"/>
        <v/>
      </c>
      <c r="AW292" s="3" t="str">
        <f>IF(ROWS(AW$15:AW292)-1&gt;'Yr 2 Loans'!$AZ$10,"",ROWS(AW$15:AW292)-1)</f>
        <v/>
      </c>
      <c r="AX292" s="9" t="str">
        <f t="shared" si="207"/>
        <v/>
      </c>
      <c r="AY292" s="7" t="str">
        <f t="shared" si="184"/>
        <v/>
      </c>
      <c r="AZ292" s="7" t="str">
        <f t="shared" si="208"/>
        <v/>
      </c>
      <c r="BA292" s="7" t="str">
        <f t="shared" si="185"/>
        <v/>
      </c>
      <c r="BB292" s="7" t="str">
        <f t="shared" si="209"/>
        <v/>
      </c>
      <c r="BC292" s="7" t="str">
        <f t="shared" si="186"/>
        <v/>
      </c>
    </row>
    <row r="293" spans="1:55" x14ac:dyDescent="0.35">
      <c r="A293" s="3" t="e">
        <f>IF(ROWS(A$15:A293)-1&gt;$D$10,"",ROWS(A$15:A293)-1)</f>
        <v>#REF!</v>
      </c>
      <c r="B293" s="9" t="e">
        <f t="shared" si="187"/>
        <v>#REF!</v>
      </c>
      <c r="C293" s="7" t="e">
        <f t="shared" si="188"/>
        <v>#REF!</v>
      </c>
      <c r="D293" s="7" t="e">
        <f t="shared" si="189"/>
        <v>#REF!</v>
      </c>
      <c r="E293" s="7" t="e">
        <f t="shared" si="190"/>
        <v>#REF!</v>
      </c>
      <c r="F293" s="7" t="e">
        <f t="shared" si="191"/>
        <v>#REF!</v>
      </c>
      <c r="G293" s="7" t="e">
        <f t="shared" si="192"/>
        <v>#REF!</v>
      </c>
      <c r="I293" s="3" t="e">
        <f>IF(ROWS(I$15:I293)-1&gt;$L$10,"",ROWS(I$15:I293)-1)</f>
        <v>#REF!</v>
      </c>
      <c r="J293" s="9" t="e">
        <f t="shared" si="193"/>
        <v>#REF!</v>
      </c>
      <c r="K293" s="7" t="e">
        <f t="shared" si="194"/>
        <v>#REF!</v>
      </c>
      <c r="L293" s="7" t="e">
        <f t="shared" si="195"/>
        <v>#REF!</v>
      </c>
      <c r="M293" s="7" t="e">
        <f t="shared" si="196"/>
        <v>#REF!</v>
      </c>
      <c r="N293" s="7" t="e">
        <f t="shared" si="197"/>
        <v>#REF!</v>
      </c>
      <c r="O293" s="7" t="e">
        <f t="shared" si="198"/>
        <v>#REF!</v>
      </c>
      <c r="Q293" s="3" t="str">
        <f>IF(ROWS(Q$15:Q293)-1&gt;$T$10,"",ROWS(Q$15:Q293)-1)</f>
        <v/>
      </c>
      <c r="R293" s="9" t="str">
        <f t="shared" si="199"/>
        <v/>
      </c>
      <c r="S293" s="7" t="str">
        <f t="shared" si="168"/>
        <v/>
      </c>
      <c r="T293" s="7" t="str">
        <f t="shared" si="169"/>
        <v/>
      </c>
      <c r="U293" s="7" t="str">
        <f t="shared" si="170"/>
        <v/>
      </c>
      <c r="V293" s="7" t="str">
        <f t="shared" si="171"/>
        <v/>
      </c>
      <c r="W293" s="7" t="str">
        <f t="shared" si="172"/>
        <v/>
      </c>
      <c r="Y293" s="3" t="str">
        <f>IF(ROWS(Y$15:Y293)-1&gt;$AB$10,"",ROWS(Y$15:Y293)-1)</f>
        <v/>
      </c>
      <c r="Z293" s="9" t="str">
        <f t="shared" si="200"/>
        <v/>
      </c>
      <c r="AA293" s="7" t="str">
        <f t="shared" si="173"/>
        <v/>
      </c>
      <c r="AB293" s="7" t="str">
        <f t="shared" si="174"/>
        <v/>
      </c>
      <c r="AC293" s="7" t="str">
        <f t="shared" si="175"/>
        <v/>
      </c>
      <c r="AD293" s="7" t="str">
        <f t="shared" si="176"/>
        <v/>
      </c>
      <c r="AE293" s="7" t="str">
        <f t="shared" si="177"/>
        <v/>
      </c>
      <c r="AG293" s="3" t="str">
        <f>IF(ROWS(AG$15:AG293)-1&gt;'Yr 2 Loans'!$AJ$10,"",ROWS(AG$15:AG293)-1)</f>
        <v/>
      </c>
      <c r="AH293" s="9" t="str">
        <f t="shared" si="201"/>
        <v/>
      </c>
      <c r="AI293" s="7" t="str">
        <f t="shared" si="178"/>
        <v/>
      </c>
      <c r="AJ293" s="7" t="str">
        <f t="shared" si="202"/>
        <v/>
      </c>
      <c r="AK293" s="7" t="str">
        <f t="shared" si="179"/>
        <v/>
      </c>
      <c r="AL293" s="7" t="str">
        <f t="shared" si="203"/>
        <v/>
      </c>
      <c r="AM293" s="7" t="str">
        <f t="shared" si="180"/>
        <v/>
      </c>
      <c r="AO293" s="3" t="str">
        <f>IF(ROWS(AO$15:AO293)-1&gt;'Yr 2 Loans'!$AR$10,"",ROWS(AO$15:AO293)-1)</f>
        <v/>
      </c>
      <c r="AP293" s="9" t="str">
        <f t="shared" si="204"/>
        <v/>
      </c>
      <c r="AQ293" s="7" t="str">
        <f t="shared" si="181"/>
        <v/>
      </c>
      <c r="AR293" s="7" t="str">
        <f t="shared" si="205"/>
        <v/>
      </c>
      <c r="AS293" s="7" t="str">
        <f t="shared" si="182"/>
        <v/>
      </c>
      <c r="AT293" s="7" t="str">
        <f t="shared" si="206"/>
        <v/>
      </c>
      <c r="AU293" s="7" t="str">
        <f t="shared" si="183"/>
        <v/>
      </c>
      <c r="AW293" s="3" t="str">
        <f>IF(ROWS(AW$15:AW293)-1&gt;'Yr 2 Loans'!$AZ$10,"",ROWS(AW$15:AW293)-1)</f>
        <v/>
      </c>
      <c r="AX293" s="9" t="str">
        <f t="shared" si="207"/>
        <v/>
      </c>
      <c r="AY293" s="7" t="str">
        <f t="shared" si="184"/>
        <v/>
      </c>
      <c r="AZ293" s="7" t="str">
        <f t="shared" si="208"/>
        <v/>
      </c>
      <c r="BA293" s="7" t="str">
        <f t="shared" si="185"/>
        <v/>
      </c>
      <c r="BB293" s="7" t="str">
        <f t="shared" si="209"/>
        <v/>
      </c>
      <c r="BC293" s="7" t="str">
        <f t="shared" si="186"/>
        <v/>
      </c>
    </row>
    <row r="294" spans="1:55" x14ac:dyDescent="0.35">
      <c r="A294" s="3" t="e">
        <f>IF(ROWS(A$15:A294)-1&gt;$D$10,"",ROWS(A$15:A294)-1)</f>
        <v>#REF!</v>
      </c>
      <c r="B294" s="9" t="e">
        <f t="shared" si="187"/>
        <v>#REF!</v>
      </c>
      <c r="C294" s="7" t="e">
        <f t="shared" si="188"/>
        <v>#REF!</v>
      </c>
      <c r="D294" s="7" t="e">
        <f t="shared" si="189"/>
        <v>#REF!</v>
      </c>
      <c r="E294" s="7" t="e">
        <f t="shared" si="190"/>
        <v>#REF!</v>
      </c>
      <c r="F294" s="7" t="e">
        <f t="shared" si="191"/>
        <v>#REF!</v>
      </c>
      <c r="G294" s="7" t="e">
        <f t="shared" si="192"/>
        <v>#REF!</v>
      </c>
      <c r="I294" s="3" t="e">
        <f>IF(ROWS(I$15:I294)-1&gt;$L$10,"",ROWS(I$15:I294)-1)</f>
        <v>#REF!</v>
      </c>
      <c r="J294" s="9" t="e">
        <f t="shared" si="193"/>
        <v>#REF!</v>
      </c>
      <c r="K294" s="7" t="e">
        <f t="shared" si="194"/>
        <v>#REF!</v>
      </c>
      <c r="L294" s="7" t="e">
        <f t="shared" si="195"/>
        <v>#REF!</v>
      </c>
      <c r="M294" s="7" t="e">
        <f t="shared" si="196"/>
        <v>#REF!</v>
      </c>
      <c r="N294" s="7" t="e">
        <f t="shared" si="197"/>
        <v>#REF!</v>
      </c>
      <c r="O294" s="7" t="e">
        <f t="shared" si="198"/>
        <v>#REF!</v>
      </c>
      <c r="Q294" s="3" t="str">
        <f>IF(ROWS(Q$15:Q294)-1&gt;$T$10,"",ROWS(Q$15:Q294)-1)</f>
        <v/>
      </c>
      <c r="R294" s="9" t="str">
        <f t="shared" si="199"/>
        <v/>
      </c>
      <c r="S294" s="7" t="str">
        <f t="shared" si="168"/>
        <v/>
      </c>
      <c r="T294" s="7" t="str">
        <f t="shared" si="169"/>
        <v/>
      </c>
      <c r="U294" s="7" t="str">
        <f t="shared" si="170"/>
        <v/>
      </c>
      <c r="V294" s="7" t="str">
        <f t="shared" si="171"/>
        <v/>
      </c>
      <c r="W294" s="7" t="str">
        <f t="shared" si="172"/>
        <v/>
      </c>
      <c r="Y294" s="3" t="str">
        <f>IF(ROWS(Y$15:Y294)-1&gt;$AB$10,"",ROWS(Y$15:Y294)-1)</f>
        <v/>
      </c>
      <c r="Z294" s="9" t="str">
        <f t="shared" si="200"/>
        <v/>
      </c>
      <c r="AA294" s="7" t="str">
        <f t="shared" si="173"/>
        <v/>
      </c>
      <c r="AB294" s="7" t="str">
        <f t="shared" si="174"/>
        <v/>
      </c>
      <c r="AC294" s="7" t="str">
        <f t="shared" si="175"/>
        <v/>
      </c>
      <c r="AD294" s="7" t="str">
        <f t="shared" si="176"/>
        <v/>
      </c>
      <c r="AE294" s="7" t="str">
        <f t="shared" si="177"/>
        <v/>
      </c>
      <c r="AG294" s="3" t="str">
        <f>IF(ROWS(AG$15:AG294)-1&gt;'Yr 2 Loans'!$AJ$10,"",ROWS(AG$15:AG294)-1)</f>
        <v/>
      </c>
      <c r="AH294" s="9" t="str">
        <f t="shared" si="201"/>
        <v/>
      </c>
      <c r="AI294" s="7" t="str">
        <f t="shared" si="178"/>
        <v/>
      </c>
      <c r="AJ294" s="7" t="str">
        <f t="shared" si="202"/>
        <v/>
      </c>
      <c r="AK294" s="7" t="str">
        <f t="shared" si="179"/>
        <v/>
      </c>
      <c r="AL294" s="7" t="str">
        <f t="shared" si="203"/>
        <v/>
      </c>
      <c r="AM294" s="7" t="str">
        <f t="shared" si="180"/>
        <v/>
      </c>
      <c r="AO294" s="3" t="str">
        <f>IF(ROWS(AO$15:AO294)-1&gt;'Yr 2 Loans'!$AR$10,"",ROWS(AO$15:AO294)-1)</f>
        <v/>
      </c>
      <c r="AP294" s="9" t="str">
        <f t="shared" si="204"/>
        <v/>
      </c>
      <c r="AQ294" s="7" t="str">
        <f t="shared" si="181"/>
        <v/>
      </c>
      <c r="AR294" s="7" t="str">
        <f t="shared" si="205"/>
        <v/>
      </c>
      <c r="AS294" s="7" t="str">
        <f t="shared" si="182"/>
        <v/>
      </c>
      <c r="AT294" s="7" t="str">
        <f t="shared" si="206"/>
        <v/>
      </c>
      <c r="AU294" s="7" t="str">
        <f t="shared" si="183"/>
        <v/>
      </c>
      <c r="AW294" s="3" t="str">
        <f>IF(ROWS(AW$15:AW294)-1&gt;'Yr 2 Loans'!$AZ$10,"",ROWS(AW$15:AW294)-1)</f>
        <v/>
      </c>
      <c r="AX294" s="9" t="str">
        <f t="shared" si="207"/>
        <v/>
      </c>
      <c r="AY294" s="7" t="str">
        <f t="shared" si="184"/>
        <v/>
      </c>
      <c r="AZ294" s="7" t="str">
        <f t="shared" si="208"/>
        <v/>
      </c>
      <c r="BA294" s="7" t="str">
        <f t="shared" si="185"/>
        <v/>
      </c>
      <c r="BB294" s="7" t="str">
        <f t="shared" si="209"/>
        <v/>
      </c>
      <c r="BC294" s="7" t="str">
        <f t="shared" si="186"/>
        <v/>
      </c>
    </row>
    <row r="295" spans="1:55" x14ac:dyDescent="0.35">
      <c r="A295" s="3" t="e">
        <f>IF(ROWS(A$15:A295)-1&gt;$D$10,"",ROWS(A$15:A295)-1)</f>
        <v>#REF!</v>
      </c>
      <c r="B295" s="9" t="e">
        <f t="shared" si="187"/>
        <v>#REF!</v>
      </c>
      <c r="C295" s="7" t="e">
        <f t="shared" si="188"/>
        <v>#REF!</v>
      </c>
      <c r="D295" s="7" t="e">
        <f t="shared" si="189"/>
        <v>#REF!</v>
      </c>
      <c r="E295" s="7" t="e">
        <f t="shared" si="190"/>
        <v>#REF!</v>
      </c>
      <c r="F295" s="7" t="e">
        <f t="shared" si="191"/>
        <v>#REF!</v>
      </c>
      <c r="G295" s="7" t="e">
        <f t="shared" si="192"/>
        <v>#REF!</v>
      </c>
      <c r="I295" s="3" t="e">
        <f>IF(ROWS(I$15:I295)-1&gt;$L$10,"",ROWS(I$15:I295)-1)</f>
        <v>#REF!</v>
      </c>
      <c r="J295" s="9" t="e">
        <f t="shared" si="193"/>
        <v>#REF!</v>
      </c>
      <c r="K295" s="7" t="e">
        <f t="shared" si="194"/>
        <v>#REF!</v>
      </c>
      <c r="L295" s="7" t="e">
        <f t="shared" si="195"/>
        <v>#REF!</v>
      </c>
      <c r="M295" s="7" t="e">
        <f t="shared" si="196"/>
        <v>#REF!</v>
      </c>
      <c r="N295" s="7" t="e">
        <f t="shared" si="197"/>
        <v>#REF!</v>
      </c>
      <c r="O295" s="7" t="e">
        <f t="shared" si="198"/>
        <v>#REF!</v>
      </c>
      <c r="Q295" s="3" t="str">
        <f>IF(ROWS(Q$15:Q295)-1&gt;$T$10,"",ROWS(Q$15:Q295)-1)</f>
        <v/>
      </c>
      <c r="R295" s="9" t="str">
        <f t="shared" si="199"/>
        <v/>
      </c>
      <c r="S295" s="7" t="str">
        <f t="shared" si="168"/>
        <v/>
      </c>
      <c r="T295" s="7" t="str">
        <f t="shared" si="169"/>
        <v/>
      </c>
      <c r="U295" s="7" t="str">
        <f t="shared" si="170"/>
        <v/>
      </c>
      <c r="V295" s="7" t="str">
        <f t="shared" si="171"/>
        <v/>
      </c>
      <c r="W295" s="7" t="str">
        <f t="shared" si="172"/>
        <v/>
      </c>
      <c r="Y295" s="3" t="str">
        <f>IF(ROWS(Y$15:Y295)-1&gt;$AB$10,"",ROWS(Y$15:Y295)-1)</f>
        <v/>
      </c>
      <c r="Z295" s="9" t="str">
        <f t="shared" si="200"/>
        <v/>
      </c>
      <c r="AA295" s="7" t="str">
        <f t="shared" si="173"/>
        <v/>
      </c>
      <c r="AB295" s="7" t="str">
        <f t="shared" si="174"/>
        <v/>
      </c>
      <c r="AC295" s="7" t="str">
        <f t="shared" si="175"/>
        <v/>
      </c>
      <c r="AD295" s="7" t="str">
        <f t="shared" si="176"/>
        <v/>
      </c>
      <c r="AE295" s="7" t="str">
        <f t="shared" si="177"/>
        <v/>
      </c>
      <c r="AG295" s="3" t="str">
        <f>IF(ROWS(AG$15:AG295)-1&gt;'Yr 2 Loans'!$AJ$10,"",ROWS(AG$15:AG295)-1)</f>
        <v/>
      </c>
      <c r="AH295" s="9" t="str">
        <f t="shared" si="201"/>
        <v/>
      </c>
      <c r="AI295" s="7" t="str">
        <f t="shared" si="178"/>
        <v/>
      </c>
      <c r="AJ295" s="7" t="str">
        <f t="shared" si="202"/>
        <v/>
      </c>
      <c r="AK295" s="7" t="str">
        <f t="shared" si="179"/>
        <v/>
      </c>
      <c r="AL295" s="7" t="str">
        <f t="shared" si="203"/>
        <v/>
      </c>
      <c r="AM295" s="7" t="str">
        <f t="shared" si="180"/>
        <v/>
      </c>
      <c r="AO295" s="3" t="str">
        <f>IF(ROWS(AO$15:AO295)-1&gt;'Yr 2 Loans'!$AR$10,"",ROWS(AO$15:AO295)-1)</f>
        <v/>
      </c>
      <c r="AP295" s="9" t="str">
        <f t="shared" si="204"/>
        <v/>
      </c>
      <c r="AQ295" s="7" t="str">
        <f t="shared" si="181"/>
        <v/>
      </c>
      <c r="AR295" s="7" t="str">
        <f t="shared" si="205"/>
        <v/>
      </c>
      <c r="AS295" s="7" t="str">
        <f t="shared" si="182"/>
        <v/>
      </c>
      <c r="AT295" s="7" t="str">
        <f t="shared" si="206"/>
        <v/>
      </c>
      <c r="AU295" s="7" t="str">
        <f t="shared" si="183"/>
        <v/>
      </c>
      <c r="AW295" s="3" t="str">
        <f>IF(ROWS(AW$15:AW295)-1&gt;'Yr 2 Loans'!$AZ$10,"",ROWS(AW$15:AW295)-1)</f>
        <v/>
      </c>
      <c r="AX295" s="9" t="str">
        <f t="shared" si="207"/>
        <v/>
      </c>
      <c r="AY295" s="7" t="str">
        <f t="shared" si="184"/>
        <v/>
      </c>
      <c r="AZ295" s="7" t="str">
        <f t="shared" si="208"/>
        <v/>
      </c>
      <c r="BA295" s="7" t="str">
        <f t="shared" si="185"/>
        <v/>
      </c>
      <c r="BB295" s="7" t="str">
        <f t="shared" si="209"/>
        <v/>
      </c>
      <c r="BC295" s="7" t="str">
        <f t="shared" si="186"/>
        <v/>
      </c>
    </row>
    <row r="296" spans="1:55" x14ac:dyDescent="0.35">
      <c r="A296" s="3" t="e">
        <f>IF(ROWS(A$15:A296)-1&gt;$D$10,"",ROWS(A$15:A296)-1)</f>
        <v>#REF!</v>
      </c>
      <c r="B296" s="9" t="e">
        <f t="shared" si="187"/>
        <v>#REF!</v>
      </c>
      <c r="C296" s="7" t="e">
        <f t="shared" si="188"/>
        <v>#REF!</v>
      </c>
      <c r="D296" s="7" t="e">
        <f t="shared" si="189"/>
        <v>#REF!</v>
      </c>
      <c r="E296" s="7" t="e">
        <f t="shared" si="190"/>
        <v>#REF!</v>
      </c>
      <c r="F296" s="7" t="e">
        <f t="shared" si="191"/>
        <v>#REF!</v>
      </c>
      <c r="G296" s="7" t="e">
        <f t="shared" si="192"/>
        <v>#REF!</v>
      </c>
      <c r="I296" s="3" t="e">
        <f>IF(ROWS(I$15:I296)-1&gt;$L$10,"",ROWS(I$15:I296)-1)</f>
        <v>#REF!</v>
      </c>
      <c r="J296" s="9" t="e">
        <f t="shared" si="193"/>
        <v>#REF!</v>
      </c>
      <c r="K296" s="7" t="e">
        <f t="shared" si="194"/>
        <v>#REF!</v>
      </c>
      <c r="L296" s="7" t="e">
        <f t="shared" si="195"/>
        <v>#REF!</v>
      </c>
      <c r="M296" s="7" t="e">
        <f t="shared" si="196"/>
        <v>#REF!</v>
      </c>
      <c r="N296" s="7" t="e">
        <f t="shared" si="197"/>
        <v>#REF!</v>
      </c>
      <c r="O296" s="7" t="e">
        <f t="shared" si="198"/>
        <v>#REF!</v>
      </c>
      <c r="Q296" s="3" t="str">
        <f>IF(ROWS(Q$15:Q296)-1&gt;$T$10,"",ROWS(Q$15:Q296)-1)</f>
        <v/>
      </c>
      <c r="R296" s="9" t="str">
        <f t="shared" si="199"/>
        <v/>
      </c>
      <c r="S296" s="7" t="str">
        <f t="shared" si="168"/>
        <v/>
      </c>
      <c r="T296" s="7" t="str">
        <f t="shared" si="169"/>
        <v/>
      </c>
      <c r="U296" s="7" t="str">
        <f t="shared" si="170"/>
        <v/>
      </c>
      <c r="V296" s="7" t="str">
        <f t="shared" si="171"/>
        <v/>
      </c>
      <c r="W296" s="7" t="str">
        <f t="shared" si="172"/>
        <v/>
      </c>
      <c r="Y296" s="3" t="str">
        <f>IF(ROWS(Y$15:Y296)-1&gt;$AB$10,"",ROWS(Y$15:Y296)-1)</f>
        <v/>
      </c>
      <c r="Z296" s="9" t="str">
        <f t="shared" si="200"/>
        <v/>
      </c>
      <c r="AA296" s="7" t="str">
        <f t="shared" si="173"/>
        <v/>
      </c>
      <c r="AB296" s="7" t="str">
        <f t="shared" si="174"/>
        <v/>
      </c>
      <c r="AC296" s="7" t="str">
        <f t="shared" si="175"/>
        <v/>
      </c>
      <c r="AD296" s="7" t="str">
        <f t="shared" si="176"/>
        <v/>
      </c>
      <c r="AE296" s="7" t="str">
        <f t="shared" si="177"/>
        <v/>
      </c>
      <c r="AG296" s="3" t="str">
        <f>IF(ROWS(AG$15:AG296)-1&gt;'Yr 2 Loans'!$AJ$10,"",ROWS(AG$15:AG296)-1)</f>
        <v/>
      </c>
      <c r="AH296" s="9" t="str">
        <f t="shared" si="201"/>
        <v/>
      </c>
      <c r="AI296" s="7" t="str">
        <f t="shared" si="178"/>
        <v/>
      </c>
      <c r="AJ296" s="7" t="str">
        <f t="shared" si="202"/>
        <v/>
      </c>
      <c r="AK296" s="7" t="str">
        <f t="shared" si="179"/>
        <v/>
      </c>
      <c r="AL296" s="7" t="str">
        <f t="shared" si="203"/>
        <v/>
      </c>
      <c r="AM296" s="7" t="str">
        <f t="shared" si="180"/>
        <v/>
      </c>
      <c r="AO296" s="3" t="str">
        <f>IF(ROWS(AO$15:AO296)-1&gt;'Yr 2 Loans'!$AR$10,"",ROWS(AO$15:AO296)-1)</f>
        <v/>
      </c>
      <c r="AP296" s="9" t="str">
        <f t="shared" si="204"/>
        <v/>
      </c>
      <c r="AQ296" s="7" t="str">
        <f t="shared" si="181"/>
        <v/>
      </c>
      <c r="AR296" s="7" t="str">
        <f t="shared" si="205"/>
        <v/>
      </c>
      <c r="AS296" s="7" t="str">
        <f t="shared" si="182"/>
        <v/>
      </c>
      <c r="AT296" s="7" t="str">
        <f t="shared" si="206"/>
        <v/>
      </c>
      <c r="AU296" s="7" t="str">
        <f t="shared" si="183"/>
        <v/>
      </c>
      <c r="AW296" s="3" t="str">
        <f>IF(ROWS(AW$15:AW296)-1&gt;'Yr 2 Loans'!$AZ$10,"",ROWS(AW$15:AW296)-1)</f>
        <v/>
      </c>
      <c r="AX296" s="9" t="str">
        <f t="shared" si="207"/>
        <v/>
      </c>
      <c r="AY296" s="7" t="str">
        <f t="shared" si="184"/>
        <v/>
      </c>
      <c r="AZ296" s="7" t="str">
        <f t="shared" si="208"/>
        <v/>
      </c>
      <c r="BA296" s="7" t="str">
        <f t="shared" si="185"/>
        <v/>
      </c>
      <c r="BB296" s="7" t="str">
        <f t="shared" si="209"/>
        <v/>
      </c>
      <c r="BC296" s="7" t="str">
        <f t="shared" si="186"/>
        <v/>
      </c>
    </row>
    <row r="297" spans="1:55" x14ac:dyDescent="0.35">
      <c r="A297" s="3" t="e">
        <f>IF(ROWS(A$15:A297)-1&gt;$D$10,"",ROWS(A$15:A297)-1)</f>
        <v>#REF!</v>
      </c>
      <c r="B297" s="9" t="e">
        <f t="shared" si="187"/>
        <v>#REF!</v>
      </c>
      <c r="C297" s="7" t="e">
        <f t="shared" si="188"/>
        <v>#REF!</v>
      </c>
      <c r="D297" s="7" t="e">
        <f t="shared" si="189"/>
        <v>#REF!</v>
      </c>
      <c r="E297" s="7" t="e">
        <f t="shared" si="190"/>
        <v>#REF!</v>
      </c>
      <c r="F297" s="7" t="e">
        <f t="shared" si="191"/>
        <v>#REF!</v>
      </c>
      <c r="G297" s="7" t="e">
        <f t="shared" si="192"/>
        <v>#REF!</v>
      </c>
      <c r="I297" s="3" t="e">
        <f>IF(ROWS(I$15:I297)-1&gt;$L$10,"",ROWS(I$15:I297)-1)</f>
        <v>#REF!</v>
      </c>
      <c r="J297" s="9" t="e">
        <f t="shared" si="193"/>
        <v>#REF!</v>
      </c>
      <c r="K297" s="7" t="e">
        <f t="shared" si="194"/>
        <v>#REF!</v>
      </c>
      <c r="L297" s="7" t="e">
        <f t="shared" si="195"/>
        <v>#REF!</v>
      </c>
      <c r="M297" s="7" t="e">
        <f t="shared" si="196"/>
        <v>#REF!</v>
      </c>
      <c r="N297" s="7" t="e">
        <f t="shared" si="197"/>
        <v>#REF!</v>
      </c>
      <c r="O297" s="7" t="e">
        <f t="shared" si="198"/>
        <v>#REF!</v>
      </c>
      <c r="Q297" s="3" t="str">
        <f>IF(ROWS(Q$15:Q297)-1&gt;$T$10,"",ROWS(Q$15:Q297)-1)</f>
        <v/>
      </c>
      <c r="R297" s="9" t="str">
        <f t="shared" si="199"/>
        <v/>
      </c>
      <c r="S297" s="7" t="str">
        <f t="shared" si="168"/>
        <v/>
      </c>
      <c r="T297" s="7" t="str">
        <f t="shared" si="169"/>
        <v/>
      </c>
      <c r="U297" s="7" t="str">
        <f t="shared" si="170"/>
        <v/>
      </c>
      <c r="V297" s="7" t="str">
        <f t="shared" si="171"/>
        <v/>
      </c>
      <c r="W297" s="7" t="str">
        <f t="shared" si="172"/>
        <v/>
      </c>
      <c r="Y297" s="3" t="str">
        <f>IF(ROWS(Y$15:Y297)-1&gt;$AB$10,"",ROWS(Y$15:Y297)-1)</f>
        <v/>
      </c>
      <c r="Z297" s="9" t="str">
        <f t="shared" si="200"/>
        <v/>
      </c>
      <c r="AA297" s="7" t="str">
        <f t="shared" si="173"/>
        <v/>
      </c>
      <c r="AB297" s="7" t="str">
        <f t="shared" si="174"/>
        <v/>
      </c>
      <c r="AC297" s="7" t="str">
        <f t="shared" si="175"/>
        <v/>
      </c>
      <c r="AD297" s="7" t="str">
        <f t="shared" si="176"/>
        <v/>
      </c>
      <c r="AE297" s="7" t="str">
        <f t="shared" si="177"/>
        <v/>
      </c>
      <c r="AG297" s="3" t="str">
        <f>IF(ROWS(AG$15:AG297)-1&gt;'Yr 2 Loans'!$AJ$10,"",ROWS(AG$15:AG297)-1)</f>
        <v/>
      </c>
      <c r="AH297" s="9" t="str">
        <f t="shared" si="201"/>
        <v/>
      </c>
      <c r="AI297" s="7" t="str">
        <f t="shared" si="178"/>
        <v/>
      </c>
      <c r="AJ297" s="7" t="str">
        <f t="shared" si="202"/>
        <v/>
      </c>
      <c r="AK297" s="7" t="str">
        <f t="shared" si="179"/>
        <v/>
      </c>
      <c r="AL297" s="7" t="str">
        <f t="shared" si="203"/>
        <v/>
      </c>
      <c r="AM297" s="7" t="str">
        <f t="shared" si="180"/>
        <v/>
      </c>
      <c r="AO297" s="3" t="str">
        <f>IF(ROWS(AO$15:AO297)-1&gt;'Yr 2 Loans'!$AR$10,"",ROWS(AO$15:AO297)-1)</f>
        <v/>
      </c>
      <c r="AP297" s="9" t="str">
        <f t="shared" si="204"/>
        <v/>
      </c>
      <c r="AQ297" s="7" t="str">
        <f t="shared" si="181"/>
        <v/>
      </c>
      <c r="AR297" s="7" t="str">
        <f t="shared" si="205"/>
        <v/>
      </c>
      <c r="AS297" s="7" t="str">
        <f t="shared" si="182"/>
        <v/>
      </c>
      <c r="AT297" s="7" t="str">
        <f t="shared" si="206"/>
        <v/>
      </c>
      <c r="AU297" s="7" t="str">
        <f t="shared" si="183"/>
        <v/>
      </c>
      <c r="AW297" s="3" t="str">
        <f>IF(ROWS(AW$15:AW297)-1&gt;'Yr 2 Loans'!$AZ$10,"",ROWS(AW$15:AW297)-1)</f>
        <v/>
      </c>
      <c r="AX297" s="9" t="str">
        <f t="shared" si="207"/>
        <v/>
      </c>
      <c r="AY297" s="7" t="str">
        <f t="shared" si="184"/>
        <v/>
      </c>
      <c r="AZ297" s="7" t="str">
        <f t="shared" si="208"/>
        <v/>
      </c>
      <c r="BA297" s="7" t="str">
        <f t="shared" si="185"/>
        <v/>
      </c>
      <c r="BB297" s="7" t="str">
        <f t="shared" si="209"/>
        <v/>
      </c>
      <c r="BC297" s="7" t="str">
        <f t="shared" si="186"/>
        <v/>
      </c>
    </row>
    <row r="298" spans="1:55" x14ac:dyDescent="0.35">
      <c r="A298" s="3" t="e">
        <f>IF(ROWS(A$15:A298)-1&gt;$D$10,"",ROWS(A$15:A298)-1)</f>
        <v>#REF!</v>
      </c>
      <c r="B298" s="9" t="e">
        <f t="shared" si="187"/>
        <v>#REF!</v>
      </c>
      <c r="C298" s="7" t="e">
        <f t="shared" si="188"/>
        <v>#REF!</v>
      </c>
      <c r="D298" s="7" t="e">
        <f t="shared" si="189"/>
        <v>#REF!</v>
      </c>
      <c r="E298" s="7" t="e">
        <f t="shared" si="190"/>
        <v>#REF!</v>
      </c>
      <c r="F298" s="7" t="e">
        <f t="shared" si="191"/>
        <v>#REF!</v>
      </c>
      <c r="G298" s="7" t="e">
        <f t="shared" si="192"/>
        <v>#REF!</v>
      </c>
      <c r="I298" s="3" t="e">
        <f>IF(ROWS(I$15:I298)-1&gt;$L$10,"",ROWS(I$15:I298)-1)</f>
        <v>#REF!</v>
      </c>
      <c r="J298" s="9" t="e">
        <f t="shared" si="193"/>
        <v>#REF!</v>
      </c>
      <c r="K298" s="7" t="e">
        <f t="shared" si="194"/>
        <v>#REF!</v>
      </c>
      <c r="L298" s="7" t="e">
        <f t="shared" si="195"/>
        <v>#REF!</v>
      </c>
      <c r="M298" s="7" t="e">
        <f t="shared" si="196"/>
        <v>#REF!</v>
      </c>
      <c r="N298" s="7" t="e">
        <f t="shared" si="197"/>
        <v>#REF!</v>
      </c>
      <c r="O298" s="7" t="e">
        <f t="shared" si="198"/>
        <v>#REF!</v>
      </c>
      <c r="Q298" s="3" t="str">
        <f>IF(ROWS(Q$15:Q298)-1&gt;$T$10,"",ROWS(Q$15:Q298)-1)</f>
        <v/>
      </c>
      <c r="R298" s="9" t="str">
        <f t="shared" si="199"/>
        <v/>
      </c>
      <c r="S298" s="7" t="str">
        <f t="shared" si="168"/>
        <v/>
      </c>
      <c r="T298" s="7" t="str">
        <f t="shared" si="169"/>
        <v/>
      </c>
      <c r="U298" s="7" t="str">
        <f t="shared" si="170"/>
        <v/>
      </c>
      <c r="V298" s="7" t="str">
        <f t="shared" si="171"/>
        <v/>
      </c>
      <c r="W298" s="7" t="str">
        <f t="shared" si="172"/>
        <v/>
      </c>
      <c r="Y298" s="3" t="str">
        <f>IF(ROWS(Y$15:Y298)-1&gt;$AB$10,"",ROWS(Y$15:Y298)-1)</f>
        <v/>
      </c>
      <c r="Z298" s="9" t="str">
        <f t="shared" si="200"/>
        <v/>
      </c>
      <c r="AA298" s="7" t="str">
        <f t="shared" si="173"/>
        <v/>
      </c>
      <c r="AB298" s="7" t="str">
        <f t="shared" si="174"/>
        <v/>
      </c>
      <c r="AC298" s="7" t="str">
        <f t="shared" si="175"/>
        <v/>
      </c>
      <c r="AD298" s="7" t="str">
        <f t="shared" si="176"/>
        <v/>
      </c>
      <c r="AE298" s="7" t="str">
        <f t="shared" si="177"/>
        <v/>
      </c>
      <c r="AG298" s="3" t="str">
        <f>IF(ROWS(AG$15:AG298)-1&gt;'Yr 2 Loans'!$AJ$10,"",ROWS(AG$15:AG298)-1)</f>
        <v/>
      </c>
      <c r="AH298" s="9" t="str">
        <f t="shared" si="201"/>
        <v/>
      </c>
      <c r="AI298" s="7" t="str">
        <f t="shared" si="178"/>
        <v/>
      </c>
      <c r="AJ298" s="7" t="str">
        <f t="shared" si="202"/>
        <v/>
      </c>
      <c r="AK298" s="7" t="str">
        <f t="shared" si="179"/>
        <v/>
      </c>
      <c r="AL298" s="7" t="str">
        <f t="shared" si="203"/>
        <v/>
      </c>
      <c r="AM298" s="7" t="str">
        <f t="shared" si="180"/>
        <v/>
      </c>
      <c r="AO298" s="3" t="str">
        <f>IF(ROWS(AO$15:AO298)-1&gt;'Yr 2 Loans'!$AR$10,"",ROWS(AO$15:AO298)-1)</f>
        <v/>
      </c>
      <c r="AP298" s="9" t="str">
        <f t="shared" si="204"/>
        <v/>
      </c>
      <c r="AQ298" s="7" t="str">
        <f t="shared" si="181"/>
        <v/>
      </c>
      <c r="AR298" s="7" t="str">
        <f t="shared" si="205"/>
        <v/>
      </c>
      <c r="AS298" s="7" t="str">
        <f t="shared" si="182"/>
        <v/>
      </c>
      <c r="AT298" s="7" t="str">
        <f t="shared" si="206"/>
        <v/>
      </c>
      <c r="AU298" s="7" t="str">
        <f t="shared" si="183"/>
        <v/>
      </c>
      <c r="AW298" s="3" t="str">
        <f>IF(ROWS(AW$15:AW298)-1&gt;'Yr 2 Loans'!$AZ$10,"",ROWS(AW$15:AW298)-1)</f>
        <v/>
      </c>
      <c r="AX298" s="9" t="str">
        <f t="shared" si="207"/>
        <v/>
      </c>
      <c r="AY298" s="7" t="str">
        <f t="shared" si="184"/>
        <v/>
      </c>
      <c r="AZ298" s="7" t="str">
        <f t="shared" si="208"/>
        <v/>
      </c>
      <c r="BA298" s="7" t="str">
        <f t="shared" si="185"/>
        <v/>
      </c>
      <c r="BB298" s="7" t="str">
        <f t="shared" si="209"/>
        <v/>
      </c>
      <c r="BC298" s="7" t="str">
        <f t="shared" si="186"/>
        <v/>
      </c>
    </row>
    <row r="299" spans="1:55" x14ac:dyDescent="0.35">
      <c r="A299" s="3" t="e">
        <f>IF(ROWS(A$15:A299)-1&gt;$D$10,"",ROWS(A$15:A299)-1)</f>
        <v>#REF!</v>
      </c>
      <c r="B299" s="9" t="e">
        <f t="shared" si="187"/>
        <v>#REF!</v>
      </c>
      <c r="C299" s="7" t="e">
        <f t="shared" si="188"/>
        <v>#REF!</v>
      </c>
      <c r="D299" s="7" t="e">
        <f t="shared" si="189"/>
        <v>#REF!</v>
      </c>
      <c r="E299" s="7" t="e">
        <f t="shared" si="190"/>
        <v>#REF!</v>
      </c>
      <c r="F299" s="7" t="e">
        <f t="shared" si="191"/>
        <v>#REF!</v>
      </c>
      <c r="G299" s="7" t="e">
        <f t="shared" si="192"/>
        <v>#REF!</v>
      </c>
      <c r="I299" s="3" t="e">
        <f>IF(ROWS(I$15:I299)-1&gt;$L$10,"",ROWS(I$15:I299)-1)</f>
        <v>#REF!</v>
      </c>
      <c r="J299" s="9" t="e">
        <f t="shared" si="193"/>
        <v>#REF!</v>
      </c>
      <c r="K299" s="7" t="e">
        <f t="shared" si="194"/>
        <v>#REF!</v>
      </c>
      <c r="L299" s="7" t="e">
        <f t="shared" si="195"/>
        <v>#REF!</v>
      </c>
      <c r="M299" s="7" t="e">
        <f t="shared" si="196"/>
        <v>#REF!</v>
      </c>
      <c r="N299" s="7" t="e">
        <f t="shared" si="197"/>
        <v>#REF!</v>
      </c>
      <c r="O299" s="7" t="e">
        <f t="shared" si="198"/>
        <v>#REF!</v>
      </c>
      <c r="Q299" s="3" t="str">
        <f>IF(ROWS(Q$15:Q299)-1&gt;$T$10,"",ROWS(Q$15:Q299)-1)</f>
        <v/>
      </c>
      <c r="R299" s="9" t="str">
        <f t="shared" si="199"/>
        <v/>
      </c>
      <c r="S299" s="7" t="str">
        <f t="shared" si="168"/>
        <v/>
      </c>
      <c r="T299" s="7" t="str">
        <f t="shared" si="169"/>
        <v/>
      </c>
      <c r="U299" s="7" t="str">
        <f t="shared" si="170"/>
        <v/>
      </c>
      <c r="V299" s="7" t="str">
        <f t="shared" si="171"/>
        <v/>
      </c>
      <c r="W299" s="7" t="str">
        <f t="shared" si="172"/>
        <v/>
      </c>
      <c r="Y299" s="3" t="str">
        <f>IF(ROWS(Y$15:Y299)-1&gt;$AB$10,"",ROWS(Y$15:Y299)-1)</f>
        <v/>
      </c>
      <c r="Z299" s="9" t="str">
        <f t="shared" si="200"/>
        <v/>
      </c>
      <c r="AA299" s="7" t="str">
        <f t="shared" si="173"/>
        <v/>
      </c>
      <c r="AB299" s="7" t="str">
        <f t="shared" si="174"/>
        <v/>
      </c>
      <c r="AC299" s="7" t="str">
        <f t="shared" si="175"/>
        <v/>
      </c>
      <c r="AD299" s="7" t="str">
        <f t="shared" si="176"/>
        <v/>
      </c>
      <c r="AE299" s="7" t="str">
        <f t="shared" si="177"/>
        <v/>
      </c>
      <c r="AG299" s="3" t="str">
        <f>IF(ROWS(AG$15:AG299)-1&gt;'Yr 2 Loans'!$AJ$10,"",ROWS(AG$15:AG299)-1)</f>
        <v/>
      </c>
      <c r="AH299" s="9" t="str">
        <f t="shared" si="201"/>
        <v/>
      </c>
      <c r="AI299" s="7" t="str">
        <f t="shared" si="178"/>
        <v/>
      </c>
      <c r="AJ299" s="7" t="str">
        <f t="shared" si="202"/>
        <v/>
      </c>
      <c r="AK299" s="7" t="str">
        <f t="shared" si="179"/>
        <v/>
      </c>
      <c r="AL299" s="7" t="str">
        <f t="shared" si="203"/>
        <v/>
      </c>
      <c r="AM299" s="7" t="str">
        <f t="shared" si="180"/>
        <v/>
      </c>
      <c r="AO299" s="3" t="str">
        <f>IF(ROWS(AO$15:AO299)-1&gt;'Yr 2 Loans'!$AR$10,"",ROWS(AO$15:AO299)-1)</f>
        <v/>
      </c>
      <c r="AP299" s="9" t="str">
        <f t="shared" si="204"/>
        <v/>
      </c>
      <c r="AQ299" s="7" t="str">
        <f t="shared" si="181"/>
        <v/>
      </c>
      <c r="AR299" s="7" t="str">
        <f t="shared" si="205"/>
        <v/>
      </c>
      <c r="AS299" s="7" t="str">
        <f t="shared" si="182"/>
        <v/>
      </c>
      <c r="AT299" s="7" t="str">
        <f t="shared" si="206"/>
        <v/>
      </c>
      <c r="AU299" s="7" t="str">
        <f t="shared" si="183"/>
        <v/>
      </c>
      <c r="AW299" s="3" t="str">
        <f>IF(ROWS(AW$15:AW299)-1&gt;'Yr 2 Loans'!$AZ$10,"",ROWS(AW$15:AW299)-1)</f>
        <v/>
      </c>
      <c r="AX299" s="9" t="str">
        <f t="shared" si="207"/>
        <v/>
      </c>
      <c r="AY299" s="7" t="str">
        <f t="shared" si="184"/>
        <v/>
      </c>
      <c r="AZ299" s="7" t="str">
        <f t="shared" si="208"/>
        <v/>
      </c>
      <c r="BA299" s="7" t="str">
        <f t="shared" si="185"/>
        <v/>
      </c>
      <c r="BB299" s="7" t="str">
        <f t="shared" si="209"/>
        <v/>
      </c>
      <c r="BC299" s="7" t="str">
        <f t="shared" si="186"/>
        <v/>
      </c>
    </row>
    <row r="300" spans="1:55" x14ac:dyDescent="0.35">
      <c r="A300" s="3" t="e">
        <f>IF(ROWS(A$15:A300)-1&gt;$D$10,"",ROWS(A$15:A300)-1)</f>
        <v>#REF!</v>
      </c>
      <c r="B300" s="9" t="e">
        <f t="shared" si="187"/>
        <v>#REF!</v>
      </c>
      <c r="C300" s="7" t="e">
        <f t="shared" si="188"/>
        <v>#REF!</v>
      </c>
      <c r="D300" s="7" t="e">
        <f t="shared" si="189"/>
        <v>#REF!</v>
      </c>
      <c r="E300" s="7" t="e">
        <f t="shared" si="190"/>
        <v>#REF!</v>
      </c>
      <c r="F300" s="7" t="e">
        <f t="shared" si="191"/>
        <v>#REF!</v>
      </c>
      <c r="G300" s="7" t="e">
        <f t="shared" si="192"/>
        <v>#REF!</v>
      </c>
      <c r="I300" s="3" t="e">
        <f>IF(ROWS(I$15:I300)-1&gt;$L$10,"",ROWS(I$15:I300)-1)</f>
        <v>#REF!</v>
      </c>
      <c r="J300" s="9" t="e">
        <f t="shared" si="193"/>
        <v>#REF!</v>
      </c>
      <c r="K300" s="7" t="e">
        <f t="shared" si="194"/>
        <v>#REF!</v>
      </c>
      <c r="L300" s="7" t="e">
        <f t="shared" si="195"/>
        <v>#REF!</v>
      </c>
      <c r="M300" s="7" t="e">
        <f t="shared" si="196"/>
        <v>#REF!</v>
      </c>
      <c r="N300" s="7" t="e">
        <f t="shared" si="197"/>
        <v>#REF!</v>
      </c>
      <c r="O300" s="7" t="e">
        <f t="shared" si="198"/>
        <v>#REF!</v>
      </c>
      <c r="Q300" s="3" t="str">
        <f>IF(ROWS(Q$15:Q300)-1&gt;$T$10,"",ROWS(Q$15:Q300)-1)</f>
        <v/>
      </c>
      <c r="R300" s="9" t="str">
        <f t="shared" si="199"/>
        <v/>
      </c>
      <c r="S300" s="7" t="str">
        <f t="shared" si="168"/>
        <v/>
      </c>
      <c r="T300" s="7" t="str">
        <f t="shared" si="169"/>
        <v/>
      </c>
      <c r="U300" s="7" t="str">
        <f t="shared" si="170"/>
        <v/>
      </c>
      <c r="V300" s="7" t="str">
        <f t="shared" si="171"/>
        <v/>
      </c>
      <c r="W300" s="7" t="str">
        <f t="shared" si="172"/>
        <v/>
      </c>
      <c r="Y300" s="3" t="str">
        <f>IF(ROWS(Y$15:Y300)-1&gt;$AB$10,"",ROWS(Y$15:Y300)-1)</f>
        <v/>
      </c>
      <c r="Z300" s="9" t="str">
        <f t="shared" si="200"/>
        <v/>
      </c>
      <c r="AA300" s="7" t="str">
        <f t="shared" si="173"/>
        <v/>
      </c>
      <c r="AB300" s="7" t="str">
        <f t="shared" si="174"/>
        <v/>
      </c>
      <c r="AC300" s="7" t="str">
        <f t="shared" si="175"/>
        <v/>
      </c>
      <c r="AD300" s="7" t="str">
        <f t="shared" si="176"/>
        <v/>
      </c>
      <c r="AE300" s="7" t="str">
        <f t="shared" si="177"/>
        <v/>
      </c>
      <c r="AG300" s="3" t="str">
        <f>IF(ROWS(AG$15:AG300)-1&gt;'Yr 2 Loans'!$AJ$10,"",ROWS(AG$15:AG300)-1)</f>
        <v/>
      </c>
      <c r="AH300" s="9" t="str">
        <f t="shared" si="201"/>
        <v/>
      </c>
      <c r="AI300" s="7" t="str">
        <f t="shared" si="178"/>
        <v/>
      </c>
      <c r="AJ300" s="7" t="str">
        <f t="shared" si="202"/>
        <v/>
      </c>
      <c r="AK300" s="7" t="str">
        <f t="shared" si="179"/>
        <v/>
      </c>
      <c r="AL300" s="7" t="str">
        <f t="shared" si="203"/>
        <v/>
      </c>
      <c r="AM300" s="7" t="str">
        <f t="shared" si="180"/>
        <v/>
      </c>
      <c r="AO300" s="3" t="str">
        <f>IF(ROWS(AO$15:AO300)-1&gt;'Yr 2 Loans'!$AR$10,"",ROWS(AO$15:AO300)-1)</f>
        <v/>
      </c>
      <c r="AP300" s="9" t="str">
        <f t="shared" si="204"/>
        <v/>
      </c>
      <c r="AQ300" s="7" t="str">
        <f t="shared" si="181"/>
        <v/>
      </c>
      <c r="AR300" s="7" t="str">
        <f t="shared" si="205"/>
        <v/>
      </c>
      <c r="AS300" s="7" t="str">
        <f t="shared" si="182"/>
        <v/>
      </c>
      <c r="AT300" s="7" t="str">
        <f t="shared" si="206"/>
        <v/>
      </c>
      <c r="AU300" s="7" t="str">
        <f t="shared" si="183"/>
        <v/>
      </c>
      <c r="AW300" s="3" t="str">
        <f>IF(ROWS(AW$15:AW300)-1&gt;'Yr 2 Loans'!$AZ$10,"",ROWS(AW$15:AW300)-1)</f>
        <v/>
      </c>
      <c r="AX300" s="9" t="str">
        <f t="shared" si="207"/>
        <v/>
      </c>
      <c r="AY300" s="7" t="str">
        <f t="shared" si="184"/>
        <v/>
      </c>
      <c r="AZ300" s="7" t="str">
        <f t="shared" si="208"/>
        <v/>
      </c>
      <c r="BA300" s="7" t="str">
        <f t="shared" si="185"/>
        <v/>
      </c>
      <c r="BB300" s="7" t="str">
        <f t="shared" si="209"/>
        <v/>
      </c>
      <c r="BC300" s="7" t="str">
        <f t="shared" si="186"/>
        <v/>
      </c>
    </row>
    <row r="301" spans="1:55" x14ac:dyDescent="0.35">
      <c r="A301" s="3" t="e">
        <f>IF(ROWS(A$15:A301)-1&gt;$D$10,"",ROWS(A$15:A301)-1)</f>
        <v>#REF!</v>
      </c>
      <c r="B301" s="9" t="e">
        <f t="shared" si="187"/>
        <v>#REF!</v>
      </c>
      <c r="C301" s="7" t="e">
        <f t="shared" si="188"/>
        <v>#REF!</v>
      </c>
      <c r="D301" s="7" t="e">
        <f t="shared" si="189"/>
        <v>#REF!</v>
      </c>
      <c r="E301" s="7" t="e">
        <f t="shared" si="190"/>
        <v>#REF!</v>
      </c>
      <c r="F301" s="7" t="e">
        <f t="shared" si="191"/>
        <v>#REF!</v>
      </c>
      <c r="G301" s="7" t="e">
        <f t="shared" si="192"/>
        <v>#REF!</v>
      </c>
      <c r="I301" s="3" t="e">
        <f>IF(ROWS(I$15:I301)-1&gt;$L$10,"",ROWS(I$15:I301)-1)</f>
        <v>#REF!</v>
      </c>
      <c r="J301" s="9" t="e">
        <f t="shared" si="193"/>
        <v>#REF!</v>
      </c>
      <c r="K301" s="7" t="e">
        <f t="shared" si="194"/>
        <v>#REF!</v>
      </c>
      <c r="L301" s="7" t="e">
        <f t="shared" si="195"/>
        <v>#REF!</v>
      </c>
      <c r="M301" s="7" t="e">
        <f t="shared" si="196"/>
        <v>#REF!</v>
      </c>
      <c r="N301" s="7" t="e">
        <f t="shared" si="197"/>
        <v>#REF!</v>
      </c>
      <c r="O301" s="7" t="e">
        <f t="shared" si="198"/>
        <v>#REF!</v>
      </c>
      <c r="Q301" s="3" t="str">
        <f>IF(ROWS(Q$15:Q301)-1&gt;$T$10,"",ROWS(Q$15:Q301)-1)</f>
        <v/>
      </c>
      <c r="R301" s="9" t="str">
        <f t="shared" si="199"/>
        <v/>
      </c>
      <c r="S301" s="7" t="str">
        <f t="shared" si="168"/>
        <v/>
      </c>
      <c r="T301" s="7" t="str">
        <f t="shared" si="169"/>
        <v/>
      </c>
      <c r="U301" s="7" t="str">
        <f t="shared" si="170"/>
        <v/>
      </c>
      <c r="V301" s="7" t="str">
        <f t="shared" si="171"/>
        <v/>
      </c>
      <c r="W301" s="7" t="str">
        <f t="shared" si="172"/>
        <v/>
      </c>
      <c r="Y301" s="3" t="str">
        <f>IF(ROWS(Y$15:Y301)-1&gt;$AB$10,"",ROWS(Y$15:Y301)-1)</f>
        <v/>
      </c>
      <c r="Z301" s="9" t="str">
        <f t="shared" si="200"/>
        <v/>
      </c>
      <c r="AA301" s="7" t="str">
        <f t="shared" si="173"/>
        <v/>
      </c>
      <c r="AB301" s="7" t="str">
        <f t="shared" si="174"/>
        <v/>
      </c>
      <c r="AC301" s="7" t="str">
        <f t="shared" si="175"/>
        <v/>
      </c>
      <c r="AD301" s="7" t="str">
        <f t="shared" si="176"/>
        <v/>
      </c>
      <c r="AE301" s="7" t="str">
        <f t="shared" si="177"/>
        <v/>
      </c>
      <c r="AG301" s="3" t="str">
        <f>IF(ROWS(AG$15:AG301)-1&gt;'Yr 2 Loans'!$AJ$10,"",ROWS(AG$15:AG301)-1)</f>
        <v/>
      </c>
      <c r="AH301" s="9" t="str">
        <f t="shared" si="201"/>
        <v/>
      </c>
      <c r="AI301" s="7" t="str">
        <f t="shared" si="178"/>
        <v/>
      </c>
      <c r="AJ301" s="7" t="str">
        <f t="shared" si="202"/>
        <v/>
      </c>
      <c r="AK301" s="7" t="str">
        <f t="shared" si="179"/>
        <v/>
      </c>
      <c r="AL301" s="7" t="str">
        <f t="shared" si="203"/>
        <v/>
      </c>
      <c r="AM301" s="7" t="str">
        <f t="shared" si="180"/>
        <v/>
      </c>
      <c r="AO301" s="3" t="str">
        <f>IF(ROWS(AO$15:AO301)-1&gt;'Yr 2 Loans'!$AR$10,"",ROWS(AO$15:AO301)-1)</f>
        <v/>
      </c>
      <c r="AP301" s="9" t="str">
        <f t="shared" si="204"/>
        <v/>
      </c>
      <c r="AQ301" s="7" t="str">
        <f t="shared" si="181"/>
        <v/>
      </c>
      <c r="AR301" s="7" t="str">
        <f t="shared" si="205"/>
        <v/>
      </c>
      <c r="AS301" s="7" t="str">
        <f t="shared" si="182"/>
        <v/>
      </c>
      <c r="AT301" s="7" t="str">
        <f t="shared" si="206"/>
        <v/>
      </c>
      <c r="AU301" s="7" t="str">
        <f t="shared" si="183"/>
        <v/>
      </c>
      <c r="AW301" s="3" t="str">
        <f>IF(ROWS(AW$15:AW301)-1&gt;'Yr 2 Loans'!$AZ$10,"",ROWS(AW$15:AW301)-1)</f>
        <v/>
      </c>
      <c r="AX301" s="9" t="str">
        <f t="shared" si="207"/>
        <v/>
      </c>
      <c r="AY301" s="7" t="str">
        <f t="shared" si="184"/>
        <v/>
      </c>
      <c r="AZ301" s="7" t="str">
        <f t="shared" si="208"/>
        <v/>
      </c>
      <c r="BA301" s="7" t="str">
        <f t="shared" si="185"/>
        <v/>
      </c>
      <c r="BB301" s="7" t="str">
        <f t="shared" si="209"/>
        <v/>
      </c>
      <c r="BC301" s="7" t="str">
        <f t="shared" si="186"/>
        <v/>
      </c>
    </row>
    <row r="302" spans="1:55" x14ac:dyDescent="0.35">
      <c r="A302" s="3" t="e">
        <f>IF(ROWS(A$15:A302)-1&gt;$D$10,"",ROWS(A$15:A302)-1)</f>
        <v>#REF!</v>
      </c>
      <c r="B302" s="9" t="e">
        <f t="shared" si="187"/>
        <v>#REF!</v>
      </c>
      <c r="C302" s="7" t="e">
        <f t="shared" si="188"/>
        <v>#REF!</v>
      </c>
      <c r="D302" s="7" t="e">
        <f t="shared" si="189"/>
        <v>#REF!</v>
      </c>
      <c r="E302" s="7" t="e">
        <f t="shared" si="190"/>
        <v>#REF!</v>
      </c>
      <c r="F302" s="7" t="e">
        <f t="shared" si="191"/>
        <v>#REF!</v>
      </c>
      <c r="G302" s="7" t="e">
        <f t="shared" si="192"/>
        <v>#REF!</v>
      </c>
      <c r="I302" s="3" t="e">
        <f>IF(ROWS(I$15:I302)-1&gt;$L$10,"",ROWS(I$15:I302)-1)</f>
        <v>#REF!</v>
      </c>
      <c r="J302" s="9" t="e">
        <f t="shared" si="193"/>
        <v>#REF!</v>
      </c>
      <c r="K302" s="7" t="e">
        <f t="shared" si="194"/>
        <v>#REF!</v>
      </c>
      <c r="L302" s="7" t="e">
        <f t="shared" si="195"/>
        <v>#REF!</v>
      </c>
      <c r="M302" s="7" t="e">
        <f t="shared" si="196"/>
        <v>#REF!</v>
      </c>
      <c r="N302" s="7" t="e">
        <f t="shared" si="197"/>
        <v>#REF!</v>
      </c>
      <c r="O302" s="7" t="e">
        <f t="shared" si="198"/>
        <v>#REF!</v>
      </c>
      <c r="Q302" s="3" t="str">
        <f>IF(ROWS(Q$15:Q302)-1&gt;$T$10,"",ROWS(Q$15:Q302)-1)</f>
        <v/>
      </c>
      <c r="R302" s="9" t="str">
        <f t="shared" si="199"/>
        <v/>
      </c>
      <c r="S302" s="7" t="str">
        <f t="shared" si="168"/>
        <v/>
      </c>
      <c r="T302" s="7" t="str">
        <f t="shared" si="169"/>
        <v/>
      </c>
      <c r="U302" s="7" t="str">
        <f t="shared" si="170"/>
        <v/>
      </c>
      <c r="V302" s="7" t="str">
        <f t="shared" si="171"/>
        <v/>
      </c>
      <c r="W302" s="7" t="str">
        <f t="shared" si="172"/>
        <v/>
      </c>
      <c r="Y302" s="3" t="str">
        <f>IF(ROWS(Y$15:Y302)-1&gt;$AB$10,"",ROWS(Y$15:Y302)-1)</f>
        <v/>
      </c>
      <c r="Z302" s="9" t="str">
        <f t="shared" si="200"/>
        <v/>
      </c>
      <c r="AA302" s="7" t="str">
        <f t="shared" si="173"/>
        <v/>
      </c>
      <c r="AB302" s="7" t="str">
        <f t="shared" si="174"/>
        <v/>
      </c>
      <c r="AC302" s="7" t="str">
        <f t="shared" si="175"/>
        <v/>
      </c>
      <c r="AD302" s="7" t="str">
        <f t="shared" si="176"/>
        <v/>
      </c>
      <c r="AE302" s="7" t="str">
        <f t="shared" si="177"/>
        <v/>
      </c>
      <c r="AG302" s="3" t="str">
        <f>IF(ROWS(AG$15:AG302)-1&gt;'Yr 2 Loans'!$AJ$10,"",ROWS(AG$15:AG302)-1)</f>
        <v/>
      </c>
      <c r="AH302" s="9" t="str">
        <f t="shared" si="201"/>
        <v/>
      </c>
      <c r="AI302" s="7" t="str">
        <f t="shared" si="178"/>
        <v/>
      </c>
      <c r="AJ302" s="7" t="str">
        <f t="shared" si="202"/>
        <v/>
      </c>
      <c r="AK302" s="7" t="str">
        <f t="shared" si="179"/>
        <v/>
      </c>
      <c r="AL302" s="7" t="str">
        <f t="shared" si="203"/>
        <v/>
      </c>
      <c r="AM302" s="7" t="str">
        <f t="shared" si="180"/>
        <v/>
      </c>
      <c r="AO302" s="3" t="str">
        <f>IF(ROWS(AO$15:AO302)-1&gt;'Yr 2 Loans'!$AR$10,"",ROWS(AO$15:AO302)-1)</f>
        <v/>
      </c>
      <c r="AP302" s="9" t="str">
        <f t="shared" si="204"/>
        <v/>
      </c>
      <c r="AQ302" s="7" t="str">
        <f t="shared" si="181"/>
        <v/>
      </c>
      <c r="AR302" s="7" t="str">
        <f t="shared" si="205"/>
        <v/>
      </c>
      <c r="AS302" s="7" t="str">
        <f t="shared" si="182"/>
        <v/>
      </c>
      <c r="AT302" s="7" t="str">
        <f t="shared" si="206"/>
        <v/>
      </c>
      <c r="AU302" s="7" t="str">
        <f t="shared" si="183"/>
        <v/>
      </c>
      <c r="AW302" s="3" t="str">
        <f>IF(ROWS(AW$15:AW302)-1&gt;'Yr 2 Loans'!$AZ$10,"",ROWS(AW$15:AW302)-1)</f>
        <v/>
      </c>
      <c r="AX302" s="9" t="str">
        <f t="shared" si="207"/>
        <v/>
      </c>
      <c r="AY302" s="7" t="str">
        <f t="shared" si="184"/>
        <v/>
      </c>
      <c r="AZ302" s="7" t="str">
        <f t="shared" si="208"/>
        <v/>
      </c>
      <c r="BA302" s="7" t="str">
        <f t="shared" si="185"/>
        <v/>
      </c>
      <c r="BB302" s="7" t="str">
        <f t="shared" si="209"/>
        <v/>
      </c>
      <c r="BC302" s="7" t="str">
        <f t="shared" si="186"/>
        <v/>
      </c>
    </row>
    <row r="303" spans="1:55" x14ac:dyDescent="0.35">
      <c r="A303" s="3" t="e">
        <f>IF(ROWS(A$15:A303)-1&gt;$D$10,"",ROWS(A$15:A303)-1)</f>
        <v>#REF!</v>
      </c>
      <c r="B303" s="9" t="e">
        <f t="shared" si="187"/>
        <v>#REF!</v>
      </c>
      <c r="C303" s="7" t="e">
        <f t="shared" si="188"/>
        <v>#REF!</v>
      </c>
      <c r="D303" s="7" t="e">
        <f t="shared" si="189"/>
        <v>#REF!</v>
      </c>
      <c r="E303" s="7" t="e">
        <f t="shared" si="190"/>
        <v>#REF!</v>
      </c>
      <c r="F303" s="7" t="e">
        <f t="shared" si="191"/>
        <v>#REF!</v>
      </c>
      <c r="G303" s="7" t="e">
        <f t="shared" si="192"/>
        <v>#REF!</v>
      </c>
      <c r="I303" s="3" t="e">
        <f>IF(ROWS(I$15:I303)-1&gt;$L$10,"",ROWS(I$15:I303)-1)</f>
        <v>#REF!</v>
      </c>
      <c r="J303" s="9" t="e">
        <f t="shared" si="193"/>
        <v>#REF!</v>
      </c>
      <c r="K303" s="7" t="e">
        <f t="shared" si="194"/>
        <v>#REF!</v>
      </c>
      <c r="L303" s="7" t="e">
        <f t="shared" si="195"/>
        <v>#REF!</v>
      </c>
      <c r="M303" s="7" t="e">
        <f t="shared" si="196"/>
        <v>#REF!</v>
      </c>
      <c r="N303" s="7" t="e">
        <f t="shared" si="197"/>
        <v>#REF!</v>
      </c>
      <c r="O303" s="7" t="e">
        <f t="shared" si="198"/>
        <v>#REF!</v>
      </c>
      <c r="Q303" s="3" t="str">
        <f>IF(ROWS(Q$15:Q303)-1&gt;$T$10,"",ROWS(Q$15:Q303)-1)</f>
        <v/>
      </c>
      <c r="R303" s="9" t="str">
        <f t="shared" si="199"/>
        <v/>
      </c>
      <c r="S303" s="7" t="str">
        <f t="shared" si="168"/>
        <v/>
      </c>
      <c r="T303" s="7" t="str">
        <f t="shared" si="169"/>
        <v/>
      </c>
      <c r="U303" s="7" t="str">
        <f t="shared" si="170"/>
        <v/>
      </c>
      <c r="V303" s="7" t="str">
        <f t="shared" si="171"/>
        <v/>
      </c>
      <c r="W303" s="7" t="str">
        <f t="shared" si="172"/>
        <v/>
      </c>
      <c r="Y303" s="3" t="str">
        <f>IF(ROWS(Y$15:Y303)-1&gt;$AB$10,"",ROWS(Y$15:Y303)-1)</f>
        <v/>
      </c>
      <c r="Z303" s="9" t="str">
        <f t="shared" si="200"/>
        <v/>
      </c>
      <c r="AA303" s="7" t="str">
        <f t="shared" si="173"/>
        <v/>
      </c>
      <c r="AB303" s="7" t="str">
        <f t="shared" si="174"/>
        <v/>
      </c>
      <c r="AC303" s="7" t="str">
        <f t="shared" si="175"/>
        <v/>
      </c>
      <c r="AD303" s="7" t="str">
        <f t="shared" si="176"/>
        <v/>
      </c>
      <c r="AE303" s="7" t="str">
        <f t="shared" si="177"/>
        <v/>
      </c>
      <c r="AG303" s="3" t="str">
        <f>IF(ROWS(AG$15:AG303)-1&gt;'Yr 2 Loans'!$AJ$10,"",ROWS(AG$15:AG303)-1)</f>
        <v/>
      </c>
      <c r="AH303" s="9" t="str">
        <f t="shared" si="201"/>
        <v/>
      </c>
      <c r="AI303" s="7" t="str">
        <f t="shared" si="178"/>
        <v/>
      </c>
      <c r="AJ303" s="7" t="str">
        <f t="shared" si="202"/>
        <v/>
      </c>
      <c r="AK303" s="7" t="str">
        <f t="shared" si="179"/>
        <v/>
      </c>
      <c r="AL303" s="7" t="str">
        <f t="shared" si="203"/>
        <v/>
      </c>
      <c r="AM303" s="7" t="str">
        <f t="shared" si="180"/>
        <v/>
      </c>
      <c r="AO303" s="3" t="str">
        <f>IF(ROWS(AO$15:AO303)-1&gt;'Yr 2 Loans'!$AR$10,"",ROWS(AO$15:AO303)-1)</f>
        <v/>
      </c>
      <c r="AP303" s="9" t="str">
        <f t="shared" si="204"/>
        <v/>
      </c>
      <c r="AQ303" s="7" t="str">
        <f t="shared" si="181"/>
        <v/>
      </c>
      <c r="AR303" s="7" t="str">
        <f t="shared" si="205"/>
        <v/>
      </c>
      <c r="AS303" s="7" t="str">
        <f t="shared" si="182"/>
        <v/>
      </c>
      <c r="AT303" s="7" t="str">
        <f t="shared" si="206"/>
        <v/>
      </c>
      <c r="AU303" s="7" t="str">
        <f t="shared" si="183"/>
        <v/>
      </c>
      <c r="AW303" s="3" t="str">
        <f>IF(ROWS(AW$15:AW303)-1&gt;'Yr 2 Loans'!$AZ$10,"",ROWS(AW$15:AW303)-1)</f>
        <v/>
      </c>
      <c r="AX303" s="9" t="str">
        <f t="shared" si="207"/>
        <v/>
      </c>
      <c r="AY303" s="7" t="str">
        <f t="shared" si="184"/>
        <v/>
      </c>
      <c r="AZ303" s="7" t="str">
        <f t="shared" si="208"/>
        <v/>
      </c>
      <c r="BA303" s="7" t="str">
        <f t="shared" si="185"/>
        <v/>
      </c>
      <c r="BB303" s="7" t="str">
        <f t="shared" si="209"/>
        <v/>
      </c>
      <c r="BC303" s="7" t="str">
        <f t="shared" si="186"/>
        <v/>
      </c>
    </row>
    <row r="304" spans="1:55" x14ac:dyDescent="0.35">
      <c r="A304" s="3" t="e">
        <f>IF(ROWS(A$15:A304)-1&gt;$D$10,"",ROWS(A$15:A304)-1)</f>
        <v>#REF!</v>
      </c>
      <c r="B304" s="9" t="e">
        <f t="shared" si="187"/>
        <v>#REF!</v>
      </c>
      <c r="C304" s="7" t="e">
        <f t="shared" si="188"/>
        <v>#REF!</v>
      </c>
      <c r="D304" s="7" t="e">
        <f t="shared" si="189"/>
        <v>#REF!</v>
      </c>
      <c r="E304" s="7" t="e">
        <f t="shared" si="190"/>
        <v>#REF!</v>
      </c>
      <c r="F304" s="7" t="e">
        <f t="shared" si="191"/>
        <v>#REF!</v>
      </c>
      <c r="G304" s="7" t="e">
        <f t="shared" si="192"/>
        <v>#REF!</v>
      </c>
      <c r="I304" s="3" t="e">
        <f>IF(ROWS(I$15:I304)-1&gt;$L$10,"",ROWS(I$15:I304)-1)</f>
        <v>#REF!</v>
      </c>
      <c r="J304" s="9" t="e">
        <f t="shared" si="193"/>
        <v>#REF!</v>
      </c>
      <c r="K304" s="7" t="e">
        <f t="shared" si="194"/>
        <v>#REF!</v>
      </c>
      <c r="L304" s="7" t="e">
        <f t="shared" si="195"/>
        <v>#REF!</v>
      </c>
      <c r="M304" s="7" t="e">
        <f t="shared" si="196"/>
        <v>#REF!</v>
      </c>
      <c r="N304" s="7" t="e">
        <f t="shared" si="197"/>
        <v>#REF!</v>
      </c>
      <c r="O304" s="7" t="e">
        <f t="shared" si="198"/>
        <v>#REF!</v>
      </c>
      <c r="Q304" s="3" t="str">
        <f>IF(ROWS(Q$15:Q304)-1&gt;$T$10,"",ROWS(Q$15:Q304)-1)</f>
        <v/>
      </c>
      <c r="R304" s="9" t="str">
        <f t="shared" si="199"/>
        <v/>
      </c>
      <c r="S304" s="7" t="str">
        <f t="shared" si="168"/>
        <v/>
      </c>
      <c r="T304" s="7" t="str">
        <f t="shared" si="169"/>
        <v/>
      </c>
      <c r="U304" s="7" t="str">
        <f t="shared" si="170"/>
        <v/>
      </c>
      <c r="V304" s="7" t="str">
        <f t="shared" si="171"/>
        <v/>
      </c>
      <c r="W304" s="7" t="str">
        <f t="shared" si="172"/>
        <v/>
      </c>
      <c r="Y304" s="3" t="str">
        <f>IF(ROWS(Y$15:Y304)-1&gt;$AB$10,"",ROWS(Y$15:Y304)-1)</f>
        <v/>
      </c>
      <c r="Z304" s="9" t="str">
        <f t="shared" si="200"/>
        <v/>
      </c>
      <c r="AA304" s="7" t="str">
        <f t="shared" si="173"/>
        <v/>
      </c>
      <c r="AB304" s="7" t="str">
        <f t="shared" si="174"/>
        <v/>
      </c>
      <c r="AC304" s="7" t="str">
        <f t="shared" si="175"/>
        <v/>
      </c>
      <c r="AD304" s="7" t="str">
        <f t="shared" si="176"/>
        <v/>
      </c>
      <c r="AE304" s="7" t="str">
        <f t="shared" si="177"/>
        <v/>
      </c>
      <c r="AG304" s="3" t="str">
        <f>IF(ROWS(AG$15:AG304)-1&gt;'Yr 2 Loans'!$AJ$10,"",ROWS(AG$15:AG304)-1)</f>
        <v/>
      </c>
      <c r="AH304" s="9" t="str">
        <f t="shared" si="201"/>
        <v/>
      </c>
      <c r="AI304" s="7" t="str">
        <f t="shared" si="178"/>
        <v/>
      </c>
      <c r="AJ304" s="7" t="str">
        <f t="shared" si="202"/>
        <v/>
      </c>
      <c r="AK304" s="7" t="str">
        <f t="shared" si="179"/>
        <v/>
      </c>
      <c r="AL304" s="7" t="str">
        <f t="shared" si="203"/>
        <v/>
      </c>
      <c r="AM304" s="7" t="str">
        <f t="shared" si="180"/>
        <v/>
      </c>
      <c r="AO304" s="3" t="str">
        <f>IF(ROWS(AO$15:AO304)-1&gt;'Yr 2 Loans'!$AR$10,"",ROWS(AO$15:AO304)-1)</f>
        <v/>
      </c>
      <c r="AP304" s="9" t="str">
        <f t="shared" si="204"/>
        <v/>
      </c>
      <c r="AQ304" s="7" t="str">
        <f t="shared" si="181"/>
        <v/>
      </c>
      <c r="AR304" s="7" t="str">
        <f t="shared" si="205"/>
        <v/>
      </c>
      <c r="AS304" s="7" t="str">
        <f t="shared" si="182"/>
        <v/>
      </c>
      <c r="AT304" s="7" t="str">
        <f t="shared" si="206"/>
        <v/>
      </c>
      <c r="AU304" s="7" t="str">
        <f t="shared" si="183"/>
        <v/>
      </c>
      <c r="AW304" s="3" t="str">
        <f>IF(ROWS(AW$15:AW304)-1&gt;'Yr 2 Loans'!$AZ$10,"",ROWS(AW$15:AW304)-1)</f>
        <v/>
      </c>
      <c r="AX304" s="9" t="str">
        <f t="shared" si="207"/>
        <v/>
      </c>
      <c r="AY304" s="7" t="str">
        <f t="shared" si="184"/>
        <v/>
      </c>
      <c r="AZ304" s="7" t="str">
        <f t="shared" si="208"/>
        <v/>
      </c>
      <c r="BA304" s="7" t="str">
        <f t="shared" si="185"/>
        <v/>
      </c>
      <c r="BB304" s="7" t="str">
        <f t="shared" si="209"/>
        <v/>
      </c>
      <c r="BC304" s="7" t="str">
        <f t="shared" si="186"/>
        <v/>
      </c>
    </row>
    <row r="305" spans="1:55" x14ac:dyDescent="0.35">
      <c r="A305" s="3" t="e">
        <f>IF(ROWS(A$15:A305)-1&gt;$D$10,"",ROWS(A$15:A305)-1)</f>
        <v>#REF!</v>
      </c>
      <c r="B305" s="9" t="e">
        <f t="shared" si="187"/>
        <v>#REF!</v>
      </c>
      <c r="C305" s="7" t="e">
        <f t="shared" si="188"/>
        <v>#REF!</v>
      </c>
      <c r="D305" s="7" t="e">
        <f t="shared" si="189"/>
        <v>#REF!</v>
      </c>
      <c r="E305" s="7" t="e">
        <f t="shared" si="190"/>
        <v>#REF!</v>
      </c>
      <c r="F305" s="7" t="e">
        <f t="shared" si="191"/>
        <v>#REF!</v>
      </c>
      <c r="G305" s="7" t="e">
        <f t="shared" si="192"/>
        <v>#REF!</v>
      </c>
      <c r="I305" s="3" t="e">
        <f>IF(ROWS(I$15:I305)-1&gt;$L$10,"",ROWS(I$15:I305)-1)</f>
        <v>#REF!</v>
      </c>
      <c r="J305" s="9" t="e">
        <f t="shared" si="193"/>
        <v>#REF!</v>
      </c>
      <c r="K305" s="7" t="e">
        <f t="shared" si="194"/>
        <v>#REF!</v>
      </c>
      <c r="L305" s="7" t="e">
        <f t="shared" si="195"/>
        <v>#REF!</v>
      </c>
      <c r="M305" s="7" t="e">
        <f t="shared" si="196"/>
        <v>#REF!</v>
      </c>
      <c r="N305" s="7" t="e">
        <f t="shared" si="197"/>
        <v>#REF!</v>
      </c>
      <c r="O305" s="7" t="e">
        <f t="shared" si="198"/>
        <v>#REF!</v>
      </c>
      <c r="Q305" s="3" t="str">
        <f>IF(ROWS(Q$15:Q305)-1&gt;$T$10,"",ROWS(Q$15:Q305)-1)</f>
        <v/>
      </c>
      <c r="R305" s="9" t="str">
        <f t="shared" si="199"/>
        <v/>
      </c>
      <c r="S305" s="7" t="str">
        <f t="shared" si="168"/>
        <v/>
      </c>
      <c r="T305" s="7" t="str">
        <f t="shared" si="169"/>
        <v/>
      </c>
      <c r="U305" s="7" t="str">
        <f t="shared" si="170"/>
        <v/>
      </c>
      <c r="V305" s="7" t="str">
        <f t="shared" si="171"/>
        <v/>
      </c>
      <c r="W305" s="7" t="str">
        <f t="shared" si="172"/>
        <v/>
      </c>
      <c r="Y305" s="3" t="str">
        <f>IF(ROWS(Y$15:Y305)-1&gt;$AB$10,"",ROWS(Y$15:Y305)-1)</f>
        <v/>
      </c>
      <c r="Z305" s="9" t="str">
        <f t="shared" si="200"/>
        <v/>
      </c>
      <c r="AA305" s="7" t="str">
        <f t="shared" si="173"/>
        <v/>
      </c>
      <c r="AB305" s="7" t="str">
        <f t="shared" si="174"/>
        <v/>
      </c>
      <c r="AC305" s="7" t="str">
        <f t="shared" si="175"/>
        <v/>
      </c>
      <c r="AD305" s="7" t="str">
        <f t="shared" si="176"/>
        <v/>
      </c>
      <c r="AE305" s="7" t="str">
        <f t="shared" si="177"/>
        <v/>
      </c>
      <c r="AG305" s="3" t="str">
        <f>IF(ROWS(AG$15:AG305)-1&gt;'Yr 2 Loans'!$AJ$10,"",ROWS(AG$15:AG305)-1)</f>
        <v/>
      </c>
      <c r="AH305" s="9" t="str">
        <f t="shared" si="201"/>
        <v/>
      </c>
      <c r="AI305" s="7" t="str">
        <f t="shared" si="178"/>
        <v/>
      </c>
      <c r="AJ305" s="7" t="str">
        <f t="shared" si="202"/>
        <v/>
      </c>
      <c r="AK305" s="7" t="str">
        <f t="shared" si="179"/>
        <v/>
      </c>
      <c r="AL305" s="7" t="str">
        <f t="shared" si="203"/>
        <v/>
      </c>
      <c r="AM305" s="7" t="str">
        <f t="shared" si="180"/>
        <v/>
      </c>
      <c r="AO305" s="3" t="str">
        <f>IF(ROWS(AO$15:AO305)-1&gt;'Yr 2 Loans'!$AR$10,"",ROWS(AO$15:AO305)-1)</f>
        <v/>
      </c>
      <c r="AP305" s="9" t="str">
        <f t="shared" si="204"/>
        <v/>
      </c>
      <c r="AQ305" s="7" t="str">
        <f t="shared" si="181"/>
        <v/>
      </c>
      <c r="AR305" s="7" t="str">
        <f t="shared" si="205"/>
        <v/>
      </c>
      <c r="AS305" s="7" t="str">
        <f t="shared" si="182"/>
        <v/>
      </c>
      <c r="AT305" s="7" t="str">
        <f t="shared" si="206"/>
        <v/>
      </c>
      <c r="AU305" s="7" t="str">
        <f t="shared" si="183"/>
        <v/>
      </c>
      <c r="AW305" s="3" t="str">
        <f>IF(ROWS(AW$15:AW305)-1&gt;'Yr 2 Loans'!$AZ$10,"",ROWS(AW$15:AW305)-1)</f>
        <v/>
      </c>
      <c r="AX305" s="9" t="str">
        <f t="shared" si="207"/>
        <v/>
      </c>
      <c r="AY305" s="7" t="str">
        <f t="shared" si="184"/>
        <v/>
      </c>
      <c r="AZ305" s="7" t="str">
        <f t="shared" si="208"/>
        <v/>
      </c>
      <c r="BA305" s="7" t="str">
        <f t="shared" si="185"/>
        <v/>
      </c>
      <c r="BB305" s="7" t="str">
        <f t="shared" si="209"/>
        <v/>
      </c>
      <c r="BC305" s="7" t="str">
        <f t="shared" si="186"/>
        <v/>
      </c>
    </row>
    <row r="306" spans="1:55" x14ac:dyDescent="0.35">
      <c r="A306" s="3" t="e">
        <f>IF(ROWS(A$15:A306)-1&gt;$D$10,"",ROWS(A$15:A306)-1)</f>
        <v>#REF!</v>
      </c>
      <c r="B306" s="9" t="e">
        <f t="shared" si="187"/>
        <v>#REF!</v>
      </c>
      <c r="C306" s="7" t="e">
        <f t="shared" si="188"/>
        <v>#REF!</v>
      </c>
      <c r="D306" s="7" t="e">
        <f t="shared" si="189"/>
        <v>#REF!</v>
      </c>
      <c r="E306" s="7" t="e">
        <f t="shared" si="190"/>
        <v>#REF!</v>
      </c>
      <c r="F306" s="7" t="e">
        <f t="shared" si="191"/>
        <v>#REF!</v>
      </c>
      <c r="G306" s="7" t="e">
        <f t="shared" si="192"/>
        <v>#REF!</v>
      </c>
      <c r="I306" s="3" t="e">
        <f>IF(ROWS(I$15:I306)-1&gt;$L$10,"",ROWS(I$15:I306)-1)</f>
        <v>#REF!</v>
      </c>
      <c r="J306" s="9" t="e">
        <f t="shared" si="193"/>
        <v>#REF!</v>
      </c>
      <c r="K306" s="7" t="e">
        <f t="shared" si="194"/>
        <v>#REF!</v>
      </c>
      <c r="L306" s="7" t="e">
        <f t="shared" si="195"/>
        <v>#REF!</v>
      </c>
      <c r="M306" s="7" t="e">
        <f t="shared" si="196"/>
        <v>#REF!</v>
      </c>
      <c r="N306" s="7" t="e">
        <f t="shared" si="197"/>
        <v>#REF!</v>
      </c>
      <c r="O306" s="7" t="e">
        <f t="shared" si="198"/>
        <v>#REF!</v>
      </c>
      <c r="Q306" s="3" t="str">
        <f>IF(ROWS(Q$15:Q306)-1&gt;$T$10,"",ROWS(Q$15:Q306)-1)</f>
        <v/>
      </c>
      <c r="R306" s="9" t="str">
        <f t="shared" si="199"/>
        <v/>
      </c>
      <c r="S306" s="7" t="str">
        <f t="shared" si="168"/>
        <v/>
      </c>
      <c r="T306" s="7" t="str">
        <f t="shared" si="169"/>
        <v/>
      </c>
      <c r="U306" s="7" t="str">
        <f t="shared" si="170"/>
        <v/>
      </c>
      <c r="V306" s="7" t="str">
        <f t="shared" si="171"/>
        <v/>
      </c>
      <c r="W306" s="7" t="str">
        <f t="shared" si="172"/>
        <v/>
      </c>
      <c r="Y306" s="3" t="str">
        <f>IF(ROWS(Y$15:Y306)-1&gt;$AB$10,"",ROWS(Y$15:Y306)-1)</f>
        <v/>
      </c>
      <c r="Z306" s="9" t="str">
        <f t="shared" si="200"/>
        <v/>
      </c>
      <c r="AA306" s="7" t="str">
        <f t="shared" si="173"/>
        <v/>
      </c>
      <c r="AB306" s="7" t="str">
        <f t="shared" si="174"/>
        <v/>
      </c>
      <c r="AC306" s="7" t="str">
        <f t="shared" si="175"/>
        <v/>
      </c>
      <c r="AD306" s="7" t="str">
        <f t="shared" si="176"/>
        <v/>
      </c>
      <c r="AE306" s="7" t="str">
        <f t="shared" si="177"/>
        <v/>
      </c>
      <c r="AG306" s="3" t="str">
        <f>IF(ROWS(AG$15:AG306)-1&gt;'Yr 2 Loans'!$AJ$10,"",ROWS(AG$15:AG306)-1)</f>
        <v/>
      </c>
      <c r="AH306" s="9" t="str">
        <f t="shared" si="201"/>
        <v/>
      </c>
      <c r="AI306" s="7" t="str">
        <f t="shared" si="178"/>
        <v/>
      </c>
      <c r="AJ306" s="7" t="str">
        <f t="shared" si="202"/>
        <v/>
      </c>
      <c r="AK306" s="7" t="str">
        <f t="shared" si="179"/>
        <v/>
      </c>
      <c r="AL306" s="7" t="str">
        <f t="shared" si="203"/>
        <v/>
      </c>
      <c r="AM306" s="7" t="str">
        <f t="shared" si="180"/>
        <v/>
      </c>
      <c r="AO306" s="3" t="str">
        <f>IF(ROWS(AO$15:AO306)-1&gt;'Yr 2 Loans'!$AR$10,"",ROWS(AO$15:AO306)-1)</f>
        <v/>
      </c>
      <c r="AP306" s="9" t="str">
        <f t="shared" si="204"/>
        <v/>
      </c>
      <c r="AQ306" s="7" t="str">
        <f t="shared" si="181"/>
        <v/>
      </c>
      <c r="AR306" s="7" t="str">
        <f t="shared" si="205"/>
        <v/>
      </c>
      <c r="AS306" s="7" t="str">
        <f t="shared" si="182"/>
        <v/>
      </c>
      <c r="AT306" s="7" t="str">
        <f t="shared" si="206"/>
        <v/>
      </c>
      <c r="AU306" s="7" t="str">
        <f t="shared" si="183"/>
        <v/>
      </c>
      <c r="AW306" s="3" t="str">
        <f>IF(ROWS(AW$15:AW306)-1&gt;'Yr 2 Loans'!$AZ$10,"",ROWS(AW$15:AW306)-1)</f>
        <v/>
      </c>
      <c r="AX306" s="9" t="str">
        <f t="shared" si="207"/>
        <v/>
      </c>
      <c r="AY306" s="7" t="str">
        <f t="shared" si="184"/>
        <v/>
      </c>
      <c r="AZ306" s="7" t="str">
        <f t="shared" si="208"/>
        <v/>
      </c>
      <c r="BA306" s="7" t="str">
        <f t="shared" si="185"/>
        <v/>
      </c>
      <c r="BB306" s="7" t="str">
        <f t="shared" si="209"/>
        <v/>
      </c>
      <c r="BC306" s="7" t="str">
        <f t="shared" si="186"/>
        <v/>
      </c>
    </row>
    <row r="307" spans="1:55" x14ac:dyDescent="0.35">
      <c r="A307" s="3" t="e">
        <f>IF(ROWS(A$15:A307)-1&gt;$D$10,"",ROWS(A$15:A307)-1)</f>
        <v>#REF!</v>
      </c>
      <c r="B307" s="9" t="e">
        <f t="shared" si="187"/>
        <v>#REF!</v>
      </c>
      <c r="C307" s="7" t="e">
        <f t="shared" si="188"/>
        <v>#REF!</v>
      </c>
      <c r="D307" s="7" t="e">
        <f t="shared" si="189"/>
        <v>#REF!</v>
      </c>
      <c r="E307" s="7" t="e">
        <f t="shared" si="190"/>
        <v>#REF!</v>
      </c>
      <c r="F307" s="7" t="e">
        <f t="shared" si="191"/>
        <v>#REF!</v>
      </c>
      <c r="G307" s="7" t="e">
        <f t="shared" si="192"/>
        <v>#REF!</v>
      </c>
      <c r="I307" s="3" t="e">
        <f>IF(ROWS(I$15:I307)-1&gt;$L$10,"",ROWS(I$15:I307)-1)</f>
        <v>#REF!</v>
      </c>
      <c r="J307" s="9" t="e">
        <f t="shared" si="193"/>
        <v>#REF!</v>
      </c>
      <c r="K307" s="7" t="e">
        <f t="shared" si="194"/>
        <v>#REF!</v>
      </c>
      <c r="L307" s="7" t="e">
        <f t="shared" si="195"/>
        <v>#REF!</v>
      </c>
      <c r="M307" s="7" t="e">
        <f t="shared" si="196"/>
        <v>#REF!</v>
      </c>
      <c r="N307" s="7" t="e">
        <f t="shared" si="197"/>
        <v>#REF!</v>
      </c>
      <c r="O307" s="7" t="e">
        <f t="shared" si="198"/>
        <v>#REF!</v>
      </c>
      <c r="Q307" s="3" t="str">
        <f>IF(ROWS(Q$15:Q307)-1&gt;$T$10,"",ROWS(Q$15:Q307)-1)</f>
        <v/>
      </c>
      <c r="R307" s="9" t="str">
        <f t="shared" si="199"/>
        <v/>
      </c>
      <c r="S307" s="7" t="str">
        <f t="shared" si="168"/>
        <v/>
      </c>
      <c r="T307" s="7" t="str">
        <f t="shared" si="169"/>
        <v/>
      </c>
      <c r="U307" s="7" t="str">
        <f t="shared" si="170"/>
        <v/>
      </c>
      <c r="V307" s="7" t="str">
        <f t="shared" si="171"/>
        <v/>
      </c>
      <c r="W307" s="7" t="str">
        <f t="shared" si="172"/>
        <v/>
      </c>
      <c r="Y307" s="3" t="str">
        <f>IF(ROWS(Y$15:Y307)-1&gt;$AB$10,"",ROWS(Y$15:Y307)-1)</f>
        <v/>
      </c>
      <c r="Z307" s="9" t="str">
        <f t="shared" si="200"/>
        <v/>
      </c>
      <c r="AA307" s="7" t="str">
        <f t="shared" si="173"/>
        <v/>
      </c>
      <c r="AB307" s="7" t="str">
        <f t="shared" si="174"/>
        <v/>
      </c>
      <c r="AC307" s="7" t="str">
        <f t="shared" si="175"/>
        <v/>
      </c>
      <c r="AD307" s="7" t="str">
        <f t="shared" si="176"/>
        <v/>
      </c>
      <c r="AE307" s="7" t="str">
        <f t="shared" si="177"/>
        <v/>
      </c>
      <c r="AG307" s="3" t="str">
        <f>IF(ROWS(AG$15:AG307)-1&gt;'Yr 2 Loans'!$AJ$10,"",ROWS(AG$15:AG307)-1)</f>
        <v/>
      </c>
      <c r="AH307" s="9" t="str">
        <f t="shared" si="201"/>
        <v/>
      </c>
      <c r="AI307" s="7" t="str">
        <f t="shared" si="178"/>
        <v/>
      </c>
      <c r="AJ307" s="7" t="str">
        <f t="shared" si="202"/>
        <v/>
      </c>
      <c r="AK307" s="7" t="str">
        <f t="shared" si="179"/>
        <v/>
      </c>
      <c r="AL307" s="7" t="str">
        <f t="shared" si="203"/>
        <v/>
      </c>
      <c r="AM307" s="7" t="str">
        <f t="shared" si="180"/>
        <v/>
      </c>
      <c r="AO307" s="3" t="str">
        <f>IF(ROWS(AO$15:AO307)-1&gt;'Yr 2 Loans'!$AR$10,"",ROWS(AO$15:AO307)-1)</f>
        <v/>
      </c>
      <c r="AP307" s="9" t="str">
        <f t="shared" si="204"/>
        <v/>
      </c>
      <c r="AQ307" s="7" t="str">
        <f t="shared" si="181"/>
        <v/>
      </c>
      <c r="AR307" s="7" t="str">
        <f t="shared" si="205"/>
        <v/>
      </c>
      <c r="AS307" s="7" t="str">
        <f t="shared" si="182"/>
        <v/>
      </c>
      <c r="AT307" s="7" t="str">
        <f t="shared" si="206"/>
        <v/>
      </c>
      <c r="AU307" s="7" t="str">
        <f t="shared" si="183"/>
        <v/>
      </c>
      <c r="AW307" s="3" t="str">
        <f>IF(ROWS(AW$15:AW307)-1&gt;'Yr 2 Loans'!$AZ$10,"",ROWS(AW$15:AW307)-1)</f>
        <v/>
      </c>
      <c r="AX307" s="9" t="str">
        <f t="shared" si="207"/>
        <v/>
      </c>
      <c r="AY307" s="7" t="str">
        <f t="shared" si="184"/>
        <v/>
      </c>
      <c r="AZ307" s="7" t="str">
        <f t="shared" si="208"/>
        <v/>
      </c>
      <c r="BA307" s="7" t="str">
        <f t="shared" si="185"/>
        <v/>
      </c>
      <c r="BB307" s="7" t="str">
        <f t="shared" si="209"/>
        <v/>
      </c>
      <c r="BC307" s="7" t="str">
        <f t="shared" si="186"/>
        <v/>
      </c>
    </row>
    <row r="308" spans="1:55" x14ac:dyDescent="0.35">
      <c r="A308" s="3" t="e">
        <f>IF(ROWS(A$15:A308)-1&gt;$D$10,"",ROWS(A$15:A308)-1)</f>
        <v>#REF!</v>
      </c>
      <c r="B308" s="9" t="e">
        <f t="shared" si="187"/>
        <v>#REF!</v>
      </c>
      <c r="C308" s="7" t="e">
        <f t="shared" si="188"/>
        <v>#REF!</v>
      </c>
      <c r="D308" s="7" t="e">
        <f t="shared" si="189"/>
        <v>#REF!</v>
      </c>
      <c r="E308" s="7" t="e">
        <f t="shared" si="190"/>
        <v>#REF!</v>
      </c>
      <c r="F308" s="7" t="e">
        <f t="shared" si="191"/>
        <v>#REF!</v>
      </c>
      <c r="G308" s="7" t="e">
        <f t="shared" si="192"/>
        <v>#REF!</v>
      </c>
      <c r="I308" s="3" t="e">
        <f>IF(ROWS(I$15:I308)-1&gt;$L$10,"",ROWS(I$15:I308)-1)</f>
        <v>#REF!</v>
      </c>
      <c r="J308" s="9" t="e">
        <f t="shared" si="193"/>
        <v>#REF!</v>
      </c>
      <c r="K308" s="7" t="e">
        <f t="shared" si="194"/>
        <v>#REF!</v>
      </c>
      <c r="L308" s="7" t="e">
        <f t="shared" si="195"/>
        <v>#REF!</v>
      </c>
      <c r="M308" s="7" t="e">
        <f t="shared" si="196"/>
        <v>#REF!</v>
      </c>
      <c r="N308" s="7" t="e">
        <f t="shared" si="197"/>
        <v>#REF!</v>
      </c>
      <c r="O308" s="7" t="e">
        <f t="shared" si="198"/>
        <v>#REF!</v>
      </c>
      <c r="Q308" s="3" t="str">
        <f>IF(ROWS(Q$15:Q308)-1&gt;$T$10,"",ROWS(Q$15:Q308)-1)</f>
        <v/>
      </c>
      <c r="R308" s="9" t="str">
        <f t="shared" si="199"/>
        <v/>
      </c>
      <c r="S308" s="7" t="str">
        <f t="shared" si="168"/>
        <v/>
      </c>
      <c r="T308" s="7" t="str">
        <f t="shared" si="169"/>
        <v/>
      </c>
      <c r="U308" s="7" t="str">
        <f t="shared" si="170"/>
        <v/>
      </c>
      <c r="V308" s="7" t="str">
        <f t="shared" si="171"/>
        <v/>
      </c>
      <c r="W308" s="7" t="str">
        <f t="shared" si="172"/>
        <v/>
      </c>
      <c r="Y308" s="3" t="str">
        <f>IF(ROWS(Y$15:Y308)-1&gt;$AB$10,"",ROWS(Y$15:Y308)-1)</f>
        <v/>
      </c>
      <c r="Z308" s="9" t="str">
        <f t="shared" si="200"/>
        <v/>
      </c>
      <c r="AA308" s="7" t="str">
        <f t="shared" si="173"/>
        <v/>
      </c>
      <c r="AB308" s="7" t="str">
        <f t="shared" si="174"/>
        <v/>
      </c>
      <c r="AC308" s="7" t="str">
        <f t="shared" si="175"/>
        <v/>
      </c>
      <c r="AD308" s="7" t="str">
        <f t="shared" si="176"/>
        <v/>
      </c>
      <c r="AE308" s="7" t="str">
        <f t="shared" si="177"/>
        <v/>
      </c>
      <c r="AG308" s="3" t="str">
        <f>IF(ROWS(AG$15:AG308)-1&gt;'Yr 2 Loans'!$AJ$10,"",ROWS(AG$15:AG308)-1)</f>
        <v/>
      </c>
      <c r="AH308" s="9" t="str">
        <f t="shared" si="201"/>
        <v/>
      </c>
      <c r="AI308" s="7" t="str">
        <f t="shared" si="178"/>
        <v/>
      </c>
      <c r="AJ308" s="7" t="str">
        <f t="shared" si="202"/>
        <v/>
      </c>
      <c r="AK308" s="7" t="str">
        <f t="shared" si="179"/>
        <v/>
      </c>
      <c r="AL308" s="7" t="str">
        <f t="shared" si="203"/>
        <v/>
      </c>
      <c r="AM308" s="7" t="str">
        <f t="shared" si="180"/>
        <v/>
      </c>
      <c r="AO308" s="3" t="str">
        <f>IF(ROWS(AO$15:AO308)-1&gt;'Yr 2 Loans'!$AR$10,"",ROWS(AO$15:AO308)-1)</f>
        <v/>
      </c>
      <c r="AP308" s="9" t="str">
        <f t="shared" si="204"/>
        <v/>
      </c>
      <c r="AQ308" s="7" t="str">
        <f t="shared" si="181"/>
        <v/>
      </c>
      <c r="AR308" s="7" t="str">
        <f t="shared" si="205"/>
        <v/>
      </c>
      <c r="AS308" s="7" t="str">
        <f t="shared" si="182"/>
        <v/>
      </c>
      <c r="AT308" s="7" t="str">
        <f t="shared" si="206"/>
        <v/>
      </c>
      <c r="AU308" s="7" t="str">
        <f t="shared" si="183"/>
        <v/>
      </c>
      <c r="AW308" s="3" t="str">
        <f>IF(ROWS(AW$15:AW308)-1&gt;'Yr 2 Loans'!$AZ$10,"",ROWS(AW$15:AW308)-1)</f>
        <v/>
      </c>
      <c r="AX308" s="9" t="str">
        <f t="shared" si="207"/>
        <v/>
      </c>
      <c r="AY308" s="7" t="str">
        <f t="shared" si="184"/>
        <v/>
      </c>
      <c r="AZ308" s="7" t="str">
        <f t="shared" si="208"/>
        <v/>
      </c>
      <c r="BA308" s="7" t="str">
        <f t="shared" si="185"/>
        <v/>
      </c>
      <c r="BB308" s="7" t="str">
        <f t="shared" si="209"/>
        <v/>
      </c>
      <c r="BC308" s="7" t="str">
        <f t="shared" si="186"/>
        <v/>
      </c>
    </row>
    <row r="309" spans="1:55" x14ac:dyDescent="0.35">
      <c r="A309" s="3" t="e">
        <f>IF(ROWS(A$15:A309)-1&gt;$D$10,"",ROWS(A$15:A309)-1)</f>
        <v>#REF!</v>
      </c>
      <c r="B309" s="9" t="e">
        <f t="shared" si="187"/>
        <v>#REF!</v>
      </c>
      <c r="C309" s="7" t="e">
        <f t="shared" si="188"/>
        <v>#REF!</v>
      </c>
      <c r="D309" s="7" t="e">
        <f t="shared" si="189"/>
        <v>#REF!</v>
      </c>
      <c r="E309" s="7" t="e">
        <f t="shared" si="190"/>
        <v>#REF!</v>
      </c>
      <c r="F309" s="7" t="e">
        <f t="shared" si="191"/>
        <v>#REF!</v>
      </c>
      <c r="G309" s="7" t="e">
        <f t="shared" si="192"/>
        <v>#REF!</v>
      </c>
      <c r="I309" s="3" t="e">
        <f>IF(ROWS(I$15:I309)-1&gt;$L$10,"",ROWS(I$15:I309)-1)</f>
        <v>#REF!</v>
      </c>
      <c r="J309" s="9" t="e">
        <f t="shared" si="193"/>
        <v>#REF!</v>
      </c>
      <c r="K309" s="7" t="e">
        <f t="shared" si="194"/>
        <v>#REF!</v>
      </c>
      <c r="L309" s="7" t="e">
        <f t="shared" si="195"/>
        <v>#REF!</v>
      </c>
      <c r="M309" s="7" t="e">
        <f t="shared" si="196"/>
        <v>#REF!</v>
      </c>
      <c r="N309" s="7" t="e">
        <f t="shared" si="197"/>
        <v>#REF!</v>
      </c>
      <c r="O309" s="7" t="e">
        <f t="shared" si="198"/>
        <v>#REF!</v>
      </c>
      <c r="Q309" s="3" t="str">
        <f>IF(ROWS(Q$15:Q309)-1&gt;$T$10,"",ROWS(Q$15:Q309)-1)</f>
        <v/>
      </c>
      <c r="R309" s="9" t="str">
        <f t="shared" si="199"/>
        <v/>
      </c>
      <c r="S309" s="7" t="str">
        <f t="shared" si="168"/>
        <v/>
      </c>
      <c r="T309" s="7" t="str">
        <f t="shared" si="169"/>
        <v/>
      </c>
      <c r="U309" s="7" t="str">
        <f t="shared" si="170"/>
        <v/>
      </c>
      <c r="V309" s="7" t="str">
        <f t="shared" si="171"/>
        <v/>
      </c>
      <c r="W309" s="7" t="str">
        <f t="shared" si="172"/>
        <v/>
      </c>
      <c r="Y309" s="3" t="str">
        <f>IF(ROWS(Y$15:Y309)-1&gt;$AB$10,"",ROWS(Y$15:Y309)-1)</f>
        <v/>
      </c>
      <c r="Z309" s="9" t="str">
        <f t="shared" si="200"/>
        <v/>
      </c>
      <c r="AA309" s="7" t="str">
        <f t="shared" si="173"/>
        <v/>
      </c>
      <c r="AB309" s="7" t="str">
        <f t="shared" si="174"/>
        <v/>
      </c>
      <c r="AC309" s="7" t="str">
        <f t="shared" si="175"/>
        <v/>
      </c>
      <c r="AD309" s="7" t="str">
        <f t="shared" si="176"/>
        <v/>
      </c>
      <c r="AE309" s="7" t="str">
        <f t="shared" si="177"/>
        <v/>
      </c>
      <c r="AG309" s="3" t="str">
        <f>IF(ROWS(AG$15:AG309)-1&gt;'Yr 2 Loans'!$AJ$10,"",ROWS(AG$15:AG309)-1)</f>
        <v/>
      </c>
      <c r="AH309" s="9" t="str">
        <f t="shared" si="201"/>
        <v/>
      </c>
      <c r="AI309" s="7" t="str">
        <f t="shared" si="178"/>
        <v/>
      </c>
      <c r="AJ309" s="7" t="str">
        <f t="shared" si="202"/>
        <v/>
      </c>
      <c r="AK309" s="7" t="str">
        <f t="shared" si="179"/>
        <v/>
      </c>
      <c r="AL309" s="7" t="str">
        <f t="shared" si="203"/>
        <v/>
      </c>
      <c r="AM309" s="7" t="str">
        <f t="shared" si="180"/>
        <v/>
      </c>
      <c r="AO309" s="3" t="str">
        <f>IF(ROWS(AO$15:AO309)-1&gt;'Yr 2 Loans'!$AR$10,"",ROWS(AO$15:AO309)-1)</f>
        <v/>
      </c>
      <c r="AP309" s="9" t="str">
        <f t="shared" si="204"/>
        <v/>
      </c>
      <c r="AQ309" s="7" t="str">
        <f t="shared" si="181"/>
        <v/>
      </c>
      <c r="AR309" s="7" t="str">
        <f t="shared" si="205"/>
        <v/>
      </c>
      <c r="AS309" s="7" t="str">
        <f t="shared" si="182"/>
        <v/>
      </c>
      <c r="AT309" s="7" t="str">
        <f t="shared" si="206"/>
        <v/>
      </c>
      <c r="AU309" s="7" t="str">
        <f t="shared" si="183"/>
        <v/>
      </c>
      <c r="AW309" s="3" t="str">
        <f>IF(ROWS(AW$15:AW309)-1&gt;'Yr 2 Loans'!$AZ$10,"",ROWS(AW$15:AW309)-1)</f>
        <v/>
      </c>
      <c r="AX309" s="9" t="str">
        <f t="shared" si="207"/>
        <v/>
      </c>
      <c r="AY309" s="7" t="str">
        <f t="shared" si="184"/>
        <v/>
      </c>
      <c r="AZ309" s="7" t="str">
        <f t="shared" si="208"/>
        <v/>
      </c>
      <c r="BA309" s="7" t="str">
        <f t="shared" si="185"/>
        <v/>
      </c>
      <c r="BB309" s="7" t="str">
        <f t="shared" si="209"/>
        <v/>
      </c>
      <c r="BC309" s="7" t="str">
        <f t="shared" si="186"/>
        <v/>
      </c>
    </row>
    <row r="310" spans="1:55" x14ac:dyDescent="0.35">
      <c r="A310" s="3" t="e">
        <f>IF(ROWS(A$15:A310)-1&gt;$D$10,"",ROWS(A$15:A310)-1)</f>
        <v>#REF!</v>
      </c>
      <c r="B310" s="9" t="e">
        <f t="shared" si="187"/>
        <v>#REF!</v>
      </c>
      <c r="C310" s="7" t="e">
        <f t="shared" si="188"/>
        <v>#REF!</v>
      </c>
      <c r="D310" s="7" t="e">
        <f t="shared" si="189"/>
        <v>#REF!</v>
      </c>
      <c r="E310" s="7" t="e">
        <f t="shared" si="190"/>
        <v>#REF!</v>
      </c>
      <c r="F310" s="7" t="e">
        <f t="shared" si="191"/>
        <v>#REF!</v>
      </c>
      <c r="G310" s="7" t="e">
        <f t="shared" si="192"/>
        <v>#REF!</v>
      </c>
      <c r="I310" s="3" t="e">
        <f>IF(ROWS(I$15:I310)-1&gt;$L$10,"",ROWS(I$15:I310)-1)</f>
        <v>#REF!</v>
      </c>
      <c r="J310" s="9" t="e">
        <f t="shared" si="193"/>
        <v>#REF!</v>
      </c>
      <c r="K310" s="7" t="e">
        <f t="shared" si="194"/>
        <v>#REF!</v>
      </c>
      <c r="L310" s="7" t="e">
        <f t="shared" si="195"/>
        <v>#REF!</v>
      </c>
      <c r="M310" s="7" t="e">
        <f t="shared" si="196"/>
        <v>#REF!</v>
      </c>
      <c r="N310" s="7" t="e">
        <f t="shared" si="197"/>
        <v>#REF!</v>
      </c>
      <c r="O310" s="7" t="e">
        <f t="shared" si="198"/>
        <v>#REF!</v>
      </c>
      <c r="Q310" s="3" t="str">
        <f>IF(ROWS(Q$15:Q310)-1&gt;$T$10,"",ROWS(Q$15:Q310)-1)</f>
        <v/>
      </c>
      <c r="R310" s="9" t="str">
        <f t="shared" si="199"/>
        <v/>
      </c>
      <c r="S310" s="7" t="str">
        <f t="shared" si="168"/>
        <v/>
      </c>
      <c r="T310" s="7" t="str">
        <f t="shared" si="169"/>
        <v/>
      </c>
      <c r="U310" s="7" t="str">
        <f t="shared" si="170"/>
        <v/>
      </c>
      <c r="V310" s="7" t="str">
        <f t="shared" si="171"/>
        <v/>
      </c>
      <c r="W310" s="7" t="str">
        <f t="shared" si="172"/>
        <v/>
      </c>
      <c r="Y310" s="3" t="str">
        <f>IF(ROWS(Y$15:Y310)-1&gt;$AB$10,"",ROWS(Y$15:Y310)-1)</f>
        <v/>
      </c>
      <c r="Z310" s="9" t="str">
        <f t="shared" si="200"/>
        <v/>
      </c>
      <c r="AA310" s="7" t="str">
        <f t="shared" si="173"/>
        <v/>
      </c>
      <c r="AB310" s="7" t="str">
        <f t="shared" si="174"/>
        <v/>
      </c>
      <c r="AC310" s="7" t="str">
        <f t="shared" si="175"/>
        <v/>
      </c>
      <c r="AD310" s="7" t="str">
        <f t="shared" si="176"/>
        <v/>
      </c>
      <c r="AE310" s="7" t="str">
        <f t="shared" si="177"/>
        <v/>
      </c>
      <c r="AG310" s="3" t="str">
        <f>IF(ROWS(AG$15:AG310)-1&gt;'Yr 2 Loans'!$AJ$10,"",ROWS(AG$15:AG310)-1)</f>
        <v/>
      </c>
      <c r="AH310" s="9" t="str">
        <f t="shared" si="201"/>
        <v/>
      </c>
      <c r="AI310" s="7" t="str">
        <f t="shared" si="178"/>
        <v/>
      </c>
      <c r="AJ310" s="7" t="str">
        <f t="shared" si="202"/>
        <v/>
      </c>
      <c r="AK310" s="7" t="str">
        <f t="shared" si="179"/>
        <v/>
      </c>
      <c r="AL310" s="7" t="str">
        <f t="shared" si="203"/>
        <v/>
      </c>
      <c r="AM310" s="7" t="str">
        <f t="shared" si="180"/>
        <v/>
      </c>
      <c r="AO310" s="3" t="str">
        <f>IF(ROWS(AO$15:AO310)-1&gt;'Yr 2 Loans'!$AR$10,"",ROWS(AO$15:AO310)-1)</f>
        <v/>
      </c>
      <c r="AP310" s="9" t="str">
        <f t="shared" si="204"/>
        <v/>
      </c>
      <c r="AQ310" s="7" t="str">
        <f t="shared" si="181"/>
        <v/>
      </c>
      <c r="AR310" s="7" t="str">
        <f t="shared" si="205"/>
        <v/>
      </c>
      <c r="AS310" s="7" t="str">
        <f t="shared" si="182"/>
        <v/>
      </c>
      <c r="AT310" s="7" t="str">
        <f t="shared" si="206"/>
        <v/>
      </c>
      <c r="AU310" s="7" t="str">
        <f t="shared" si="183"/>
        <v/>
      </c>
      <c r="AW310" s="3" t="str">
        <f>IF(ROWS(AW$15:AW310)-1&gt;'Yr 2 Loans'!$AZ$10,"",ROWS(AW$15:AW310)-1)</f>
        <v/>
      </c>
      <c r="AX310" s="9" t="str">
        <f t="shared" si="207"/>
        <v/>
      </c>
      <c r="AY310" s="7" t="str">
        <f t="shared" si="184"/>
        <v/>
      </c>
      <c r="AZ310" s="7" t="str">
        <f t="shared" si="208"/>
        <v/>
      </c>
      <c r="BA310" s="7" t="str">
        <f t="shared" si="185"/>
        <v/>
      </c>
      <c r="BB310" s="7" t="str">
        <f t="shared" si="209"/>
        <v/>
      </c>
      <c r="BC310" s="7" t="str">
        <f t="shared" si="186"/>
        <v/>
      </c>
    </row>
    <row r="311" spans="1:55" x14ac:dyDescent="0.35">
      <c r="A311" s="3" t="e">
        <f>IF(ROWS(A$15:A311)-1&gt;$D$10,"",ROWS(A$15:A311)-1)</f>
        <v>#REF!</v>
      </c>
      <c r="B311" s="9" t="e">
        <f t="shared" si="187"/>
        <v>#REF!</v>
      </c>
      <c r="C311" s="7" t="e">
        <f t="shared" si="188"/>
        <v>#REF!</v>
      </c>
      <c r="D311" s="7" t="e">
        <f t="shared" si="189"/>
        <v>#REF!</v>
      </c>
      <c r="E311" s="7" t="e">
        <f t="shared" si="190"/>
        <v>#REF!</v>
      </c>
      <c r="F311" s="7" t="e">
        <f t="shared" si="191"/>
        <v>#REF!</v>
      </c>
      <c r="G311" s="7" t="e">
        <f t="shared" si="192"/>
        <v>#REF!</v>
      </c>
      <c r="I311" s="3" t="e">
        <f>IF(ROWS(I$15:I311)-1&gt;$L$10,"",ROWS(I$15:I311)-1)</f>
        <v>#REF!</v>
      </c>
      <c r="J311" s="9" t="e">
        <f t="shared" si="193"/>
        <v>#REF!</v>
      </c>
      <c r="K311" s="7" t="e">
        <f t="shared" si="194"/>
        <v>#REF!</v>
      </c>
      <c r="L311" s="7" t="e">
        <f t="shared" si="195"/>
        <v>#REF!</v>
      </c>
      <c r="M311" s="7" t="e">
        <f t="shared" si="196"/>
        <v>#REF!</v>
      </c>
      <c r="N311" s="7" t="e">
        <f t="shared" si="197"/>
        <v>#REF!</v>
      </c>
      <c r="O311" s="7" t="e">
        <f t="shared" si="198"/>
        <v>#REF!</v>
      </c>
      <c r="Q311" s="3" t="str">
        <f>IF(ROWS(Q$15:Q311)-1&gt;$T$10,"",ROWS(Q$15:Q311)-1)</f>
        <v/>
      </c>
      <c r="R311" s="9" t="str">
        <f t="shared" si="199"/>
        <v/>
      </c>
      <c r="S311" s="7" t="str">
        <f t="shared" si="168"/>
        <v/>
      </c>
      <c r="T311" s="7" t="str">
        <f t="shared" si="169"/>
        <v/>
      </c>
      <c r="U311" s="7" t="str">
        <f t="shared" si="170"/>
        <v/>
      </c>
      <c r="V311" s="7" t="str">
        <f t="shared" si="171"/>
        <v/>
      </c>
      <c r="W311" s="7" t="str">
        <f t="shared" si="172"/>
        <v/>
      </c>
      <c r="Y311" s="3" t="str">
        <f>IF(ROWS(Y$15:Y311)-1&gt;$AB$10,"",ROWS(Y$15:Y311)-1)</f>
        <v/>
      </c>
      <c r="Z311" s="9" t="str">
        <f t="shared" si="200"/>
        <v/>
      </c>
      <c r="AA311" s="7" t="str">
        <f t="shared" si="173"/>
        <v/>
      </c>
      <c r="AB311" s="7" t="str">
        <f t="shared" si="174"/>
        <v/>
      </c>
      <c r="AC311" s="7" t="str">
        <f t="shared" si="175"/>
        <v/>
      </c>
      <c r="AD311" s="7" t="str">
        <f t="shared" si="176"/>
        <v/>
      </c>
      <c r="AE311" s="7" t="str">
        <f t="shared" si="177"/>
        <v/>
      </c>
      <c r="AG311" s="3" t="str">
        <f>IF(ROWS(AG$15:AG311)-1&gt;'Yr 2 Loans'!$AJ$10,"",ROWS(AG$15:AG311)-1)</f>
        <v/>
      </c>
      <c r="AH311" s="9" t="str">
        <f t="shared" si="201"/>
        <v/>
      </c>
      <c r="AI311" s="7" t="str">
        <f t="shared" si="178"/>
        <v/>
      </c>
      <c r="AJ311" s="7" t="str">
        <f t="shared" si="202"/>
        <v/>
      </c>
      <c r="AK311" s="7" t="str">
        <f t="shared" si="179"/>
        <v/>
      </c>
      <c r="AL311" s="7" t="str">
        <f t="shared" si="203"/>
        <v/>
      </c>
      <c r="AM311" s="7" t="str">
        <f t="shared" si="180"/>
        <v/>
      </c>
      <c r="AO311" s="3" t="str">
        <f>IF(ROWS(AO$15:AO311)-1&gt;'Yr 2 Loans'!$AR$10,"",ROWS(AO$15:AO311)-1)</f>
        <v/>
      </c>
      <c r="AP311" s="9" t="str">
        <f t="shared" si="204"/>
        <v/>
      </c>
      <c r="AQ311" s="7" t="str">
        <f t="shared" si="181"/>
        <v/>
      </c>
      <c r="AR311" s="7" t="str">
        <f t="shared" si="205"/>
        <v/>
      </c>
      <c r="AS311" s="7" t="str">
        <f t="shared" si="182"/>
        <v/>
      </c>
      <c r="AT311" s="7" t="str">
        <f t="shared" si="206"/>
        <v/>
      </c>
      <c r="AU311" s="7" t="str">
        <f t="shared" si="183"/>
        <v/>
      </c>
      <c r="AW311" s="3" t="str">
        <f>IF(ROWS(AW$15:AW311)-1&gt;'Yr 2 Loans'!$AZ$10,"",ROWS(AW$15:AW311)-1)</f>
        <v/>
      </c>
      <c r="AX311" s="9" t="str">
        <f t="shared" si="207"/>
        <v/>
      </c>
      <c r="AY311" s="7" t="str">
        <f t="shared" si="184"/>
        <v/>
      </c>
      <c r="AZ311" s="7" t="str">
        <f t="shared" si="208"/>
        <v/>
      </c>
      <c r="BA311" s="7" t="str">
        <f t="shared" si="185"/>
        <v/>
      </c>
      <c r="BB311" s="7" t="str">
        <f t="shared" si="209"/>
        <v/>
      </c>
      <c r="BC311" s="7" t="str">
        <f t="shared" si="186"/>
        <v/>
      </c>
    </row>
    <row r="312" spans="1:55" x14ac:dyDescent="0.35">
      <c r="A312" s="3" t="e">
        <f>IF(ROWS(A$15:A312)-1&gt;$D$10,"",ROWS(A$15:A312)-1)</f>
        <v>#REF!</v>
      </c>
      <c r="B312" s="9" t="e">
        <f t="shared" si="187"/>
        <v>#REF!</v>
      </c>
      <c r="C312" s="7" t="e">
        <f t="shared" si="188"/>
        <v>#REF!</v>
      </c>
      <c r="D312" s="7" t="e">
        <f t="shared" si="189"/>
        <v>#REF!</v>
      </c>
      <c r="E312" s="7" t="e">
        <f t="shared" si="190"/>
        <v>#REF!</v>
      </c>
      <c r="F312" s="7" t="e">
        <f t="shared" si="191"/>
        <v>#REF!</v>
      </c>
      <c r="G312" s="7" t="e">
        <f t="shared" si="192"/>
        <v>#REF!</v>
      </c>
      <c r="I312" s="3" t="e">
        <f>IF(ROWS(I$15:I312)-1&gt;$L$10,"",ROWS(I$15:I312)-1)</f>
        <v>#REF!</v>
      </c>
      <c r="J312" s="9" t="e">
        <f t="shared" si="193"/>
        <v>#REF!</v>
      </c>
      <c r="K312" s="7" t="e">
        <f t="shared" si="194"/>
        <v>#REF!</v>
      </c>
      <c r="L312" s="7" t="e">
        <f t="shared" si="195"/>
        <v>#REF!</v>
      </c>
      <c r="M312" s="7" t="e">
        <f t="shared" si="196"/>
        <v>#REF!</v>
      </c>
      <c r="N312" s="7" t="e">
        <f t="shared" si="197"/>
        <v>#REF!</v>
      </c>
      <c r="O312" s="7" t="e">
        <f t="shared" si="198"/>
        <v>#REF!</v>
      </c>
      <c r="Q312" s="3" t="str">
        <f>IF(ROWS(Q$15:Q312)-1&gt;$T$10,"",ROWS(Q$15:Q312)-1)</f>
        <v/>
      </c>
      <c r="R312" s="9" t="str">
        <f t="shared" si="199"/>
        <v/>
      </c>
      <c r="S312" s="7" t="str">
        <f t="shared" si="168"/>
        <v/>
      </c>
      <c r="T312" s="7" t="str">
        <f t="shared" si="169"/>
        <v/>
      </c>
      <c r="U312" s="7" t="str">
        <f t="shared" si="170"/>
        <v/>
      </c>
      <c r="V312" s="7" t="str">
        <f t="shared" si="171"/>
        <v/>
      </c>
      <c r="W312" s="7" t="str">
        <f t="shared" si="172"/>
        <v/>
      </c>
      <c r="Y312" s="3" t="str">
        <f>IF(ROWS(Y$15:Y312)-1&gt;$AB$10,"",ROWS(Y$15:Y312)-1)</f>
        <v/>
      </c>
      <c r="Z312" s="9" t="str">
        <f t="shared" si="200"/>
        <v/>
      </c>
      <c r="AA312" s="7" t="str">
        <f t="shared" si="173"/>
        <v/>
      </c>
      <c r="AB312" s="7" t="str">
        <f t="shared" si="174"/>
        <v/>
      </c>
      <c r="AC312" s="7" t="str">
        <f t="shared" si="175"/>
        <v/>
      </c>
      <c r="AD312" s="7" t="str">
        <f t="shared" si="176"/>
        <v/>
      </c>
      <c r="AE312" s="7" t="str">
        <f t="shared" si="177"/>
        <v/>
      </c>
      <c r="AG312" s="3" t="str">
        <f>IF(ROWS(AG$15:AG312)-1&gt;'Yr 2 Loans'!$AJ$10,"",ROWS(AG$15:AG312)-1)</f>
        <v/>
      </c>
      <c r="AH312" s="9" t="str">
        <f t="shared" si="201"/>
        <v/>
      </c>
      <c r="AI312" s="7" t="str">
        <f t="shared" si="178"/>
        <v/>
      </c>
      <c r="AJ312" s="7" t="str">
        <f t="shared" si="202"/>
        <v/>
      </c>
      <c r="AK312" s="7" t="str">
        <f t="shared" si="179"/>
        <v/>
      </c>
      <c r="AL312" s="7" t="str">
        <f t="shared" si="203"/>
        <v/>
      </c>
      <c r="AM312" s="7" t="str">
        <f t="shared" si="180"/>
        <v/>
      </c>
      <c r="AO312" s="3" t="str">
        <f>IF(ROWS(AO$15:AO312)-1&gt;'Yr 2 Loans'!$AR$10,"",ROWS(AO$15:AO312)-1)</f>
        <v/>
      </c>
      <c r="AP312" s="9" t="str">
        <f t="shared" si="204"/>
        <v/>
      </c>
      <c r="AQ312" s="7" t="str">
        <f t="shared" si="181"/>
        <v/>
      </c>
      <c r="AR312" s="7" t="str">
        <f t="shared" si="205"/>
        <v/>
      </c>
      <c r="AS312" s="7" t="str">
        <f t="shared" si="182"/>
        <v/>
      </c>
      <c r="AT312" s="7" t="str">
        <f t="shared" si="206"/>
        <v/>
      </c>
      <c r="AU312" s="7" t="str">
        <f t="shared" si="183"/>
        <v/>
      </c>
      <c r="AW312" s="3" t="str">
        <f>IF(ROWS(AW$15:AW312)-1&gt;'Yr 2 Loans'!$AZ$10,"",ROWS(AW$15:AW312)-1)</f>
        <v/>
      </c>
      <c r="AX312" s="9" t="str">
        <f t="shared" si="207"/>
        <v/>
      </c>
      <c r="AY312" s="7" t="str">
        <f t="shared" si="184"/>
        <v/>
      </c>
      <c r="AZ312" s="7" t="str">
        <f t="shared" si="208"/>
        <v/>
      </c>
      <c r="BA312" s="7" t="str">
        <f t="shared" si="185"/>
        <v/>
      </c>
      <c r="BB312" s="7" t="str">
        <f t="shared" si="209"/>
        <v/>
      </c>
      <c r="BC312" s="7" t="str">
        <f t="shared" si="186"/>
        <v/>
      </c>
    </row>
    <row r="313" spans="1:55" x14ac:dyDescent="0.35">
      <c r="A313" s="3" t="e">
        <f>IF(ROWS(A$15:A313)-1&gt;$D$10,"",ROWS(A$15:A313)-1)</f>
        <v>#REF!</v>
      </c>
      <c r="B313" s="9" t="e">
        <f t="shared" si="187"/>
        <v>#REF!</v>
      </c>
      <c r="C313" s="7" t="e">
        <f t="shared" si="188"/>
        <v>#REF!</v>
      </c>
      <c r="D313" s="7" t="e">
        <f t="shared" si="189"/>
        <v>#REF!</v>
      </c>
      <c r="E313" s="7" t="e">
        <f t="shared" si="190"/>
        <v>#REF!</v>
      </c>
      <c r="F313" s="7" t="e">
        <f t="shared" si="191"/>
        <v>#REF!</v>
      </c>
      <c r="G313" s="7" t="e">
        <f t="shared" si="192"/>
        <v>#REF!</v>
      </c>
      <c r="I313" s="3" t="e">
        <f>IF(ROWS(I$15:I313)-1&gt;$L$10,"",ROWS(I$15:I313)-1)</f>
        <v>#REF!</v>
      </c>
      <c r="J313" s="9" t="e">
        <f t="shared" si="193"/>
        <v>#REF!</v>
      </c>
      <c r="K313" s="7" t="e">
        <f t="shared" si="194"/>
        <v>#REF!</v>
      </c>
      <c r="L313" s="7" t="e">
        <f t="shared" si="195"/>
        <v>#REF!</v>
      </c>
      <c r="M313" s="7" t="e">
        <f t="shared" si="196"/>
        <v>#REF!</v>
      </c>
      <c r="N313" s="7" t="e">
        <f t="shared" si="197"/>
        <v>#REF!</v>
      </c>
      <c r="O313" s="7" t="e">
        <f t="shared" si="198"/>
        <v>#REF!</v>
      </c>
      <c r="Q313" s="3" t="str">
        <f>IF(ROWS(Q$15:Q313)-1&gt;$T$10,"",ROWS(Q$15:Q313)-1)</f>
        <v/>
      </c>
      <c r="R313" s="9" t="str">
        <f t="shared" si="199"/>
        <v/>
      </c>
      <c r="S313" s="7" t="str">
        <f t="shared" si="168"/>
        <v/>
      </c>
      <c r="T313" s="7" t="str">
        <f t="shared" si="169"/>
        <v/>
      </c>
      <c r="U313" s="7" t="str">
        <f t="shared" si="170"/>
        <v/>
      </c>
      <c r="V313" s="7" t="str">
        <f t="shared" si="171"/>
        <v/>
      </c>
      <c r="W313" s="7" t="str">
        <f t="shared" si="172"/>
        <v/>
      </c>
      <c r="Y313" s="3" t="str">
        <f>IF(ROWS(Y$15:Y313)-1&gt;$AB$10,"",ROWS(Y$15:Y313)-1)</f>
        <v/>
      </c>
      <c r="Z313" s="9" t="str">
        <f t="shared" si="200"/>
        <v/>
      </c>
      <c r="AA313" s="7" t="str">
        <f t="shared" si="173"/>
        <v/>
      </c>
      <c r="AB313" s="7" t="str">
        <f t="shared" si="174"/>
        <v/>
      </c>
      <c r="AC313" s="7" t="str">
        <f t="shared" si="175"/>
        <v/>
      </c>
      <c r="AD313" s="7" t="str">
        <f t="shared" si="176"/>
        <v/>
      </c>
      <c r="AE313" s="7" t="str">
        <f t="shared" si="177"/>
        <v/>
      </c>
      <c r="AG313" s="3" t="str">
        <f>IF(ROWS(AG$15:AG313)-1&gt;'Yr 2 Loans'!$AJ$10,"",ROWS(AG$15:AG313)-1)</f>
        <v/>
      </c>
      <c r="AH313" s="9" t="str">
        <f t="shared" si="201"/>
        <v/>
      </c>
      <c r="AI313" s="7" t="str">
        <f t="shared" si="178"/>
        <v/>
      </c>
      <c r="AJ313" s="7" t="str">
        <f t="shared" si="202"/>
        <v/>
      </c>
      <c r="AK313" s="7" t="str">
        <f t="shared" si="179"/>
        <v/>
      </c>
      <c r="AL313" s="7" t="str">
        <f t="shared" si="203"/>
        <v/>
      </c>
      <c r="AM313" s="7" t="str">
        <f t="shared" si="180"/>
        <v/>
      </c>
      <c r="AO313" s="3" t="str">
        <f>IF(ROWS(AO$15:AO313)-1&gt;'Yr 2 Loans'!$AR$10,"",ROWS(AO$15:AO313)-1)</f>
        <v/>
      </c>
      <c r="AP313" s="9" t="str">
        <f t="shared" si="204"/>
        <v/>
      </c>
      <c r="AQ313" s="7" t="str">
        <f t="shared" si="181"/>
        <v/>
      </c>
      <c r="AR313" s="7" t="str">
        <f t="shared" si="205"/>
        <v/>
      </c>
      <c r="AS313" s="7" t="str">
        <f t="shared" si="182"/>
        <v/>
      </c>
      <c r="AT313" s="7" t="str">
        <f t="shared" si="206"/>
        <v/>
      </c>
      <c r="AU313" s="7" t="str">
        <f t="shared" si="183"/>
        <v/>
      </c>
      <c r="AW313" s="3" t="str">
        <f>IF(ROWS(AW$15:AW313)-1&gt;'Yr 2 Loans'!$AZ$10,"",ROWS(AW$15:AW313)-1)</f>
        <v/>
      </c>
      <c r="AX313" s="9" t="str">
        <f t="shared" si="207"/>
        <v/>
      </c>
      <c r="AY313" s="7" t="str">
        <f t="shared" si="184"/>
        <v/>
      </c>
      <c r="AZ313" s="7" t="str">
        <f t="shared" si="208"/>
        <v/>
      </c>
      <c r="BA313" s="7" t="str">
        <f t="shared" si="185"/>
        <v/>
      </c>
      <c r="BB313" s="7" t="str">
        <f t="shared" si="209"/>
        <v/>
      </c>
      <c r="BC313" s="7" t="str">
        <f t="shared" si="186"/>
        <v/>
      </c>
    </row>
    <row r="314" spans="1:55" x14ac:dyDescent="0.35">
      <c r="A314" s="3" t="e">
        <f>IF(ROWS(A$15:A314)-1&gt;$D$10,"",ROWS(A$15:A314)-1)</f>
        <v>#REF!</v>
      </c>
      <c r="B314" s="9" t="e">
        <f t="shared" si="187"/>
        <v>#REF!</v>
      </c>
      <c r="C314" s="7" t="e">
        <f t="shared" si="188"/>
        <v>#REF!</v>
      </c>
      <c r="D314" s="7" t="e">
        <f t="shared" si="189"/>
        <v>#REF!</v>
      </c>
      <c r="E314" s="7" t="e">
        <f t="shared" si="190"/>
        <v>#REF!</v>
      </c>
      <c r="F314" s="7" t="e">
        <f t="shared" si="191"/>
        <v>#REF!</v>
      </c>
      <c r="G314" s="7" t="e">
        <f t="shared" si="192"/>
        <v>#REF!</v>
      </c>
      <c r="I314" s="3" t="e">
        <f>IF(ROWS(I$15:I314)-1&gt;$L$10,"",ROWS(I$15:I314)-1)</f>
        <v>#REF!</v>
      </c>
      <c r="J314" s="9" t="e">
        <f t="shared" si="193"/>
        <v>#REF!</v>
      </c>
      <c r="K314" s="7" t="e">
        <f t="shared" si="194"/>
        <v>#REF!</v>
      </c>
      <c r="L314" s="7" t="e">
        <f t="shared" si="195"/>
        <v>#REF!</v>
      </c>
      <c r="M314" s="7" t="e">
        <f t="shared" si="196"/>
        <v>#REF!</v>
      </c>
      <c r="N314" s="7" t="e">
        <f t="shared" si="197"/>
        <v>#REF!</v>
      </c>
      <c r="O314" s="7" t="e">
        <f t="shared" si="198"/>
        <v>#REF!</v>
      </c>
      <c r="Q314" s="3" t="str">
        <f>IF(ROWS(Q$15:Q314)-1&gt;$T$10,"",ROWS(Q$15:Q314)-1)</f>
        <v/>
      </c>
      <c r="R314" s="9" t="str">
        <f t="shared" si="199"/>
        <v/>
      </c>
      <c r="S314" s="7" t="str">
        <f t="shared" si="168"/>
        <v/>
      </c>
      <c r="T314" s="7" t="str">
        <f t="shared" si="169"/>
        <v/>
      </c>
      <c r="U314" s="7" t="str">
        <f t="shared" si="170"/>
        <v/>
      </c>
      <c r="V314" s="7" t="str">
        <f t="shared" si="171"/>
        <v/>
      </c>
      <c r="W314" s="7" t="str">
        <f t="shared" si="172"/>
        <v/>
      </c>
      <c r="Y314" s="3" t="str">
        <f>IF(ROWS(Y$15:Y314)-1&gt;$AB$10,"",ROWS(Y$15:Y314)-1)</f>
        <v/>
      </c>
      <c r="Z314" s="9" t="str">
        <f t="shared" si="200"/>
        <v/>
      </c>
      <c r="AA314" s="7" t="str">
        <f t="shared" si="173"/>
        <v/>
      </c>
      <c r="AB314" s="7" t="str">
        <f t="shared" si="174"/>
        <v/>
      </c>
      <c r="AC314" s="7" t="str">
        <f t="shared" si="175"/>
        <v/>
      </c>
      <c r="AD314" s="7" t="str">
        <f t="shared" si="176"/>
        <v/>
      </c>
      <c r="AE314" s="7" t="str">
        <f t="shared" si="177"/>
        <v/>
      </c>
      <c r="AG314" s="3" t="str">
        <f>IF(ROWS(AG$15:AG314)-1&gt;'Yr 2 Loans'!$AJ$10,"",ROWS(AG$15:AG314)-1)</f>
        <v/>
      </c>
      <c r="AH314" s="9" t="str">
        <f t="shared" si="201"/>
        <v/>
      </c>
      <c r="AI314" s="7" t="str">
        <f t="shared" si="178"/>
        <v/>
      </c>
      <c r="AJ314" s="7" t="str">
        <f t="shared" si="202"/>
        <v/>
      </c>
      <c r="AK314" s="7" t="str">
        <f t="shared" si="179"/>
        <v/>
      </c>
      <c r="AL314" s="7" t="str">
        <f t="shared" si="203"/>
        <v/>
      </c>
      <c r="AM314" s="7" t="str">
        <f t="shared" si="180"/>
        <v/>
      </c>
      <c r="AO314" s="3" t="str">
        <f>IF(ROWS(AO$15:AO314)-1&gt;'Yr 2 Loans'!$AR$10,"",ROWS(AO$15:AO314)-1)</f>
        <v/>
      </c>
      <c r="AP314" s="9" t="str">
        <f t="shared" si="204"/>
        <v/>
      </c>
      <c r="AQ314" s="7" t="str">
        <f t="shared" si="181"/>
        <v/>
      </c>
      <c r="AR314" s="7" t="str">
        <f t="shared" si="205"/>
        <v/>
      </c>
      <c r="AS314" s="7" t="str">
        <f t="shared" si="182"/>
        <v/>
      </c>
      <c r="AT314" s="7" t="str">
        <f t="shared" si="206"/>
        <v/>
      </c>
      <c r="AU314" s="7" t="str">
        <f t="shared" si="183"/>
        <v/>
      </c>
      <c r="AW314" s="3" t="str">
        <f>IF(ROWS(AW$15:AW314)-1&gt;'Yr 2 Loans'!$AZ$10,"",ROWS(AW$15:AW314)-1)</f>
        <v/>
      </c>
      <c r="AX314" s="9" t="str">
        <f t="shared" si="207"/>
        <v/>
      </c>
      <c r="AY314" s="7" t="str">
        <f t="shared" si="184"/>
        <v/>
      </c>
      <c r="AZ314" s="7" t="str">
        <f t="shared" si="208"/>
        <v/>
      </c>
      <c r="BA314" s="7" t="str">
        <f t="shared" si="185"/>
        <v/>
      </c>
      <c r="BB314" s="7" t="str">
        <f t="shared" si="209"/>
        <v/>
      </c>
      <c r="BC314" s="7" t="str">
        <f t="shared" si="186"/>
        <v/>
      </c>
    </row>
    <row r="315" spans="1:55" x14ac:dyDescent="0.35">
      <c r="A315" s="3" t="e">
        <f>IF(ROWS(A$15:A315)-1&gt;$D$10,"",ROWS(A$15:A315)-1)</f>
        <v>#REF!</v>
      </c>
      <c r="B315" s="9" t="e">
        <f t="shared" si="187"/>
        <v>#REF!</v>
      </c>
      <c r="C315" s="7" t="e">
        <f t="shared" si="188"/>
        <v>#REF!</v>
      </c>
      <c r="D315" s="7" t="e">
        <f t="shared" si="189"/>
        <v>#REF!</v>
      </c>
      <c r="E315" s="7" t="e">
        <f t="shared" si="190"/>
        <v>#REF!</v>
      </c>
      <c r="F315" s="7" t="e">
        <f t="shared" si="191"/>
        <v>#REF!</v>
      </c>
      <c r="G315" s="7" t="e">
        <f t="shared" si="192"/>
        <v>#REF!</v>
      </c>
      <c r="I315" s="3" t="e">
        <f>IF(ROWS(I$15:I315)-1&gt;$L$10,"",ROWS(I$15:I315)-1)</f>
        <v>#REF!</v>
      </c>
      <c r="J315" s="9" t="e">
        <f t="shared" si="193"/>
        <v>#REF!</v>
      </c>
      <c r="K315" s="7" t="e">
        <f t="shared" si="194"/>
        <v>#REF!</v>
      </c>
      <c r="L315" s="7" t="e">
        <f t="shared" si="195"/>
        <v>#REF!</v>
      </c>
      <c r="M315" s="7" t="e">
        <f t="shared" si="196"/>
        <v>#REF!</v>
      </c>
      <c r="N315" s="7" t="e">
        <f t="shared" si="197"/>
        <v>#REF!</v>
      </c>
      <c r="O315" s="7" t="e">
        <f t="shared" si="198"/>
        <v>#REF!</v>
      </c>
      <c r="Q315" s="3" t="str">
        <f>IF(ROWS(Q$15:Q315)-1&gt;$T$10,"",ROWS(Q$15:Q315)-1)</f>
        <v/>
      </c>
      <c r="R315" s="9" t="str">
        <f t="shared" si="199"/>
        <v/>
      </c>
      <c r="S315" s="7" t="str">
        <f t="shared" si="168"/>
        <v/>
      </c>
      <c r="T315" s="7" t="str">
        <f t="shared" si="169"/>
        <v/>
      </c>
      <c r="U315" s="7" t="str">
        <f t="shared" si="170"/>
        <v/>
      </c>
      <c r="V315" s="7" t="str">
        <f t="shared" si="171"/>
        <v/>
      </c>
      <c r="W315" s="7" t="str">
        <f t="shared" si="172"/>
        <v/>
      </c>
      <c r="Y315" s="3" t="str">
        <f>IF(ROWS(Y$15:Y315)-1&gt;$AB$10,"",ROWS(Y$15:Y315)-1)</f>
        <v/>
      </c>
      <c r="Z315" s="9" t="str">
        <f t="shared" si="200"/>
        <v/>
      </c>
      <c r="AA315" s="7" t="str">
        <f t="shared" si="173"/>
        <v/>
      </c>
      <c r="AB315" s="7" t="str">
        <f t="shared" si="174"/>
        <v/>
      </c>
      <c r="AC315" s="7" t="str">
        <f t="shared" si="175"/>
        <v/>
      </c>
      <c r="AD315" s="7" t="str">
        <f t="shared" si="176"/>
        <v/>
      </c>
      <c r="AE315" s="7" t="str">
        <f t="shared" si="177"/>
        <v/>
      </c>
      <c r="AG315" s="3" t="str">
        <f>IF(ROWS(AG$15:AG315)-1&gt;'Yr 2 Loans'!$AJ$10,"",ROWS(AG$15:AG315)-1)</f>
        <v/>
      </c>
      <c r="AH315" s="9" t="str">
        <f t="shared" si="201"/>
        <v/>
      </c>
      <c r="AI315" s="7" t="str">
        <f t="shared" si="178"/>
        <v/>
      </c>
      <c r="AJ315" s="7" t="str">
        <f t="shared" si="202"/>
        <v/>
      </c>
      <c r="AK315" s="7" t="str">
        <f t="shared" si="179"/>
        <v/>
      </c>
      <c r="AL315" s="7" t="str">
        <f t="shared" si="203"/>
        <v/>
      </c>
      <c r="AM315" s="7" t="str">
        <f t="shared" si="180"/>
        <v/>
      </c>
      <c r="AO315" s="3" t="str">
        <f>IF(ROWS(AO$15:AO315)-1&gt;'Yr 2 Loans'!$AR$10,"",ROWS(AO$15:AO315)-1)</f>
        <v/>
      </c>
      <c r="AP315" s="9" t="str">
        <f t="shared" si="204"/>
        <v/>
      </c>
      <c r="AQ315" s="7" t="str">
        <f t="shared" si="181"/>
        <v/>
      </c>
      <c r="AR315" s="7" t="str">
        <f t="shared" si="205"/>
        <v/>
      </c>
      <c r="AS315" s="7" t="str">
        <f t="shared" si="182"/>
        <v/>
      </c>
      <c r="AT315" s="7" t="str">
        <f t="shared" si="206"/>
        <v/>
      </c>
      <c r="AU315" s="7" t="str">
        <f t="shared" si="183"/>
        <v/>
      </c>
      <c r="AW315" s="3" t="str">
        <f>IF(ROWS(AW$15:AW315)-1&gt;'Yr 2 Loans'!$AZ$10,"",ROWS(AW$15:AW315)-1)</f>
        <v/>
      </c>
      <c r="AX315" s="9" t="str">
        <f t="shared" si="207"/>
        <v/>
      </c>
      <c r="AY315" s="7" t="str">
        <f t="shared" si="184"/>
        <v/>
      </c>
      <c r="AZ315" s="7" t="str">
        <f t="shared" si="208"/>
        <v/>
      </c>
      <c r="BA315" s="7" t="str">
        <f t="shared" si="185"/>
        <v/>
      </c>
      <c r="BB315" s="7" t="str">
        <f t="shared" si="209"/>
        <v/>
      </c>
      <c r="BC315" s="7" t="str">
        <f t="shared" si="186"/>
        <v/>
      </c>
    </row>
    <row r="316" spans="1:55" x14ac:dyDescent="0.35">
      <c r="A316" s="3" t="e">
        <f>IF(ROWS(A$15:A316)-1&gt;$D$10,"",ROWS(A$15:A316)-1)</f>
        <v>#REF!</v>
      </c>
      <c r="B316" s="9" t="e">
        <f t="shared" si="187"/>
        <v>#REF!</v>
      </c>
      <c r="C316" s="7" t="e">
        <f t="shared" si="188"/>
        <v>#REF!</v>
      </c>
      <c r="D316" s="7" t="e">
        <f t="shared" si="189"/>
        <v>#REF!</v>
      </c>
      <c r="E316" s="7" t="e">
        <f t="shared" si="190"/>
        <v>#REF!</v>
      </c>
      <c r="F316" s="7" t="e">
        <f t="shared" si="191"/>
        <v>#REF!</v>
      </c>
      <c r="G316" s="7" t="e">
        <f t="shared" si="192"/>
        <v>#REF!</v>
      </c>
      <c r="I316" s="3" t="e">
        <f>IF(ROWS(I$15:I316)-1&gt;$L$10,"",ROWS(I$15:I316)-1)</f>
        <v>#REF!</v>
      </c>
      <c r="J316" s="9" t="e">
        <f t="shared" si="193"/>
        <v>#REF!</v>
      </c>
      <c r="K316" s="7" t="e">
        <f t="shared" si="194"/>
        <v>#REF!</v>
      </c>
      <c r="L316" s="7" t="e">
        <f t="shared" si="195"/>
        <v>#REF!</v>
      </c>
      <c r="M316" s="7" t="e">
        <f t="shared" si="196"/>
        <v>#REF!</v>
      </c>
      <c r="N316" s="7" t="e">
        <f t="shared" si="197"/>
        <v>#REF!</v>
      </c>
      <c r="O316" s="7" t="e">
        <f t="shared" si="198"/>
        <v>#REF!</v>
      </c>
      <c r="Q316" s="3" t="str">
        <f>IF(ROWS(Q$15:Q316)-1&gt;$T$10,"",ROWS(Q$15:Q316)-1)</f>
        <v/>
      </c>
      <c r="R316" s="9" t="str">
        <f t="shared" si="199"/>
        <v/>
      </c>
      <c r="S316" s="7" t="str">
        <f t="shared" si="168"/>
        <v/>
      </c>
      <c r="T316" s="7" t="str">
        <f t="shared" si="169"/>
        <v/>
      </c>
      <c r="U316" s="7" t="str">
        <f t="shared" si="170"/>
        <v/>
      </c>
      <c r="V316" s="7" t="str">
        <f t="shared" si="171"/>
        <v/>
      </c>
      <c r="W316" s="7" t="str">
        <f t="shared" si="172"/>
        <v/>
      </c>
      <c r="Y316" s="3" t="str">
        <f>IF(ROWS(Y$15:Y316)-1&gt;$AB$10,"",ROWS(Y$15:Y316)-1)</f>
        <v/>
      </c>
      <c r="Z316" s="9" t="str">
        <f t="shared" si="200"/>
        <v/>
      </c>
      <c r="AA316" s="7" t="str">
        <f t="shared" si="173"/>
        <v/>
      </c>
      <c r="AB316" s="7" t="str">
        <f t="shared" si="174"/>
        <v/>
      </c>
      <c r="AC316" s="7" t="str">
        <f t="shared" si="175"/>
        <v/>
      </c>
      <c r="AD316" s="7" t="str">
        <f t="shared" si="176"/>
        <v/>
      </c>
      <c r="AE316" s="7" t="str">
        <f t="shared" si="177"/>
        <v/>
      </c>
      <c r="AG316" s="3" t="str">
        <f>IF(ROWS(AG$15:AG316)-1&gt;'Yr 2 Loans'!$AJ$10,"",ROWS(AG$15:AG316)-1)</f>
        <v/>
      </c>
      <c r="AH316" s="9" t="str">
        <f t="shared" si="201"/>
        <v/>
      </c>
      <c r="AI316" s="7" t="str">
        <f t="shared" si="178"/>
        <v/>
      </c>
      <c r="AJ316" s="7" t="str">
        <f t="shared" si="202"/>
        <v/>
      </c>
      <c r="AK316" s="7" t="str">
        <f t="shared" si="179"/>
        <v/>
      </c>
      <c r="AL316" s="7" t="str">
        <f t="shared" si="203"/>
        <v/>
      </c>
      <c r="AM316" s="7" t="str">
        <f t="shared" si="180"/>
        <v/>
      </c>
      <c r="AO316" s="3" t="str">
        <f>IF(ROWS(AO$15:AO316)-1&gt;'Yr 2 Loans'!$AR$10,"",ROWS(AO$15:AO316)-1)</f>
        <v/>
      </c>
      <c r="AP316" s="9" t="str">
        <f t="shared" si="204"/>
        <v/>
      </c>
      <c r="AQ316" s="7" t="str">
        <f t="shared" si="181"/>
        <v/>
      </c>
      <c r="AR316" s="7" t="str">
        <f t="shared" si="205"/>
        <v/>
      </c>
      <c r="AS316" s="7" t="str">
        <f t="shared" si="182"/>
        <v/>
      </c>
      <c r="AT316" s="7" t="str">
        <f t="shared" si="206"/>
        <v/>
      </c>
      <c r="AU316" s="7" t="str">
        <f t="shared" si="183"/>
        <v/>
      </c>
      <c r="AW316" s="3" t="str">
        <f>IF(ROWS(AW$15:AW316)-1&gt;'Yr 2 Loans'!$AZ$10,"",ROWS(AW$15:AW316)-1)</f>
        <v/>
      </c>
      <c r="AX316" s="9" t="str">
        <f t="shared" si="207"/>
        <v/>
      </c>
      <c r="AY316" s="7" t="str">
        <f t="shared" si="184"/>
        <v/>
      </c>
      <c r="AZ316" s="7" t="str">
        <f t="shared" si="208"/>
        <v/>
      </c>
      <c r="BA316" s="7" t="str">
        <f t="shared" si="185"/>
        <v/>
      </c>
      <c r="BB316" s="7" t="str">
        <f t="shared" si="209"/>
        <v/>
      </c>
      <c r="BC316" s="7" t="str">
        <f t="shared" si="186"/>
        <v/>
      </c>
    </row>
    <row r="317" spans="1:55" x14ac:dyDescent="0.35">
      <c r="A317" s="3" t="e">
        <f>IF(ROWS(A$15:A317)-1&gt;$D$10,"",ROWS(A$15:A317)-1)</f>
        <v>#REF!</v>
      </c>
      <c r="B317" s="9" t="e">
        <f t="shared" si="187"/>
        <v>#REF!</v>
      </c>
      <c r="C317" s="7" t="e">
        <f t="shared" si="188"/>
        <v>#REF!</v>
      </c>
      <c r="D317" s="7" t="e">
        <f t="shared" si="189"/>
        <v>#REF!</v>
      </c>
      <c r="E317" s="7" t="e">
        <f t="shared" si="190"/>
        <v>#REF!</v>
      </c>
      <c r="F317" s="7" t="e">
        <f t="shared" si="191"/>
        <v>#REF!</v>
      </c>
      <c r="G317" s="7" t="e">
        <f t="shared" si="192"/>
        <v>#REF!</v>
      </c>
      <c r="I317" s="3" t="e">
        <f>IF(ROWS(I$15:I317)-1&gt;$L$10,"",ROWS(I$15:I317)-1)</f>
        <v>#REF!</v>
      </c>
      <c r="J317" s="9" t="e">
        <f t="shared" si="193"/>
        <v>#REF!</v>
      </c>
      <c r="K317" s="7" t="e">
        <f t="shared" si="194"/>
        <v>#REF!</v>
      </c>
      <c r="L317" s="7" t="e">
        <f t="shared" si="195"/>
        <v>#REF!</v>
      </c>
      <c r="M317" s="7" t="e">
        <f t="shared" si="196"/>
        <v>#REF!</v>
      </c>
      <c r="N317" s="7" t="e">
        <f t="shared" si="197"/>
        <v>#REF!</v>
      </c>
      <c r="O317" s="7" t="e">
        <f t="shared" si="198"/>
        <v>#REF!</v>
      </c>
      <c r="Q317" s="3" t="str">
        <f>IF(ROWS(Q$15:Q317)-1&gt;$T$10,"",ROWS(Q$15:Q317)-1)</f>
        <v/>
      </c>
      <c r="R317" s="9" t="str">
        <f t="shared" si="199"/>
        <v/>
      </c>
      <c r="S317" s="7" t="str">
        <f t="shared" si="168"/>
        <v/>
      </c>
      <c r="T317" s="7" t="str">
        <f t="shared" si="169"/>
        <v/>
      </c>
      <c r="U317" s="7" t="str">
        <f t="shared" si="170"/>
        <v/>
      </c>
      <c r="V317" s="7" t="str">
        <f t="shared" si="171"/>
        <v/>
      </c>
      <c r="W317" s="7" t="str">
        <f t="shared" si="172"/>
        <v/>
      </c>
      <c r="Y317" s="3" t="str">
        <f>IF(ROWS(Y$15:Y317)-1&gt;$AB$10,"",ROWS(Y$15:Y317)-1)</f>
        <v/>
      </c>
      <c r="Z317" s="9" t="str">
        <f t="shared" si="200"/>
        <v/>
      </c>
      <c r="AA317" s="7" t="str">
        <f t="shared" si="173"/>
        <v/>
      </c>
      <c r="AB317" s="7" t="str">
        <f t="shared" si="174"/>
        <v/>
      </c>
      <c r="AC317" s="7" t="str">
        <f t="shared" si="175"/>
        <v/>
      </c>
      <c r="AD317" s="7" t="str">
        <f t="shared" si="176"/>
        <v/>
      </c>
      <c r="AE317" s="7" t="str">
        <f t="shared" si="177"/>
        <v/>
      </c>
      <c r="AG317" s="3" t="str">
        <f>IF(ROWS(AG$15:AG317)-1&gt;'Yr 2 Loans'!$AJ$10,"",ROWS(AG$15:AG317)-1)</f>
        <v/>
      </c>
      <c r="AH317" s="9" t="str">
        <f t="shared" si="201"/>
        <v/>
      </c>
      <c r="AI317" s="7" t="str">
        <f t="shared" si="178"/>
        <v/>
      </c>
      <c r="AJ317" s="7" t="str">
        <f t="shared" si="202"/>
        <v/>
      </c>
      <c r="AK317" s="7" t="str">
        <f t="shared" si="179"/>
        <v/>
      </c>
      <c r="AL317" s="7" t="str">
        <f t="shared" si="203"/>
        <v/>
      </c>
      <c r="AM317" s="7" t="str">
        <f t="shared" si="180"/>
        <v/>
      </c>
      <c r="AO317" s="3" t="str">
        <f>IF(ROWS(AO$15:AO317)-1&gt;'Yr 2 Loans'!$AR$10,"",ROWS(AO$15:AO317)-1)</f>
        <v/>
      </c>
      <c r="AP317" s="9" t="str">
        <f t="shared" si="204"/>
        <v/>
      </c>
      <c r="AQ317" s="7" t="str">
        <f t="shared" si="181"/>
        <v/>
      </c>
      <c r="AR317" s="7" t="str">
        <f t="shared" si="205"/>
        <v/>
      </c>
      <c r="AS317" s="7" t="str">
        <f t="shared" si="182"/>
        <v/>
      </c>
      <c r="AT317" s="7" t="str">
        <f t="shared" si="206"/>
        <v/>
      </c>
      <c r="AU317" s="7" t="str">
        <f t="shared" si="183"/>
        <v/>
      </c>
      <c r="AW317" s="3" t="str">
        <f>IF(ROWS(AW$15:AW317)-1&gt;'Yr 2 Loans'!$AZ$10,"",ROWS(AW$15:AW317)-1)</f>
        <v/>
      </c>
      <c r="AX317" s="9" t="str">
        <f t="shared" si="207"/>
        <v/>
      </c>
      <c r="AY317" s="7" t="str">
        <f t="shared" si="184"/>
        <v/>
      </c>
      <c r="AZ317" s="7" t="str">
        <f t="shared" si="208"/>
        <v/>
      </c>
      <c r="BA317" s="7" t="str">
        <f t="shared" si="185"/>
        <v/>
      </c>
      <c r="BB317" s="7" t="str">
        <f t="shared" si="209"/>
        <v/>
      </c>
      <c r="BC317" s="7" t="str">
        <f t="shared" si="186"/>
        <v/>
      </c>
    </row>
    <row r="318" spans="1:55" x14ac:dyDescent="0.35">
      <c r="A318" s="3" t="e">
        <f>IF(ROWS(A$15:A318)-1&gt;$D$10,"",ROWS(A$15:A318)-1)</f>
        <v>#REF!</v>
      </c>
      <c r="B318" s="9" t="e">
        <f t="shared" si="187"/>
        <v>#REF!</v>
      </c>
      <c r="C318" s="7" t="e">
        <f t="shared" si="188"/>
        <v>#REF!</v>
      </c>
      <c r="D318" s="7" t="e">
        <f t="shared" si="189"/>
        <v>#REF!</v>
      </c>
      <c r="E318" s="7" t="e">
        <f t="shared" si="190"/>
        <v>#REF!</v>
      </c>
      <c r="F318" s="7" t="e">
        <f t="shared" si="191"/>
        <v>#REF!</v>
      </c>
      <c r="G318" s="7" t="e">
        <f t="shared" si="192"/>
        <v>#REF!</v>
      </c>
      <c r="I318" s="3" t="e">
        <f>IF(ROWS(I$15:I318)-1&gt;$L$10,"",ROWS(I$15:I318)-1)</f>
        <v>#REF!</v>
      </c>
      <c r="J318" s="9" t="e">
        <f t="shared" si="193"/>
        <v>#REF!</v>
      </c>
      <c r="K318" s="7" t="e">
        <f t="shared" si="194"/>
        <v>#REF!</v>
      </c>
      <c r="L318" s="7" t="e">
        <f t="shared" si="195"/>
        <v>#REF!</v>
      </c>
      <c r="M318" s="7" t="e">
        <f t="shared" si="196"/>
        <v>#REF!</v>
      </c>
      <c r="N318" s="7" t="e">
        <f t="shared" si="197"/>
        <v>#REF!</v>
      </c>
      <c r="O318" s="7" t="e">
        <f t="shared" si="198"/>
        <v>#REF!</v>
      </c>
      <c r="Q318" s="3" t="str">
        <f>IF(ROWS(Q$15:Q318)-1&gt;$T$10,"",ROWS(Q$15:Q318)-1)</f>
        <v/>
      </c>
      <c r="R318" s="9" t="str">
        <f t="shared" si="199"/>
        <v/>
      </c>
      <c r="S318" s="7" t="str">
        <f t="shared" si="168"/>
        <v/>
      </c>
      <c r="T318" s="7" t="str">
        <f t="shared" si="169"/>
        <v/>
      </c>
      <c r="U318" s="7" t="str">
        <f t="shared" si="170"/>
        <v/>
      </c>
      <c r="V318" s="7" t="str">
        <f t="shared" si="171"/>
        <v/>
      </c>
      <c r="W318" s="7" t="str">
        <f t="shared" si="172"/>
        <v/>
      </c>
      <c r="Y318" s="3" t="str">
        <f>IF(ROWS(Y$15:Y318)-1&gt;$AB$10,"",ROWS(Y$15:Y318)-1)</f>
        <v/>
      </c>
      <c r="Z318" s="9" t="str">
        <f t="shared" si="200"/>
        <v/>
      </c>
      <c r="AA318" s="7" t="str">
        <f t="shared" si="173"/>
        <v/>
      </c>
      <c r="AB318" s="7" t="str">
        <f t="shared" si="174"/>
        <v/>
      </c>
      <c r="AC318" s="7" t="str">
        <f t="shared" si="175"/>
        <v/>
      </c>
      <c r="AD318" s="7" t="str">
        <f t="shared" si="176"/>
        <v/>
      </c>
      <c r="AE318" s="7" t="str">
        <f t="shared" si="177"/>
        <v/>
      </c>
      <c r="AG318" s="3" t="str">
        <f>IF(ROWS(AG$15:AG318)-1&gt;'Yr 2 Loans'!$AJ$10,"",ROWS(AG$15:AG318)-1)</f>
        <v/>
      </c>
      <c r="AH318" s="9" t="str">
        <f t="shared" si="201"/>
        <v/>
      </c>
      <c r="AI318" s="7" t="str">
        <f t="shared" si="178"/>
        <v/>
      </c>
      <c r="AJ318" s="7" t="str">
        <f t="shared" si="202"/>
        <v/>
      </c>
      <c r="AK318" s="7" t="str">
        <f t="shared" si="179"/>
        <v/>
      </c>
      <c r="AL318" s="7" t="str">
        <f t="shared" si="203"/>
        <v/>
      </c>
      <c r="AM318" s="7" t="str">
        <f t="shared" si="180"/>
        <v/>
      </c>
      <c r="AO318" s="3" t="str">
        <f>IF(ROWS(AO$15:AO318)-1&gt;'Yr 2 Loans'!$AR$10,"",ROWS(AO$15:AO318)-1)</f>
        <v/>
      </c>
      <c r="AP318" s="9" t="str">
        <f t="shared" si="204"/>
        <v/>
      </c>
      <c r="AQ318" s="7" t="str">
        <f t="shared" si="181"/>
        <v/>
      </c>
      <c r="AR318" s="7" t="str">
        <f t="shared" si="205"/>
        <v/>
      </c>
      <c r="AS318" s="7" t="str">
        <f t="shared" si="182"/>
        <v/>
      </c>
      <c r="AT318" s="7" t="str">
        <f t="shared" si="206"/>
        <v/>
      </c>
      <c r="AU318" s="7" t="str">
        <f t="shared" si="183"/>
        <v/>
      </c>
      <c r="AW318" s="3" t="str">
        <f>IF(ROWS(AW$15:AW318)-1&gt;'Yr 2 Loans'!$AZ$10,"",ROWS(AW$15:AW318)-1)</f>
        <v/>
      </c>
      <c r="AX318" s="9" t="str">
        <f t="shared" si="207"/>
        <v/>
      </c>
      <c r="AY318" s="7" t="str">
        <f t="shared" si="184"/>
        <v/>
      </c>
      <c r="AZ318" s="7" t="str">
        <f t="shared" si="208"/>
        <v/>
      </c>
      <c r="BA318" s="7" t="str">
        <f t="shared" si="185"/>
        <v/>
      </c>
      <c r="BB318" s="7" t="str">
        <f t="shared" si="209"/>
        <v/>
      </c>
      <c r="BC318" s="7" t="str">
        <f t="shared" si="186"/>
        <v/>
      </c>
    </row>
    <row r="319" spans="1:55" x14ac:dyDescent="0.35">
      <c r="A319" s="3" t="e">
        <f>IF(ROWS(A$15:A319)-1&gt;$D$10,"",ROWS(A$15:A319)-1)</f>
        <v>#REF!</v>
      </c>
      <c r="B319" s="9" t="e">
        <f t="shared" si="187"/>
        <v>#REF!</v>
      </c>
      <c r="C319" s="7" t="e">
        <f t="shared" si="188"/>
        <v>#REF!</v>
      </c>
      <c r="D319" s="7" t="e">
        <f t="shared" si="189"/>
        <v>#REF!</v>
      </c>
      <c r="E319" s="7" t="e">
        <f t="shared" si="190"/>
        <v>#REF!</v>
      </c>
      <c r="F319" s="7" t="e">
        <f t="shared" si="191"/>
        <v>#REF!</v>
      </c>
      <c r="G319" s="7" t="e">
        <f t="shared" si="192"/>
        <v>#REF!</v>
      </c>
      <c r="I319" s="3" t="e">
        <f>IF(ROWS(I$15:I319)-1&gt;$L$10,"",ROWS(I$15:I319)-1)</f>
        <v>#REF!</v>
      </c>
      <c r="J319" s="9" t="e">
        <f t="shared" si="193"/>
        <v>#REF!</v>
      </c>
      <c r="K319" s="7" t="e">
        <f t="shared" si="194"/>
        <v>#REF!</v>
      </c>
      <c r="L319" s="7" t="e">
        <f t="shared" si="195"/>
        <v>#REF!</v>
      </c>
      <c r="M319" s="7" t="e">
        <f t="shared" si="196"/>
        <v>#REF!</v>
      </c>
      <c r="N319" s="7" t="e">
        <f t="shared" si="197"/>
        <v>#REF!</v>
      </c>
      <c r="O319" s="7" t="e">
        <f t="shared" si="198"/>
        <v>#REF!</v>
      </c>
      <c r="Q319" s="3" t="str">
        <f>IF(ROWS(Q$15:Q319)-1&gt;$T$10,"",ROWS(Q$15:Q319)-1)</f>
        <v/>
      </c>
      <c r="R319" s="9" t="str">
        <f t="shared" si="199"/>
        <v/>
      </c>
      <c r="S319" s="7" t="str">
        <f t="shared" si="168"/>
        <v/>
      </c>
      <c r="T319" s="7" t="str">
        <f t="shared" si="169"/>
        <v/>
      </c>
      <c r="U319" s="7" t="str">
        <f t="shared" si="170"/>
        <v/>
      </c>
      <c r="V319" s="7" t="str">
        <f t="shared" si="171"/>
        <v/>
      </c>
      <c r="W319" s="7" t="str">
        <f t="shared" si="172"/>
        <v/>
      </c>
      <c r="Y319" s="3" t="str">
        <f>IF(ROWS(Y$15:Y319)-1&gt;$AB$10,"",ROWS(Y$15:Y319)-1)</f>
        <v/>
      </c>
      <c r="Z319" s="9" t="str">
        <f t="shared" si="200"/>
        <v/>
      </c>
      <c r="AA319" s="7" t="str">
        <f t="shared" si="173"/>
        <v/>
      </c>
      <c r="AB319" s="7" t="str">
        <f t="shared" si="174"/>
        <v/>
      </c>
      <c r="AC319" s="7" t="str">
        <f t="shared" si="175"/>
        <v/>
      </c>
      <c r="AD319" s="7" t="str">
        <f t="shared" si="176"/>
        <v/>
      </c>
      <c r="AE319" s="7" t="str">
        <f t="shared" si="177"/>
        <v/>
      </c>
      <c r="AG319" s="3" t="str">
        <f>IF(ROWS(AG$15:AG319)-1&gt;'Yr 2 Loans'!$AJ$10,"",ROWS(AG$15:AG319)-1)</f>
        <v/>
      </c>
      <c r="AH319" s="9" t="str">
        <f t="shared" si="201"/>
        <v/>
      </c>
      <c r="AI319" s="7" t="str">
        <f t="shared" si="178"/>
        <v/>
      </c>
      <c r="AJ319" s="7" t="str">
        <f t="shared" si="202"/>
        <v/>
      </c>
      <c r="AK319" s="7" t="str">
        <f t="shared" si="179"/>
        <v/>
      </c>
      <c r="AL319" s="7" t="str">
        <f t="shared" si="203"/>
        <v/>
      </c>
      <c r="AM319" s="7" t="str">
        <f t="shared" si="180"/>
        <v/>
      </c>
      <c r="AO319" s="3" t="str">
        <f>IF(ROWS(AO$15:AO319)-1&gt;'Yr 2 Loans'!$AR$10,"",ROWS(AO$15:AO319)-1)</f>
        <v/>
      </c>
      <c r="AP319" s="9" t="str">
        <f t="shared" si="204"/>
        <v/>
      </c>
      <c r="AQ319" s="7" t="str">
        <f t="shared" si="181"/>
        <v/>
      </c>
      <c r="AR319" s="7" t="str">
        <f t="shared" si="205"/>
        <v/>
      </c>
      <c r="AS319" s="7" t="str">
        <f t="shared" si="182"/>
        <v/>
      </c>
      <c r="AT319" s="7" t="str">
        <f t="shared" si="206"/>
        <v/>
      </c>
      <c r="AU319" s="7" t="str">
        <f t="shared" si="183"/>
        <v/>
      </c>
      <c r="AW319" s="3" t="str">
        <f>IF(ROWS(AW$15:AW319)-1&gt;'Yr 2 Loans'!$AZ$10,"",ROWS(AW$15:AW319)-1)</f>
        <v/>
      </c>
      <c r="AX319" s="9" t="str">
        <f t="shared" si="207"/>
        <v/>
      </c>
      <c r="AY319" s="7" t="str">
        <f t="shared" si="184"/>
        <v/>
      </c>
      <c r="AZ319" s="7" t="str">
        <f t="shared" si="208"/>
        <v/>
      </c>
      <c r="BA319" s="7" t="str">
        <f t="shared" si="185"/>
        <v/>
      </c>
      <c r="BB319" s="7" t="str">
        <f t="shared" si="209"/>
        <v/>
      </c>
      <c r="BC319" s="7" t="str">
        <f t="shared" si="186"/>
        <v/>
      </c>
    </row>
    <row r="320" spans="1:55" x14ac:dyDescent="0.35">
      <c r="A320" s="3" t="e">
        <f>IF(ROWS(A$15:A320)-1&gt;$D$10,"",ROWS(A$15:A320)-1)</f>
        <v>#REF!</v>
      </c>
      <c r="B320" s="9" t="e">
        <f t="shared" si="187"/>
        <v>#REF!</v>
      </c>
      <c r="C320" s="7" t="e">
        <f t="shared" si="188"/>
        <v>#REF!</v>
      </c>
      <c r="D320" s="7" t="e">
        <f t="shared" si="189"/>
        <v>#REF!</v>
      </c>
      <c r="E320" s="7" t="e">
        <f t="shared" si="190"/>
        <v>#REF!</v>
      </c>
      <c r="F320" s="7" t="e">
        <f t="shared" si="191"/>
        <v>#REF!</v>
      </c>
      <c r="G320" s="7" t="e">
        <f t="shared" si="192"/>
        <v>#REF!</v>
      </c>
      <c r="I320" s="3" t="e">
        <f>IF(ROWS(I$15:I320)-1&gt;$L$10,"",ROWS(I$15:I320)-1)</f>
        <v>#REF!</v>
      </c>
      <c r="J320" s="9" t="e">
        <f t="shared" si="193"/>
        <v>#REF!</v>
      </c>
      <c r="K320" s="7" t="e">
        <f t="shared" si="194"/>
        <v>#REF!</v>
      </c>
      <c r="L320" s="7" t="e">
        <f t="shared" si="195"/>
        <v>#REF!</v>
      </c>
      <c r="M320" s="7" t="e">
        <f t="shared" si="196"/>
        <v>#REF!</v>
      </c>
      <c r="N320" s="7" t="e">
        <f t="shared" si="197"/>
        <v>#REF!</v>
      </c>
      <c r="O320" s="7" t="e">
        <f t="shared" si="198"/>
        <v>#REF!</v>
      </c>
      <c r="Q320" s="3" t="str">
        <f>IF(ROWS(Q$15:Q320)-1&gt;$T$10,"",ROWS(Q$15:Q320)-1)</f>
        <v/>
      </c>
      <c r="R320" s="9" t="str">
        <f t="shared" si="199"/>
        <v/>
      </c>
      <c r="S320" s="7" t="str">
        <f t="shared" si="168"/>
        <v/>
      </c>
      <c r="T320" s="7" t="str">
        <f t="shared" si="169"/>
        <v/>
      </c>
      <c r="U320" s="7" t="str">
        <f t="shared" si="170"/>
        <v/>
      </c>
      <c r="V320" s="7" t="str">
        <f t="shared" si="171"/>
        <v/>
      </c>
      <c r="W320" s="7" t="str">
        <f t="shared" si="172"/>
        <v/>
      </c>
      <c r="Y320" s="3" t="str">
        <f>IF(ROWS(Y$15:Y320)-1&gt;$AB$10,"",ROWS(Y$15:Y320)-1)</f>
        <v/>
      </c>
      <c r="Z320" s="9" t="str">
        <f t="shared" si="200"/>
        <v/>
      </c>
      <c r="AA320" s="7" t="str">
        <f t="shared" si="173"/>
        <v/>
      </c>
      <c r="AB320" s="7" t="str">
        <f t="shared" si="174"/>
        <v/>
      </c>
      <c r="AC320" s="7" t="str">
        <f t="shared" si="175"/>
        <v/>
      </c>
      <c r="AD320" s="7" t="str">
        <f t="shared" si="176"/>
        <v/>
      </c>
      <c r="AE320" s="7" t="str">
        <f t="shared" si="177"/>
        <v/>
      </c>
      <c r="AG320" s="3" t="str">
        <f>IF(ROWS(AG$15:AG320)-1&gt;'Yr 2 Loans'!$AJ$10,"",ROWS(AG$15:AG320)-1)</f>
        <v/>
      </c>
      <c r="AH320" s="9" t="str">
        <f t="shared" si="201"/>
        <v/>
      </c>
      <c r="AI320" s="7" t="str">
        <f t="shared" si="178"/>
        <v/>
      </c>
      <c r="AJ320" s="7" t="str">
        <f t="shared" si="202"/>
        <v/>
      </c>
      <c r="AK320" s="7" t="str">
        <f t="shared" si="179"/>
        <v/>
      </c>
      <c r="AL320" s="7" t="str">
        <f t="shared" si="203"/>
        <v/>
      </c>
      <c r="AM320" s="7" t="str">
        <f t="shared" si="180"/>
        <v/>
      </c>
      <c r="AO320" s="3" t="str">
        <f>IF(ROWS(AO$15:AO320)-1&gt;'Yr 2 Loans'!$AR$10,"",ROWS(AO$15:AO320)-1)</f>
        <v/>
      </c>
      <c r="AP320" s="9" t="str">
        <f t="shared" si="204"/>
        <v/>
      </c>
      <c r="AQ320" s="7" t="str">
        <f t="shared" si="181"/>
        <v/>
      </c>
      <c r="AR320" s="7" t="str">
        <f t="shared" si="205"/>
        <v/>
      </c>
      <c r="AS320" s="7" t="str">
        <f t="shared" si="182"/>
        <v/>
      </c>
      <c r="AT320" s="7" t="str">
        <f t="shared" si="206"/>
        <v/>
      </c>
      <c r="AU320" s="7" t="str">
        <f t="shared" si="183"/>
        <v/>
      </c>
      <c r="AW320" s="3" t="str">
        <f>IF(ROWS(AW$15:AW320)-1&gt;'Yr 2 Loans'!$AZ$10,"",ROWS(AW$15:AW320)-1)</f>
        <v/>
      </c>
      <c r="AX320" s="9" t="str">
        <f t="shared" si="207"/>
        <v/>
      </c>
      <c r="AY320" s="7" t="str">
        <f t="shared" si="184"/>
        <v/>
      </c>
      <c r="AZ320" s="7" t="str">
        <f t="shared" si="208"/>
        <v/>
      </c>
      <c r="BA320" s="7" t="str">
        <f t="shared" si="185"/>
        <v/>
      </c>
      <c r="BB320" s="7" t="str">
        <f t="shared" si="209"/>
        <v/>
      </c>
      <c r="BC320" s="7" t="str">
        <f t="shared" si="186"/>
        <v/>
      </c>
    </row>
    <row r="321" spans="1:55" x14ac:dyDescent="0.35">
      <c r="A321" s="3" t="e">
        <f>IF(ROWS(A$15:A321)-1&gt;$D$10,"",ROWS(A$15:A321)-1)</f>
        <v>#REF!</v>
      </c>
      <c r="B321" s="9" t="e">
        <f t="shared" si="187"/>
        <v>#REF!</v>
      </c>
      <c r="C321" s="7" t="e">
        <f t="shared" si="188"/>
        <v>#REF!</v>
      </c>
      <c r="D321" s="7" t="e">
        <f t="shared" si="189"/>
        <v>#REF!</v>
      </c>
      <c r="E321" s="7" t="e">
        <f t="shared" si="190"/>
        <v>#REF!</v>
      </c>
      <c r="F321" s="7" t="e">
        <f t="shared" si="191"/>
        <v>#REF!</v>
      </c>
      <c r="G321" s="7" t="e">
        <f t="shared" si="192"/>
        <v>#REF!</v>
      </c>
      <c r="I321" s="3" t="e">
        <f>IF(ROWS(I$15:I321)-1&gt;$L$10,"",ROWS(I$15:I321)-1)</f>
        <v>#REF!</v>
      </c>
      <c r="J321" s="9" t="e">
        <f t="shared" si="193"/>
        <v>#REF!</v>
      </c>
      <c r="K321" s="7" t="e">
        <f t="shared" si="194"/>
        <v>#REF!</v>
      </c>
      <c r="L321" s="7" t="e">
        <f t="shared" si="195"/>
        <v>#REF!</v>
      </c>
      <c r="M321" s="7" t="e">
        <f t="shared" si="196"/>
        <v>#REF!</v>
      </c>
      <c r="N321" s="7" t="e">
        <f t="shared" si="197"/>
        <v>#REF!</v>
      </c>
      <c r="O321" s="7" t="e">
        <f t="shared" si="198"/>
        <v>#REF!</v>
      </c>
      <c r="Q321" s="3" t="str">
        <f>IF(ROWS(Q$15:Q321)-1&gt;$T$10,"",ROWS(Q$15:Q321)-1)</f>
        <v/>
      </c>
      <c r="R321" s="9" t="str">
        <f t="shared" si="199"/>
        <v/>
      </c>
      <c r="S321" s="7" t="str">
        <f t="shared" si="168"/>
        <v/>
      </c>
      <c r="T321" s="7" t="str">
        <f t="shared" si="169"/>
        <v/>
      </c>
      <c r="U321" s="7" t="str">
        <f t="shared" si="170"/>
        <v/>
      </c>
      <c r="V321" s="7" t="str">
        <f t="shared" si="171"/>
        <v/>
      </c>
      <c r="W321" s="7" t="str">
        <f t="shared" si="172"/>
        <v/>
      </c>
      <c r="Y321" s="3" t="str">
        <f>IF(ROWS(Y$15:Y321)-1&gt;$AB$10,"",ROWS(Y$15:Y321)-1)</f>
        <v/>
      </c>
      <c r="Z321" s="9" t="str">
        <f t="shared" si="200"/>
        <v/>
      </c>
      <c r="AA321" s="7" t="str">
        <f t="shared" si="173"/>
        <v/>
      </c>
      <c r="AB321" s="7" t="str">
        <f t="shared" si="174"/>
        <v/>
      </c>
      <c r="AC321" s="7" t="str">
        <f t="shared" si="175"/>
        <v/>
      </c>
      <c r="AD321" s="7" t="str">
        <f t="shared" si="176"/>
        <v/>
      </c>
      <c r="AE321" s="7" t="str">
        <f t="shared" si="177"/>
        <v/>
      </c>
      <c r="AG321" s="3" t="str">
        <f>IF(ROWS(AG$15:AG321)-1&gt;'Yr 2 Loans'!$AJ$10,"",ROWS(AG$15:AG321)-1)</f>
        <v/>
      </c>
      <c r="AH321" s="9" t="str">
        <f t="shared" si="201"/>
        <v/>
      </c>
      <c r="AI321" s="7" t="str">
        <f t="shared" si="178"/>
        <v/>
      </c>
      <c r="AJ321" s="7" t="str">
        <f t="shared" si="202"/>
        <v/>
      </c>
      <c r="AK321" s="7" t="str">
        <f t="shared" si="179"/>
        <v/>
      </c>
      <c r="AL321" s="7" t="str">
        <f t="shared" si="203"/>
        <v/>
      </c>
      <c r="AM321" s="7" t="str">
        <f t="shared" si="180"/>
        <v/>
      </c>
      <c r="AO321" s="3" t="str">
        <f>IF(ROWS(AO$15:AO321)-1&gt;'Yr 2 Loans'!$AR$10,"",ROWS(AO$15:AO321)-1)</f>
        <v/>
      </c>
      <c r="AP321" s="9" t="str">
        <f t="shared" si="204"/>
        <v/>
      </c>
      <c r="AQ321" s="7" t="str">
        <f t="shared" si="181"/>
        <v/>
      </c>
      <c r="AR321" s="7" t="str">
        <f t="shared" si="205"/>
        <v/>
      </c>
      <c r="AS321" s="7" t="str">
        <f t="shared" si="182"/>
        <v/>
      </c>
      <c r="AT321" s="7" t="str">
        <f t="shared" si="206"/>
        <v/>
      </c>
      <c r="AU321" s="7" t="str">
        <f t="shared" si="183"/>
        <v/>
      </c>
      <c r="AW321" s="3" t="str">
        <f>IF(ROWS(AW$15:AW321)-1&gt;'Yr 2 Loans'!$AZ$10,"",ROWS(AW$15:AW321)-1)</f>
        <v/>
      </c>
      <c r="AX321" s="9" t="str">
        <f t="shared" si="207"/>
        <v/>
      </c>
      <c r="AY321" s="7" t="str">
        <f t="shared" si="184"/>
        <v/>
      </c>
      <c r="AZ321" s="7" t="str">
        <f t="shared" si="208"/>
        <v/>
      </c>
      <c r="BA321" s="7" t="str">
        <f t="shared" si="185"/>
        <v/>
      </c>
      <c r="BB321" s="7" t="str">
        <f t="shared" si="209"/>
        <v/>
      </c>
      <c r="BC321" s="7" t="str">
        <f t="shared" si="186"/>
        <v/>
      </c>
    </row>
    <row r="322" spans="1:55" x14ac:dyDescent="0.35">
      <c r="A322" s="3" t="e">
        <f>IF(ROWS(A$15:A322)-1&gt;$D$10,"",ROWS(A$15:A322)-1)</f>
        <v>#REF!</v>
      </c>
      <c r="B322" s="9" t="e">
        <f t="shared" si="187"/>
        <v>#REF!</v>
      </c>
      <c r="C322" s="7" t="e">
        <f t="shared" si="188"/>
        <v>#REF!</v>
      </c>
      <c r="D322" s="7" t="e">
        <f t="shared" si="189"/>
        <v>#REF!</v>
      </c>
      <c r="E322" s="7" t="e">
        <f t="shared" si="190"/>
        <v>#REF!</v>
      </c>
      <c r="F322" s="7" t="e">
        <f t="shared" si="191"/>
        <v>#REF!</v>
      </c>
      <c r="G322" s="7" t="e">
        <f t="shared" si="192"/>
        <v>#REF!</v>
      </c>
      <c r="I322" s="3" t="e">
        <f>IF(ROWS(I$15:I322)-1&gt;$L$10,"",ROWS(I$15:I322)-1)</f>
        <v>#REF!</v>
      </c>
      <c r="J322" s="9" t="e">
        <f t="shared" si="193"/>
        <v>#REF!</v>
      </c>
      <c r="K322" s="7" t="e">
        <f t="shared" si="194"/>
        <v>#REF!</v>
      </c>
      <c r="L322" s="7" t="e">
        <f t="shared" si="195"/>
        <v>#REF!</v>
      </c>
      <c r="M322" s="7" t="e">
        <f t="shared" si="196"/>
        <v>#REF!</v>
      </c>
      <c r="N322" s="7" t="e">
        <f t="shared" si="197"/>
        <v>#REF!</v>
      </c>
      <c r="O322" s="7" t="e">
        <f t="shared" si="198"/>
        <v>#REF!</v>
      </c>
      <c r="Q322" s="3" t="str">
        <f>IF(ROWS(Q$15:Q322)-1&gt;$T$10,"",ROWS(Q$15:Q322)-1)</f>
        <v/>
      </c>
      <c r="R322" s="9" t="str">
        <f t="shared" si="199"/>
        <v/>
      </c>
      <c r="S322" s="7" t="str">
        <f t="shared" si="168"/>
        <v/>
      </c>
      <c r="T322" s="7" t="str">
        <f t="shared" si="169"/>
        <v/>
      </c>
      <c r="U322" s="7" t="str">
        <f t="shared" si="170"/>
        <v/>
      </c>
      <c r="V322" s="7" t="str">
        <f t="shared" si="171"/>
        <v/>
      </c>
      <c r="W322" s="7" t="str">
        <f t="shared" si="172"/>
        <v/>
      </c>
      <c r="Y322" s="3" t="str">
        <f>IF(ROWS(Y$15:Y322)-1&gt;$AB$10,"",ROWS(Y$15:Y322)-1)</f>
        <v/>
      </c>
      <c r="Z322" s="9" t="str">
        <f t="shared" si="200"/>
        <v/>
      </c>
      <c r="AA322" s="7" t="str">
        <f t="shared" si="173"/>
        <v/>
      </c>
      <c r="AB322" s="7" t="str">
        <f t="shared" si="174"/>
        <v/>
      </c>
      <c r="AC322" s="7" t="str">
        <f t="shared" si="175"/>
        <v/>
      </c>
      <c r="AD322" s="7" t="str">
        <f t="shared" si="176"/>
        <v/>
      </c>
      <c r="AE322" s="7" t="str">
        <f t="shared" si="177"/>
        <v/>
      </c>
      <c r="AG322" s="3" t="str">
        <f>IF(ROWS(AG$15:AG322)-1&gt;'Yr 2 Loans'!$AJ$10,"",ROWS(AG$15:AG322)-1)</f>
        <v/>
      </c>
      <c r="AH322" s="9" t="str">
        <f t="shared" si="201"/>
        <v/>
      </c>
      <c r="AI322" s="7" t="str">
        <f t="shared" si="178"/>
        <v/>
      </c>
      <c r="AJ322" s="7" t="str">
        <f t="shared" si="202"/>
        <v/>
      </c>
      <c r="AK322" s="7" t="str">
        <f t="shared" si="179"/>
        <v/>
      </c>
      <c r="AL322" s="7" t="str">
        <f t="shared" si="203"/>
        <v/>
      </c>
      <c r="AM322" s="7" t="str">
        <f t="shared" si="180"/>
        <v/>
      </c>
      <c r="AO322" s="3" t="str">
        <f>IF(ROWS(AO$15:AO322)-1&gt;'Yr 2 Loans'!$AR$10,"",ROWS(AO$15:AO322)-1)</f>
        <v/>
      </c>
      <c r="AP322" s="9" t="str">
        <f t="shared" si="204"/>
        <v/>
      </c>
      <c r="AQ322" s="7" t="str">
        <f t="shared" si="181"/>
        <v/>
      </c>
      <c r="AR322" s="7" t="str">
        <f t="shared" si="205"/>
        <v/>
      </c>
      <c r="AS322" s="7" t="str">
        <f t="shared" si="182"/>
        <v/>
      </c>
      <c r="AT322" s="7" t="str">
        <f t="shared" si="206"/>
        <v/>
      </c>
      <c r="AU322" s="7" t="str">
        <f t="shared" si="183"/>
        <v/>
      </c>
      <c r="AW322" s="3" t="str">
        <f>IF(ROWS(AW$15:AW322)-1&gt;'Yr 2 Loans'!$AZ$10,"",ROWS(AW$15:AW322)-1)</f>
        <v/>
      </c>
      <c r="AX322" s="9" t="str">
        <f t="shared" si="207"/>
        <v/>
      </c>
      <c r="AY322" s="7" t="str">
        <f t="shared" si="184"/>
        <v/>
      </c>
      <c r="AZ322" s="7" t="str">
        <f t="shared" si="208"/>
        <v/>
      </c>
      <c r="BA322" s="7" t="str">
        <f t="shared" si="185"/>
        <v/>
      </c>
      <c r="BB322" s="7" t="str">
        <f t="shared" si="209"/>
        <v/>
      </c>
      <c r="BC322" s="7" t="str">
        <f t="shared" si="186"/>
        <v/>
      </c>
    </row>
    <row r="323" spans="1:55" x14ac:dyDescent="0.35">
      <c r="A323" s="3" t="e">
        <f>IF(ROWS(A$15:A323)-1&gt;$D$10,"",ROWS(A$15:A323)-1)</f>
        <v>#REF!</v>
      </c>
      <c r="B323" s="9" t="e">
        <f t="shared" si="187"/>
        <v>#REF!</v>
      </c>
      <c r="C323" s="7" t="e">
        <f t="shared" si="188"/>
        <v>#REF!</v>
      </c>
      <c r="D323" s="7" t="e">
        <f t="shared" si="189"/>
        <v>#REF!</v>
      </c>
      <c r="E323" s="7" t="e">
        <f t="shared" si="190"/>
        <v>#REF!</v>
      </c>
      <c r="F323" s="7" t="e">
        <f t="shared" si="191"/>
        <v>#REF!</v>
      </c>
      <c r="G323" s="7" t="e">
        <f t="shared" si="192"/>
        <v>#REF!</v>
      </c>
      <c r="I323" s="3" t="e">
        <f>IF(ROWS(I$15:I323)-1&gt;$L$10,"",ROWS(I$15:I323)-1)</f>
        <v>#REF!</v>
      </c>
      <c r="J323" s="9" t="e">
        <f t="shared" si="193"/>
        <v>#REF!</v>
      </c>
      <c r="K323" s="7" t="e">
        <f t="shared" si="194"/>
        <v>#REF!</v>
      </c>
      <c r="L323" s="7" t="e">
        <f t="shared" si="195"/>
        <v>#REF!</v>
      </c>
      <c r="M323" s="7" t="e">
        <f t="shared" si="196"/>
        <v>#REF!</v>
      </c>
      <c r="N323" s="7" t="e">
        <f t="shared" si="197"/>
        <v>#REF!</v>
      </c>
      <c r="O323" s="7" t="e">
        <f t="shared" si="198"/>
        <v>#REF!</v>
      </c>
      <c r="Q323" s="3" t="str">
        <f>IF(ROWS(Q$15:Q323)-1&gt;$T$10,"",ROWS(Q$15:Q323)-1)</f>
        <v/>
      </c>
      <c r="R323" s="9" t="str">
        <f t="shared" si="199"/>
        <v/>
      </c>
      <c r="S323" s="7" t="str">
        <f t="shared" si="168"/>
        <v/>
      </c>
      <c r="T323" s="7" t="str">
        <f t="shared" si="169"/>
        <v/>
      </c>
      <c r="U323" s="7" t="str">
        <f t="shared" si="170"/>
        <v/>
      </c>
      <c r="V323" s="7" t="str">
        <f t="shared" si="171"/>
        <v/>
      </c>
      <c r="W323" s="7" t="str">
        <f t="shared" si="172"/>
        <v/>
      </c>
      <c r="Y323" s="3" t="str">
        <f>IF(ROWS(Y$15:Y323)-1&gt;$AB$10,"",ROWS(Y$15:Y323)-1)</f>
        <v/>
      </c>
      <c r="Z323" s="9" t="str">
        <f t="shared" si="200"/>
        <v/>
      </c>
      <c r="AA323" s="7" t="str">
        <f t="shared" si="173"/>
        <v/>
      </c>
      <c r="AB323" s="7" t="str">
        <f t="shared" si="174"/>
        <v/>
      </c>
      <c r="AC323" s="7" t="str">
        <f t="shared" si="175"/>
        <v/>
      </c>
      <c r="AD323" s="7" t="str">
        <f t="shared" si="176"/>
        <v/>
      </c>
      <c r="AE323" s="7" t="str">
        <f t="shared" si="177"/>
        <v/>
      </c>
      <c r="AG323" s="3" t="str">
        <f>IF(ROWS(AG$15:AG323)-1&gt;'Yr 2 Loans'!$AJ$10,"",ROWS(AG$15:AG323)-1)</f>
        <v/>
      </c>
      <c r="AH323" s="9" t="str">
        <f t="shared" si="201"/>
        <v/>
      </c>
      <c r="AI323" s="7" t="str">
        <f t="shared" si="178"/>
        <v/>
      </c>
      <c r="AJ323" s="7" t="str">
        <f t="shared" si="202"/>
        <v/>
      </c>
      <c r="AK323" s="7" t="str">
        <f t="shared" si="179"/>
        <v/>
      </c>
      <c r="AL323" s="7" t="str">
        <f t="shared" si="203"/>
        <v/>
      </c>
      <c r="AM323" s="7" t="str">
        <f t="shared" si="180"/>
        <v/>
      </c>
      <c r="AO323" s="3" t="str">
        <f>IF(ROWS(AO$15:AO323)-1&gt;'Yr 2 Loans'!$AR$10,"",ROWS(AO$15:AO323)-1)</f>
        <v/>
      </c>
      <c r="AP323" s="9" t="str">
        <f t="shared" si="204"/>
        <v/>
      </c>
      <c r="AQ323" s="7" t="str">
        <f t="shared" si="181"/>
        <v/>
      </c>
      <c r="AR323" s="7" t="str">
        <f t="shared" si="205"/>
        <v/>
      </c>
      <c r="AS323" s="7" t="str">
        <f t="shared" si="182"/>
        <v/>
      </c>
      <c r="AT323" s="7" t="str">
        <f t="shared" si="206"/>
        <v/>
      </c>
      <c r="AU323" s="7" t="str">
        <f t="shared" si="183"/>
        <v/>
      </c>
      <c r="AW323" s="3" t="str">
        <f>IF(ROWS(AW$15:AW323)-1&gt;'Yr 2 Loans'!$AZ$10,"",ROWS(AW$15:AW323)-1)</f>
        <v/>
      </c>
      <c r="AX323" s="9" t="str">
        <f t="shared" si="207"/>
        <v/>
      </c>
      <c r="AY323" s="7" t="str">
        <f t="shared" si="184"/>
        <v/>
      </c>
      <c r="AZ323" s="7" t="str">
        <f t="shared" si="208"/>
        <v/>
      </c>
      <c r="BA323" s="7" t="str">
        <f t="shared" si="185"/>
        <v/>
      </c>
      <c r="BB323" s="7" t="str">
        <f t="shared" si="209"/>
        <v/>
      </c>
      <c r="BC323" s="7" t="str">
        <f t="shared" si="186"/>
        <v/>
      </c>
    </row>
    <row r="324" spans="1:55" x14ac:dyDescent="0.35">
      <c r="A324" s="3" t="e">
        <f>IF(ROWS(A$15:A324)-1&gt;$D$10,"",ROWS(A$15:A324)-1)</f>
        <v>#REF!</v>
      </c>
      <c r="B324" s="9" t="e">
        <f t="shared" si="187"/>
        <v>#REF!</v>
      </c>
      <c r="C324" s="7" t="e">
        <f t="shared" si="188"/>
        <v>#REF!</v>
      </c>
      <c r="D324" s="7" t="e">
        <f t="shared" si="189"/>
        <v>#REF!</v>
      </c>
      <c r="E324" s="7" t="e">
        <f t="shared" si="190"/>
        <v>#REF!</v>
      </c>
      <c r="F324" s="7" t="e">
        <f t="shared" si="191"/>
        <v>#REF!</v>
      </c>
      <c r="G324" s="7" t="e">
        <f t="shared" si="192"/>
        <v>#REF!</v>
      </c>
      <c r="I324" s="3" t="e">
        <f>IF(ROWS(I$15:I324)-1&gt;$L$10,"",ROWS(I$15:I324)-1)</f>
        <v>#REF!</v>
      </c>
      <c r="J324" s="9" t="e">
        <f t="shared" si="193"/>
        <v>#REF!</v>
      </c>
      <c r="K324" s="7" t="e">
        <f t="shared" si="194"/>
        <v>#REF!</v>
      </c>
      <c r="L324" s="7" t="e">
        <f t="shared" si="195"/>
        <v>#REF!</v>
      </c>
      <c r="M324" s="7" t="e">
        <f t="shared" si="196"/>
        <v>#REF!</v>
      </c>
      <c r="N324" s="7" t="e">
        <f t="shared" si="197"/>
        <v>#REF!</v>
      </c>
      <c r="O324" s="7" t="e">
        <f t="shared" si="198"/>
        <v>#REF!</v>
      </c>
      <c r="Q324" s="3" t="str">
        <f>IF(ROWS(Q$15:Q324)-1&gt;$T$10,"",ROWS(Q$15:Q324)-1)</f>
        <v/>
      </c>
      <c r="R324" s="9" t="str">
        <f t="shared" si="199"/>
        <v/>
      </c>
      <c r="S324" s="7" t="str">
        <f t="shared" si="168"/>
        <v/>
      </c>
      <c r="T324" s="7" t="str">
        <f t="shared" si="169"/>
        <v/>
      </c>
      <c r="U324" s="7" t="str">
        <f t="shared" si="170"/>
        <v/>
      </c>
      <c r="V324" s="7" t="str">
        <f t="shared" si="171"/>
        <v/>
      </c>
      <c r="W324" s="7" t="str">
        <f t="shared" si="172"/>
        <v/>
      </c>
      <c r="Y324" s="3" t="str">
        <f>IF(ROWS(Y$15:Y324)-1&gt;$AB$10,"",ROWS(Y$15:Y324)-1)</f>
        <v/>
      </c>
      <c r="Z324" s="9" t="str">
        <f t="shared" si="200"/>
        <v/>
      </c>
      <c r="AA324" s="7" t="str">
        <f t="shared" si="173"/>
        <v/>
      </c>
      <c r="AB324" s="7" t="str">
        <f t="shared" si="174"/>
        <v/>
      </c>
      <c r="AC324" s="7" t="str">
        <f t="shared" si="175"/>
        <v/>
      </c>
      <c r="AD324" s="7" t="str">
        <f t="shared" si="176"/>
        <v/>
      </c>
      <c r="AE324" s="7" t="str">
        <f t="shared" si="177"/>
        <v/>
      </c>
      <c r="AG324" s="3" t="str">
        <f>IF(ROWS(AG$15:AG324)-1&gt;'Yr 2 Loans'!$AJ$10,"",ROWS(AG$15:AG324)-1)</f>
        <v/>
      </c>
      <c r="AH324" s="9" t="str">
        <f t="shared" si="201"/>
        <v/>
      </c>
      <c r="AI324" s="7" t="str">
        <f t="shared" si="178"/>
        <v/>
      </c>
      <c r="AJ324" s="7" t="str">
        <f t="shared" si="202"/>
        <v/>
      </c>
      <c r="AK324" s="7" t="str">
        <f t="shared" si="179"/>
        <v/>
      </c>
      <c r="AL324" s="7" t="str">
        <f t="shared" si="203"/>
        <v/>
      </c>
      <c r="AM324" s="7" t="str">
        <f t="shared" si="180"/>
        <v/>
      </c>
      <c r="AO324" s="3" t="str">
        <f>IF(ROWS(AO$15:AO324)-1&gt;'Yr 2 Loans'!$AR$10,"",ROWS(AO$15:AO324)-1)</f>
        <v/>
      </c>
      <c r="AP324" s="9" t="str">
        <f t="shared" si="204"/>
        <v/>
      </c>
      <c r="AQ324" s="7" t="str">
        <f t="shared" si="181"/>
        <v/>
      </c>
      <c r="AR324" s="7" t="str">
        <f t="shared" si="205"/>
        <v/>
      </c>
      <c r="AS324" s="7" t="str">
        <f t="shared" si="182"/>
        <v/>
      </c>
      <c r="AT324" s="7" t="str">
        <f t="shared" si="206"/>
        <v/>
      </c>
      <c r="AU324" s="7" t="str">
        <f t="shared" si="183"/>
        <v/>
      </c>
      <c r="AW324" s="3" t="str">
        <f>IF(ROWS(AW$15:AW324)-1&gt;'Yr 2 Loans'!$AZ$10,"",ROWS(AW$15:AW324)-1)</f>
        <v/>
      </c>
      <c r="AX324" s="9" t="str">
        <f t="shared" si="207"/>
        <v/>
      </c>
      <c r="AY324" s="7" t="str">
        <f t="shared" si="184"/>
        <v/>
      </c>
      <c r="AZ324" s="7" t="str">
        <f t="shared" si="208"/>
        <v/>
      </c>
      <c r="BA324" s="7" t="str">
        <f t="shared" si="185"/>
        <v/>
      </c>
      <c r="BB324" s="7" t="str">
        <f t="shared" si="209"/>
        <v/>
      </c>
      <c r="BC324" s="7" t="str">
        <f t="shared" si="186"/>
        <v/>
      </c>
    </row>
    <row r="325" spans="1:55" x14ac:dyDescent="0.35">
      <c r="A325" s="3" t="e">
        <f>IF(ROWS(A$15:A325)-1&gt;$D$10,"",ROWS(A$15:A325)-1)</f>
        <v>#REF!</v>
      </c>
      <c r="B325" s="9" t="e">
        <f t="shared" si="187"/>
        <v>#REF!</v>
      </c>
      <c r="C325" s="7" t="e">
        <f t="shared" si="188"/>
        <v>#REF!</v>
      </c>
      <c r="D325" s="7" t="e">
        <f t="shared" si="189"/>
        <v>#REF!</v>
      </c>
      <c r="E325" s="7" t="e">
        <f t="shared" si="190"/>
        <v>#REF!</v>
      </c>
      <c r="F325" s="7" t="e">
        <f t="shared" si="191"/>
        <v>#REF!</v>
      </c>
      <c r="G325" s="7" t="e">
        <f t="shared" si="192"/>
        <v>#REF!</v>
      </c>
      <c r="I325" s="3" t="e">
        <f>IF(ROWS(I$15:I325)-1&gt;$L$10,"",ROWS(I$15:I325)-1)</f>
        <v>#REF!</v>
      </c>
      <c r="J325" s="9" t="e">
        <f t="shared" si="193"/>
        <v>#REF!</v>
      </c>
      <c r="K325" s="7" t="e">
        <f t="shared" si="194"/>
        <v>#REF!</v>
      </c>
      <c r="L325" s="7" t="e">
        <f t="shared" si="195"/>
        <v>#REF!</v>
      </c>
      <c r="M325" s="7" t="e">
        <f t="shared" si="196"/>
        <v>#REF!</v>
      </c>
      <c r="N325" s="7" t="e">
        <f t="shared" si="197"/>
        <v>#REF!</v>
      </c>
      <c r="O325" s="7" t="e">
        <f t="shared" si="198"/>
        <v>#REF!</v>
      </c>
      <c r="Q325" s="3" t="str">
        <f>IF(ROWS(Q$15:Q325)-1&gt;$T$10,"",ROWS(Q$15:Q325)-1)</f>
        <v/>
      </c>
      <c r="R325" s="9" t="str">
        <f t="shared" si="199"/>
        <v/>
      </c>
      <c r="S325" s="7" t="str">
        <f t="shared" si="168"/>
        <v/>
      </c>
      <c r="T325" s="7" t="str">
        <f t="shared" si="169"/>
        <v/>
      </c>
      <c r="U325" s="7" t="str">
        <f t="shared" si="170"/>
        <v/>
      </c>
      <c r="V325" s="7" t="str">
        <f t="shared" si="171"/>
        <v/>
      </c>
      <c r="W325" s="7" t="str">
        <f t="shared" si="172"/>
        <v/>
      </c>
      <c r="Y325" s="3" t="str">
        <f>IF(ROWS(Y$15:Y325)-1&gt;$AB$10,"",ROWS(Y$15:Y325)-1)</f>
        <v/>
      </c>
      <c r="Z325" s="9" t="str">
        <f t="shared" si="200"/>
        <v/>
      </c>
      <c r="AA325" s="7" t="str">
        <f t="shared" si="173"/>
        <v/>
      </c>
      <c r="AB325" s="7" t="str">
        <f t="shared" si="174"/>
        <v/>
      </c>
      <c r="AC325" s="7" t="str">
        <f t="shared" si="175"/>
        <v/>
      </c>
      <c r="AD325" s="7" t="str">
        <f t="shared" si="176"/>
        <v/>
      </c>
      <c r="AE325" s="7" t="str">
        <f t="shared" si="177"/>
        <v/>
      </c>
      <c r="AG325" s="3" t="str">
        <f>IF(ROWS(AG$15:AG325)-1&gt;'Yr 2 Loans'!$AJ$10,"",ROWS(AG$15:AG325)-1)</f>
        <v/>
      </c>
      <c r="AH325" s="9" t="str">
        <f t="shared" si="201"/>
        <v/>
      </c>
      <c r="AI325" s="7" t="str">
        <f t="shared" si="178"/>
        <v/>
      </c>
      <c r="AJ325" s="7" t="str">
        <f t="shared" si="202"/>
        <v/>
      </c>
      <c r="AK325" s="7" t="str">
        <f t="shared" si="179"/>
        <v/>
      </c>
      <c r="AL325" s="7" t="str">
        <f t="shared" si="203"/>
        <v/>
      </c>
      <c r="AM325" s="7" t="str">
        <f t="shared" si="180"/>
        <v/>
      </c>
      <c r="AO325" s="3" t="str">
        <f>IF(ROWS(AO$15:AO325)-1&gt;'Yr 2 Loans'!$AR$10,"",ROWS(AO$15:AO325)-1)</f>
        <v/>
      </c>
      <c r="AP325" s="9" t="str">
        <f t="shared" si="204"/>
        <v/>
      </c>
      <c r="AQ325" s="7" t="str">
        <f t="shared" si="181"/>
        <v/>
      </c>
      <c r="AR325" s="7" t="str">
        <f t="shared" si="205"/>
        <v/>
      </c>
      <c r="AS325" s="7" t="str">
        <f t="shared" si="182"/>
        <v/>
      </c>
      <c r="AT325" s="7" t="str">
        <f t="shared" si="206"/>
        <v/>
      </c>
      <c r="AU325" s="7" t="str">
        <f t="shared" si="183"/>
        <v/>
      </c>
      <c r="AW325" s="3" t="str">
        <f>IF(ROWS(AW$15:AW325)-1&gt;'Yr 2 Loans'!$AZ$10,"",ROWS(AW$15:AW325)-1)</f>
        <v/>
      </c>
      <c r="AX325" s="9" t="str">
        <f t="shared" si="207"/>
        <v/>
      </c>
      <c r="AY325" s="7" t="str">
        <f t="shared" si="184"/>
        <v/>
      </c>
      <c r="AZ325" s="7" t="str">
        <f t="shared" si="208"/>
        <v/>
      </c>
      <c r="BA325" s="7" t="str">
        <f t="shared" si="185"/>
        <v/>
      </c>
      <c r="BB325" s="7" t="str">
        <f t="shared" si="209"/>
        <v/>
      </c>
      <c r="BC325" s="7" t="str">
        <f t="shared" si="186"/>
        <v/>
      </c>
    </row>
    <row r="326" spans="1:55" x14ac:dyDescent="0.35">
      <c r="A326" s="3" t="e">
        <f>IF(ROWS(A$15:A326)-1&gt;$D$10,"",ROWS(A$15:A326)-1)</f>
        <v>#REF!</v>
      </c>
      <c r="B326" s="9" t="e">
        <f t="shared" si="187"/>
        <v>#REF!</v>
      </c>
      <c r="C326" s="7" t="e">
        <f t="shared" si="188"/>
        <v>#REF!</v>
      </c>
      <c r="D326" s="7" t="e">
        <f t="shared" si="189"/>
        <v>#REF!</v>
      </c>
      <c r="E326" s="7" t="e">
        <f t="shared" si="190"/>
        <v>#REF!</v>
      </c>
      <c r="F326" s="7" t="e">
        <f t="shared" si="191"/>
        <v>#REF!</v>
      </c>
      <c r="G326" s="7" t="e">
        <f t="shared" si="192"/>
        <v>#REF!</v>
      </c>
      <c r="I326" s="3" t="e">
        <f>IF(ROWS(I$15:I326)-1&gt;$L$10,"",ROWS(I$15:I326)-1)</f>
        <v>#REF!</v>
      </c>
      <c r="J326" s="9" t="e">
        <f t="shared" si="193"/>
        <v>#REF!</v>
      </c>
      <c r="K326" s="7" t="e">
        <f t="shared" si="194"/>
        <v>#REF!</v>
      </c>
      <c r="L326" s="7" t="e">
        <f t="shared" si="195"/>
        <v>#REF!</v>
      </c>
      <c r="M326" s="7" t="e">
        <f t="shared" si="196"/>
        <v>#REF!</v>
      </c>
      <c r="N326" s="7" t="e">
        <f t="shared" si="197"/>
        <v>#REF!</v>
      </c>
      <c r="O326" s="7" t="e">
        <f t="shared" si="198"/>
        <v>#REF!</v>
      </c>
      <c r="Q326" s="3" t="str">
        <f>IF(ROWS(Q$15:Q326)-1&gt;$T$10,"",ROWS(Q$15:Q326)-1)</f>
        <v/>
      </c>
      <c r="R326" s="9" t="str">
        <f t="shared" si="199"/>
        <v/>
      </c>
      <c r="S326" s="7" t="str">
        <f t="shared" si="168"/>
        <v/>
      </c>
      <c r="T326" s="7" t="str">
        <f t="shared" si="169"/>
        <v/>
      </c>
      <c r="U326" s="7" t="str">
        <f t="shared" si="170"/>
        <v/>
      </c>
      <c r="V326" s="7" t="str">
        <f t="shared" si="171"/>
        <v/>
      </c>
      <c r="W326" s="7" t="str">
        <f t="shared" si="172"/>
        <v/>
      </c>
      <c r="Y326" s="3" t="str">
        <f>IF(ROWS(Y$15:Y326)-1&gt;$AB$10,"",ROWS(Y$15:Y326)-1)</f>
        <v/>
      </c>
      <c r="Z326" s="9" t="str">
        <f t="shared" si="200"/>
        <v/>
      </c>
      <c r="AA326" s="7" t="str">
        <f t="shared" si="173"/>
        <v/>
      </c>
      <c r="AB326" s="7" t="str">
        <f t="shared" si="174"/>
        <v/>
      </c>
      <c r="AC326" s="7" t="str">
        <f t="shared" si="175"/>
        <v/>
      </c>
      <c r="AD326" s="7" t="str">
        <f t="shared" si="176"/>
        <v/>
      </c>
      <c r="AE326" s="7" t="str">
        <f t="shared" si="177"/>
        <v/>
      </c>
      <c r="AG326" s="3" t="str">
        <f>IF(ROWS(AG$15:AG326)-1&gt;'Yr 2 Loans'!$AJ$10,"",ROWS(AG$15:AG326)-1)</f>
        <v/>
      </c>
      <c r="AH326" s="9" t="str">
        <f t="shared" si="201"/>
        <v/>
      </c>
      <c r="AI326" s="7" t="str">
        <f t="shared" si="178"/>
        <v/>
      </c>
      <c r="AJ326" s="7" t="str">
        <f t="shared" si="202"/>
        <v/>
      </c>
      <c r="AK326" s="7" t="str">
        <f t="shared" si="179"/>
        <v/>
      </c>
      <c r="AL326" s="7" t="str">
        <f t="shared" si="203"/>
        <v/>
      </c>
      <c r="AM326" s="7" t="str">
        <f t="shared" si="180"/>
        <v/>
      </c>
      <c r="AO326" s="3" t="str">
        <f>IF(ROWS(AO$15:AO326)-1&gt;'Yr 2 Loans'!$AR$10,"",ROWS(AO$15:AO326)-1)</f>
        <v/>
      </c>
      <c r="AP326" s="9" t="str">
        <f t="shared" si="204"/>
        <v/>
      </c>
      <c r="AQ326" s="7" t="str">
        <f t="shared" si="181"/>
        <v/>
      </c>
      <c r="AR326" s="7" t="str">
        <f t="shared" si="205"/>
        <v/>
      </c>
      <c r="AS326" s="7" t="str">
        <f t="shared" si="182"/>
        <v/>
      </c>
      <c r="AT326" s="7" t="str">
        <f t="shared" si="206"/>
        <v/>
      </c>
      <c r="AU326" s="7" t="str">
        <f t="shared" si="183"/>
        <v/>
      </c>
      <c r="AW326" s="3" t="str">
        <f>IF(ROWS(AW$15:AW326)-1&gt;'Yr 2 Loans'!$AZ$10,"",ROWS(AW$15:AW326)-1)</f>
        <v/>
      </c>
      <c r="AX326" s="9" t="str">
        <f t="shared" si="207"/>
        <v/>
      </c>
      <c r="AY326" s="7" t="str">
        <f t="shared" si="184"/>
        <v/>
      </c>
      <c r="AZ326" s="7" t="str">
        <f t="shared" si="208"/>
        <v/>
      </c>
      <c r="BA326" s="7" t="str">
        <f t="shared" si="185"/>
        <v/>
      </c>
      <c r="BB326" s="7" t="str">
        <f t="shared" si="209"/>
        <v/>
      </c>
      <c r="BC326" s="7" t="str">
        <f t="shared" si="186"/>
        <v/>
      </c>
    </row>
    <row r="327" spans="1:55" x14ac:dyDescent="0.35">
      <c r="A327" s="3" t="e">
        <f>IF(ROWS(A$15:A327)-1&gt;$D$10,"",ROWS(A$15:A327)-1)</f>
        <v>#REF!</v>
      </c>
      <c r="B327" s="9" t="e">
        <f t="shared" si="187"/>
        <v>#REF!</v>
      </c>
      <c r="C327" s="7" t="e">
        <f t="shared" si="188"/>
        <v>#REF!</v>
      </c>
      <c r="D327" s="7" t="e">
        <f t="shared" si="189"/>
        <v>#REF!</v>
      </c>
      <c r="E327" s="7" t="e">
        <f t="shared" si="190"/>
        <v>#REF!</v>
      </c>
      <c r="F327" s="7" t="e">
        <f t="shared" si="191"/>
        <v>#REF!</v>
      </c>
      <c r="G327" s="7" t="e">
        <f t="shared" si="192"/>
        <v>#REF!</v>
      </c>
      <c r="I327" s="3" t="e">
        <f>IF(ROWS(I$15:I327)-1&gt;$L$10,"",ROWS(I$15:I327)-1)</f>
        <v>#REF!</v>
      </c>
      <c r="J327" s="9" t="e">
        <f t="shared" si="193"/>
        <v>#REF!</v>
      </c>
      <c r="K327" s="7" t="e">
        <f t="shared" si="194"/>
        <v>#REF!</v>
      </c>
      <c r="L327" s="7" t="e">
        <f t="shared" si="195"/>
        <v>#REF!</v>
      </c>
      <c r="M327" s="7" t="e">
        <f t="shared" si="196"/>
        <v>#REF!</v>
      </c>
      <c r="N327" s="7" t="e">
        <f t="shared" si="197"/>
        <v>#REF!</v>
      </c>
      <c r="O327" s="7" t="e">
        <f t="shared" si="198"/>
        <v>#REF!</v>
      </c>
      <c r="Q327" s="3" t="str">
        <f>IF(ROWS(Q$15:Q327)-1&gt;$T$10,"",ROWS(Q$15:Q327)-1)</f>
        <v/>
      </c>
      <c r="R327" s="9" t="str">
        <f t="shared" si="199"/>
        <v/>
      </c>
      <c r="S327" s="7" t="str">
        <f t="shared" si="168"/>
        <v/>
      </c>
      <c r="T327" s="7" t="str">
        <f t="shared" si="169"/>
        <v/>
      </c>
      <c r="U327" s="7" t="str">
        <f t="shared" si="170"/>
        <v/>
      </c>
      <c r="V327" s="7" t="str">
        <f t="shared" si="171"/>
        <v/>
      </c>
      <c r="W327" s="7" t="str">
        <f t="shared" si="172"/>
        <v/>
      </c>
      <c r="Y327" s="3" t="str">
        <f>IF(ROWS(Y$15:Y327)-1&gt;$AB$10,"",ROWS(Y$15:Y327)-1)</f>
        <v/>
      </c>
      <c r="Z327" s="9" t="str">
        <f t="shared" si="200"/>
        <v/>
      </c>
      <c r="AA327" s="7" t="str">
        <f t="shared" si="173"/>
        <v/>
      </c>
      <c r="AB327" s="7" t="str">
        <f t="shared" si="174"/>
        <v/>
      </c>
      <c r="AC327" s="7" t="str">
        <f t="shared" si="175"/>
        <v/>
      </c>
      <c r="AD327" s="7" t="str">
        <f t="shared" si="176"/>
        <v/>
      </c>
      <c r="AE327" s="7" t="str">
        <f t="shared" si="177"/>
        <v/>
      </c>
      <c r="AG327" s="3" t="str">
        <f>IF(ROWS(AG$15:AG327)-1&gt;'Yr 2 Loans'!$AJ$10,"",ROWS(AG$15:AG327)-1)</f>
        <v/>
      </c>
      <c r="AH327" s="9" t="str">
        <f t="shared" si="201"/>
        <v/>
      </c>
      <c r="AI327" s="7" t="str">
        <f t="shared" si="178"/>
        <v/>
      </c>
      <c r="AJ327" s="7" t="str">
        <f t="shared" si="202"/>
        <v/>
      </c>
      <c r="AK327" s="7" t="str">
        <f t="shared" si="179"/>
        <v/>
      </c>
      <c r="AL327" s="7" t="str">
        <f t="shared" si="203"/>
        <v/>
      </c>
      <c r="AM327" s="7" t="str">
        <f t="shared" si="180"/>
        <v/>
      </c>
      <c r="AO327" s="3" t="str">
        <f>IF(ROWS(AO$15:AO327)-1&gt;'Yr 2 Loans'!$AR$10,"",ROWS(AO$15:AO327)-1)</f>
        <v/>
      </c>
      <c r="AP327" s="9" t="str">
        <f t="shared" si="204"/>
        <v/>
      </c>
      <c r="AQ327" s="7" t="str">
        <f t="shared" si="181"/>
        <v/>
      </c>
      <c r="AR327" s="7" t="str">
        <f t="shared" si="205"/>
        <v/>
      </c>
      <c r="AS327" s="7" t="str">
        <f t="shared" si="182"/>
        <v/>
      </c>
      <c r="AT327" s="7" t="str">
        <f t="shared" si="206"/>
        <v/>
      </c>
      <c r="AU327" s="7" t="str">
        <f t="shared" si="183"/>
        <v/>
      </c>
      <c r="AW327" s="3" t="str">
        <f>IF(ROWS(AW$15:AW327)-1&gt;'Yr 2 Loans'!$AZ$10,"",ROWS(AW$15:AW327)-1)</f>
        <v/>
      </c>
      <c r="AX327" s="9" t="str">
        <f t="shared" si="207"/>
        <v/>
      </c>
      <c r="AY327" s="7" t="str">
        <f t="shared" si="184"/>
        <v/>
      </c>
      <c r="AZ327" s="7" t="str">
        <f t="shared" si="208"/>
        <v/>
      </c>
      <c r="BA327" s="7" t="str">
        <f t="shared" si="185"/>
        <v/>
      </c>
      <c r="BB327" s="7" t="str">
        <f t="shared" si="209"/>
        <v/>
      </c>
      <c r="BC327" s="7" t="str">
        <f t="shared" si="186"/>
        <v/>
      </c>
    </row>
    <row r="328" spans="1:55" x14ac:dyDescent="0.35">
      <c r="A328" s="3" t="e">
        <f>IF(ROWS(A$15:A328)-1&gt;$D$10,"",ROWS(A$15:A328)-1)</f>
        <v>#REF!</v>
      </c>
      <c r="B328" s="9" t="e">
        <f t="shared" si="187"/>
        <v>#REF!</v>
      </c>
      <c r="C328" s="7" t="e">
        <f t="shared" si="188"/>
        <v>#REF!</v>
      </c>
      <c r="D328" s="7" t="e">
        <f t="shared" si="189"/>
        <v>#REF!</v>
      </c>
      <c r="E328" s="7" t="e">
        <f t="shared" si="190"/>
        <v>#REF!</v>
      </c>
      <c r="F328" s="7" t="e">
        <f t="shared" si="191"/>
        <v>#REF!</v>
      </c>
      <c r="G328" s="7" t="e">
        <f t="shared" si="192"/>
        <v>#REF!</v>
      </c>
      <c r="I328" s="3" t="e">
        <f>IF(ROWS(I$15:I328)-1&gt;$L$10,"",ROWS(I$15:I328)-1)</f>
        <v>#REF!</v>
      </c>
      <c r="J328" s="9" t="e">
        <f t="shared" si="193"/>
        <v>#REF!</v>
      </c>
      <c r="K328" s="7" t="e">
        <f t="shared" si="194"/>
        <v>#REF!</v>
      </c>
      <c r="L328" s="7" t="e">
        <f t="shared" si="195"/>
        <v>#REF!</v>
      </c>
      <c r="M328" s="7" t="e">
        <f t="shared" si="196"/>
        <v>#REF!</v>
      </c>
      <c r="N328" s="7" t="e">
        <f t="shared" si="197"/>
        <v>#REF!</v>
      </c>
      <c r="O328" s="7" t="e">
        <f t="shared" si="198"/>
        <v>#REF!</v>
      </c>
      <c r="Q328" s="3" t="str">
        <f>IF(ROWS(Q$15:Q328)-1&gt;$T$10,"",ROWS(Q$15:Q328)-1)</f>
        <v/>
      </c>
      <c r="R328" s="9" t="str">
        <f t="shared" si="199"/>
        <v/>
      </c>
      <c r="S328" s="7" t="str">
        <f t="shared" si="168"/>
        <v/>
      </c>
      <c r="T328" s="7" t="str">
        <f t="shared" si="169"/>
        <v/>
      </c>
      <c r="U328" s="7" t="str">
        <f t="shared" si="170"/>
        <v/>
      </c>
      <c r="V328" s="7" t="str">
        <f t="shared" si="171"/>
        <v/>
      </c>
      <c r="W328" s="7" t="str">
        <f t="shared" si="172"/>
        <v/>
      </c>
      <c r="Y328" s="3" t="str">
        <f>IF(ROWS(Y$15:Y328)-1&gt;$AB$10,"",ROWS(Y$15:Y328)-1)</f>
        <v/>
      </c>
      <c r="Z328" s="9" t="str">
        <f t="shared" si="200"/>
        <v/>
      </c>
      <c r="AA328" s="7" t="str">
        <f t="shared" si="173"/>
        <v/>
      </c>
      <c r="AB328" s="7" t="str">
        <f t="shared" si="174"/>
        <v/>
      </c>
      <c r="AC328" s="7" t="str">
        <f t="shared" si="175"/>
        <v/>
      </c>
      <c r="AD328" s="7" t="str">
        <f t="shared" si="176"/>
        <v/>
      </c>
      <c r="AE328" s="7" t="str">
        <f t="shared" si="177"/>
        <v/>
      </c>
      <c r="AG328" s="3" t="str">
        <f>IF(ROWS(AG$15:AG328)-1&gt;'Yr 2 Loans'!$AJ$10,"",ROWS(AG$15:AG328)-1)</f>
        <v/>
      </c>
      <c r="AH328" s="9" t="str">
        <f t="shared" si="201"/>
        <v/>
      </c>
      <c r="AI328" s="7" t="str">
        <f t="shared" si="178"/>
        <v/>
      </c>
      <c r="AJ328" s="7" t="str">
        <f t="shared" si="202"/>
        <v/>
      </c>
      <c r="AK328" s="7" t="str">
        <f t="shared" si="179"/>
        <v/>
      </c>
      <c r="AL328" s="7" t="str">
        <f t="shared" si="203"/>
        <v/>
      </c>
      <c r="AM328" s="7" t="str">
        <f t="shared" si="180"/>
        <v/>
      </c>
      <c r="AO328" s="3" t="str">
        <f>IF(ROWS(AO$15:AO328)-1&gt;'Yr 2 Loans'!$AR$10,"",ROWS(AO$15:AO328)-1)</f>
        <v/>
      </c>
      <c r="AP328" s="9" t="str">
        <f t="shared" si="204"/>
        <v/>
      </c>
      <c r="AQ328" s="7" t="str">
        <f t="shared" si="181"/>
        <v/>
      </c>
      <c r="AR328" s="7" t="str">
        <f t="shared" si="205"/>
        <v/>
      </c>
      <c r="AS328" s="7" t="str">
        <f t="shared" si="182"/>
        <v/>
      </c>
      <c r="AT328" s="7" t="str">
        <f t="shared" si="206"/>
        <v/>
      </c>
      <c r="AU328" s="7" t="str">
        <f t="shared" si="183"/>
        <v/>
      </c>
      <c r="AW328" s="3" t="str">
        <f>IF(ROWS(AW$15:AW328)-1&gt;'Yr 2 Loans'!$AZ$10,"",ROWS(AW$15:AW328)-1)</f>
        <v/>
      </c>
      <c r="AX328" s="9" t="str">
        <f t="shared" si="207"/>
        <v/>
      </c>
      <c r="AY328" s="7" t="str">
        <f t="shared" si="184"/>
        <v/>
      </c>
      <c r="AZ328" s="7" t="str">
        <f t="shared" si="208"/>
        <v/>
      </c>
      <c r="BA328" s="7" t="str">
        <f t="shared" si="185"/>
        <v/>
      </c>
      <c r="BB328" s="7" t="str">
        <f t="shared" si="209"/>
        <v/>
      </c>
      <c r="BC328" s="7" t="str">
        <f t="shared" si="186"/>
        <v/>
      </c>
    </row>
    <row r="329" spans="1:55" x14ac:dyDescent="0.35">
      <c r="A329" s="3" t="e">
        <f>IF(ROWS(A$15:A329)-1&gt;$D$10,"",ROWS(A$15:A329)-1)</f>
        <v>#REF!</v>
      </c>
      <c r="B329" s="9" t="e">
        <f t="shared" si="187"/>
        <v>#REF!</v>
      </c>
      <c r="C329" s="7" t="e">
        <f t="shared" si="188"/>
        <v>#REF!</v>
      </c>
      <c r="D329" s="7" t="e">
        <f t="shared" si="189"/>
        <v>#REF!</v>
      </c>
      <c r="E329" s="7" t="e">
        <f t="shared" si="190"/>
        <v>#REF!</v>
      </c>
      <c r="F329" s="7" t="e">
        <f t="shared" si="191"/>
        <v>#REF!</v>
      </c>
      <c r="G329" s="7" t="e">
        <f t="shared" si="192"/>
        <v>#REF!</v>
      </c>
      <c r="I329" s="3" t="e">
        <f>IF(ROWS(I$15:I329)-1&gt;$L$10,"",ROWS(I$15:I329)-1)</f>
        <v>#REF!</v>
      </c>
      <c r="J329" s="9" t="e">
        <f t="shared" si="193"/>
        <v>#REF!</v>
      </c>
      <c r="K329" s="7" t="e">
        <f t="shared" si="194"/>
        <v>#REF!</v>
      </c>
      <c r="L329" s="7" t="e">
        <f t="shared" si="195"/>
        <v>#REF!</v>
      </c>
      <c r="M329" s="7" t="e">
        <f t="shared" si="196"/>
        <v>#REF!</v>
      </c>
      <c r="N329" s="7" t="e">
        <f t="shared" si="197"/>
        <v>#REF!</v>
      </c>
      <c r="O329" s="7" t="e">
        <f t="shared" si="198"/>
        <v>#REF!</v>
      </c>
      <c r="Q329" s="3" t="str">
        <f>IF(ROWS(Q$15:Q329)-1&gt;$T$10,"",ROWS(Q$15:Q329)-1)</f>
        <v/>
      </c>
      <c r="R329" s="9" t="str">
        <f t="shared" si="199"/>
        <v/>
      </c>
      <c r="S329" s="7" t="str">
        <f t="shared" si="168"/>
        <v/>
      </c>
      <c r="T329" s="7" t="str">
        <f t="shared" si="169"/>
        <v/>
      </c>
      <c r="U329" s="7" t="str">
        <f t="shared" si="170"/>
        <v/>
      </c>
      <c r="V329" s="7" t="str">
        <f t="shared" si="171"/>
        <v/>
      </c>
      <c r="W329" s="7" t="str">
        <f t="shared" si="172"/>
        <v/>
      </c>
      <c r="Y329" s="3" t="str">
        <f>IF(ROWS(Y$15:Y329)-1&gt;$AB$10,"",ROWS(Y$15:Y329)-1)</f>
        <v/>
      </c>
      <c r="Z329" s="9" t="str">
        <f t="shared" si="200"/>
        <v/>
      </c>
      <c r="AA329" s="7" t="str">
        <f t="shared" si="173"/>
        <v/>
      </c>
      <c r="AB329" s="7" t="str">
        <f t="shared" si="174"/>
        <v/>
      </c>
      <c r="AC329" s="7" t="str">
        <f t="shared" si="175"/>
        <v/>
      </c>
      <c r="AD329" s="7" t="str">
        <f t="shared" si="176"/>
        <v/>
      </c>
      <c r="AE329" s="7" t="str">
        <f t="shared" si="177"/>
        <v/>
      </c>
      <c r="AG329" s="3" t="str">
        <f>IF(ROWS(AG$15:AG329)-1&gt;'Yr 2 Loans'!$AJ$10,"",ROWS(AG$15:AG329)-1)</f>
        <v/>
      </c>
      <c r="AH329" s="9" t="str">
        <f t="shared" si="201"/>
        <v/>
      </c>
      <c r="AI329" s="7" t="str">
        <f t="shared" si="178"/>
        <v/>
      </c>
      <c r="AJ329" s="7" t="str">
        <f t="shared" si="202"/>
        <v/>
      </c>
      <c r="AK329" s="7" t="str">
        <f t="shared" si="179"/>
        <v/>
      </c>
      <c r="AL329" s="7" t="str">
        <f t="shared" si="203"/>
        <v/>
      </c>
      <c r="AM329" s="7" t="str">
        <f t="shared" si="180"/>
        <v/>
      </c>
      <c r="AO329" s="3" t="str">
        <f>IF(ROWS(AO$15:AO329)-1&gt;'Yr 2 Loans'!$AR$10,"",ROWS(AO$15:AO329)-1)</f>
        <v/>
      </c>
      <c r="AP329" s="9" t="str">
        <f t="shared" si="204"/>
        <v/>
      </c>
      <c r="AQ329" s="7" t="str">
        <f t="shared" si="181"/>
        <v/>
      </c>
      <c r="AR329" s="7" t="str">
        <f t="shared" si="205"/>
        <v/>
      </c>
      <c r="AS329" s="7" t="str">
        <f t="shared" si="182"/>
        <v/>
      </c>
      <c r="AT329" s="7" t="str">
        <f t="shared" si="206"/>
        <v/>
      </c>
      <c r="AU329" s="7" t="str">
        <f t="shared" si="183"/>
        <v/>
      </c>
      <c r="AW329" s="3" t="str">
        <f>IF(ROWS(AW$15:AW329)-1&gt;'Yr 2 Loans'!$AZ$10,"",ROWS(AW$15:AW329)-1)</f>
        <v/>
      </c>
      <c r="AX329" s="9" t="str">
        <f t="shared" si="207"/>
        <v/>
      </c>
      <c r="AY329" s="7" t="str">
        <f t="shared" si="184"/>
        <v/>
      </c>
      <c r="AZ329" s="7" t="str">
        <f t="shared" si="208"/>
        <v/>
      </c>
      <c r="BA329" s="7" t="str">
        <f t="shared" si="185"/>
        <v/>
      </c>
      <c r="BB329" s="7" t="str">
        <f t="shared" si="209"/>
        <v/>
      </c>
      <c r="BC329" s="7" t="str">
        <f t="shared" si="186"/>
        <v/>
      </c>
    </row>
    <row r="330" spans="1:55" x14ac:dyDescent="0.35">
      <c r="A330" s="3" t="e">
        <f>IF(ROWS(A$15:A330)-1&gt;$D$10,"",ROWS(A$15:A330)-1)</f>
        <v>#REF!</v>
      </c>
      <c r="B330" s="9" t="e">
        <f t="shared" si="187"/>
        <v>#REF!</v>
      </c>
      <c r="C330" s="7" t="e">
        <f t="shared" si="188"/>
        <v>#REF!</v>
      </c>
      <c r="D330" s="7" t="e">
        <f t="shared" si="189"/>
        <v>#REF!</v>
      </c>
      <c r="E330" s="7" t="e">
        <f t="shared" si="190"/>
        <v>#REF!</v>
      </c>
      <c r="F330" s="7" t="e">
        <f t="shared" si="191"/>
        <v>#REF!</v>
      </c>
      <c r="G330" s="7" t="e">
        <f t="shared" si="192"/>
        <v>#REF!</v>
      </c>
      <c r="I330" s="3" t="e">
        <f>IF(ROWS(I$15:I330)-1&gt;$L$10,"",ROWS(I$15:I330)-1)</f>
        <v>#REF!</v>
      </c>
      <c r="J330" s="9" t="e">
        <f t="shared" si="193"/>
        <v>#REF!</v>
      </c>
      <c r="K330" s="7" t="e">
        <f t="shared" si="194"/>
        <v>#REF!</v>
      </c>
      <c r="L330" s="7" t="e">
        <f t="shared" si="195"/>
        <v>#REF!</v>
      </c>
      <c r="M330" s="7" t="e">
        <f t="shared" si="196"/>
        <v>#REF!</v>
      </c>
      <c r="N330" s="7" t="e">
        <f t="shared" si="197"/>
        <v>#REF!</v>
      </c>
      <c r="O330" s="7" t="e">
        <f t="shared" si="198"/>
        <v>#REF!</v>
      </c>
      <c r="Q330" s="3" t="str">
        <f>IF(ROWS(Q$15:Q330)-1&gt;$T$10,"",ROWS(Q$15:Q330)-1)</f>
        <v/>
      </c>
      <c r="R330" s="9" t="str">
        <f t="shared" si="199"/>
        <v/>
      </c>
      <c r="S330" s="7" t="str">
        <f t="shared" si="168"/>
        <v/>
      </c>
      <c r="T330" s="7" t="str">
        <f t="shared" si="169"/>
        <v/>
      </c>
      <c r="U330" s="7" t="str">
        <f t="shared" si="170"/>
        <v/>
      </c>
      <c r="V330" s="7" t="str">
        <f t="shared" si="171"/>
        <v/>
      </c>
      <c r="W330" s="7" t="str">
        <f t="shared" si="172"/>
        <v/>
      </c>
      <c r="Y330" s="3" t="str">
        <f>IF(ROWS(Y$15:Y330)-1&gt;$AB$10,"",ROWS(Y$15:Y330)-1)</f>
        <v/>
      </c>
      <c r="Z330" s="9" t="str">
        <f t="shared" si="200"/>
        <v/>
      </c>
      <c r="AA330" s="7" t="str">
        <f t="shared" si="173"/>
        <v/>
      </c>
      <c r="AB330" s="7" t="str">
        <f t="shared" si="174"/>
        <v/>
      </c>
      <c r="AC330" s="7" t="str">
        <f t="shared" si="175"/>
        <v/>
      </c>
      <c r="AD330" s="7" t="str">
        <f t="shared" si="176"/>
        <v/>
      </c>
      <c r="AE330" s="7" t="str">
        <f t="shared" si="177"/>
        <v/>
      </c>
      <c r="AG330" s="3" t="str">
        <f>IF(ROWS(AG$15:AG330)-1&gt;'Yr 2 Loans'!$AJ$10,"",ROWS(AG$15:AG330)-1)</f>
        <v/>
      </c>
      <c r="AH330" s="9" t="str">
        <f t="shared" si="201"/>
        <v/>
      </c>
      <c r="AI330" s="7" t="str">
        <f t="shared" si="178"/>
        <v/>
      </c>
      <c r="AJ330" s="7" t="str">
        <f t="shared" si="202"/>
        <v/>
      </c>
      <c r="AK330" s="7" t="str">
        <f t="shared" si="179"/>
        <v/>
      </c>
      <c r="AL330" s="7" t="str">
        <f t="shared" si="203"/>
        <v/>
      </c>
      <c r="AM330" s="7" t="str">
        <f t="shared" si="180"/>
        <v/>
      </c>
      <c r="AO330" s="3" t="str">
        <f>IF(ROWS(AO$15:AO330)-1&gt;'Yr 2 Loans'!$AR$10,"",ROWS(AO$15:AO330)-1)</f>
        <v/>
      </c>
      <c r="AP330" s="9" t="str">
        <f t="shared" si="204"/>
        <v/>
      </c>
      <c r="AQ330" s="7" t="str">
        <f t="shared" si="181"/>
        <v/>
      </c>
      <c r="AR330" s="7" t="str">
        <f t="shared" si="205"/>
        <v/>
      </c>
      <c r="AS330" s="7" t="str">
        <f t="shared" si="182"/>
        <v/>
      </c>
      <c r="AT330" s="7" t="str">
        <f t="shared" si="206"/>
        <v/>
      </c>
      <c r="AU330" s="7" t="str">
        <f t="shared" si="183"/>
        <v/>
      </c>
      <c r="AW330" s="3" t="str">
        <f>IF(ROWS(AW$15:AW330)-1&gt;'Yr 2 Loans'!$AZ$10,"",ROWS(AW$15:AW330)-1)</f>
        <v/>
      </c>
      <c r="AX330" s="9" t="str">
        <f t="shared" si="207"/>
        <v/>
      </c>
      <c r="AY330" s="7" t="str">
        <f t="shared" si="184"/>
        <v/>
      </c>
      <c r="AZ330" s="7" t="str">
        <f t="shared" si="208"/>
        <v/>
      </c>
      <c r="BA330" s="7" t="str">
        <f t="shared" si="185"/>
        <v/>
      </c>
      <c r="BB330" s="7" t="str">
        <f t="shared" si="209"/>
        <v/>
      </c>
      <c r="BC330" s="7" t="str">
        <f t="shared" si="186"/>
        <v/>
      </c>
    </row>
    <row r="331" spans="1:55" x14ac:dyDescent="0.35">
      <c r="A331" s="3" t="e">
        <f>IF(ROWS(A$15:A331)-1&gt;$D$10,"",ROWS(A$15:A331)-1)</f>
        <v>#REF!</v>
      </c>
      <c r="B331" s="9" t="e">
        <f t="shared" si="187"/>
        <v>#REF!</v>
      </c>
      <c r="C331" s="7" t="e">
        <f t="shared" si="188"/>
        <v>#REF!</v>
      </c>
      <c r="D331" s="7" t="e">
        <f t="shared" si="189"/>
        <v>#REF!</v>
      </c>
      <c r="E331" s="7" t="e">
        <f t="shared" si="190"/>
        <v>#REF!</v>
      </c>
      <c r="F331" s="7" t="e">
        <f t="shared" si="191"/>
        <v>#REF!</v>
      </c>
      <c r="G331" s="7" t="e">
        <f t="shared" si="192"/>
        <v>#REF!</v>
      </c>
      <c r="I331" s="3" t="e">
        <f>IF(ROWS(I$15:I331)-1&gt;$L$10,"",ROWS(I$15:I331)-1)</f>
        <v>#REF!</v>
      </c>
      <c r="J331" s="9" t="e">
        <f t="shared" si="193"/>
        <v>#REF!</v>
      </c>
      <c r="K331" s="7" t="e">
        <f t="shared" si="194"/>
        <v>#REF!</v>
      </c>
      <c r="L331" s="7" t="e">
        <f t="shared" si="195"/>
        <v>#REF!</v>
      </c>
      <c r="M331" s="7" t="e">
        <f t="shared" si="196"/>
        <v>#REF!</v>
      </c>
      <c r="N331" s="7" t="e">
        <f t="shared" si="197"/>
        <v>#REF!</v>
      </c>
      <c r="O331" s="7" t="e">
        <f t="shared" si="198"/>
        <v>#REF!</v>
      </c>
      <c r="Q331" s="3" t="str">
        <f>IF(ROWS(Q$15:Q331)-1&gt;$T$10,"",ROWS(Q$15:Q331)-1)</f>
        <v/>
      </c>
      <c r="R331" s="9" t="str">
        <f t="shared" si="199"/>
        <v/>
      </c>
      <c r="S331" s="7" t="str">
        <f t="shared" si="168"/>
        <v/>
      </c>
      <c r="T331" s="7" t="str">
        <f t="shared" si="169"/>
        <v/>
      </c>
      <c r="U331" s="7" t="str">
        <f t="shared" si="170"/>
        <v/>
      </c>
      <c r="V331" s="7" t="str">
        <f t="shared" si="171"/>
        <v/>
      </c>
      <c r="W331" s="7" t="str">
        <f t="shared" si="172"/>
        <v/>
      </c>
      <c r="Y331" s="3" t="str">
        <f>IF(ROWS(Y$15:Y331)-1&gt;$AB$10,"",ROWS(Y$15:Y331)-1)</f>
        <v/>
      </c>
      <c r="Z331" s="9" t="str">
        <f t="shared" si="200"/>
        <v/>
      </c>
      <c r="AA331" s="7" t="str">
        <f t="shared" si="173"/>
        <v/>
      </c>
      <c r="AB331" s="7" t="str">
        <f t="shared" si="174"/>
        <v/>
      </c>
      <c r="AC331" s="7" t="str">
        <f t="shared" si="175"/>
        <v/>
      </c>
      <c r="AD331" s="7" t="str">
        <f t="shared" si="176"/>
        <v/>
      </c>
      <c r="AE331" s="7" t="str">
        <f t="shared" si="177"/>
        <v/>
      </c>
      <c r="AG331" s="3" t="str">
        <f>IF(ROWS(AG$15:AG331)-1&gt;'Yr 2 Loans'!$AJ$10,"",ROWS(AG$15:AG331)-1)</f>
        <v/>
      </c>
      <c r="AH331" s="9" t="str">
        <f t="shared" si="201"/>
        <v/>
      </c>
      <c r="AI331" s="7" t="str">
        <f t="shared" si="178"/>
        <v/>
      </c>
      <c r="AJ331" s="7" t="str">
        <f t="shared" si="202"/>
        <v/>
      </c>
      <c r="AK331" s="7" t="str">
        <f t="shared" si="179"/>
        <v/>
      </c>
      <c r="AL331" s="7" t="str">
        <f t="shared" si="203"/>
        <v/>
      </c>
      <c r="AM331" s="7" t="str">
        <f t="shared" si="180"/>
        <v/>
      </c>
      <c r="AO331" s="3" t="str">
        <f>IF(ROWS(AO$15:AO331)-1&gt;'Yr 2 Loans'!$AR$10,"",ROWS(AO$15:AO331)-1)</f>
        <v/>
      </c>
      <c r="AP331" s="9" t="str">
        <f t="shared" si="204"/>
        <v/>
      </c>
      <c r="AQ331" s="7" t="str">
        <f t="shared" si="181"/>
        <v/>
      </c>
      <c r="AR331" s="7" t="str">
        <f t="shared" si="205"/>
        <v/>
      </c>
      <c r="AS331" s="7" t="str">
        <f t="shared" si="182"/>
        <v/>
      </c>
      <c r="AT331" s="7" t="str">
        <f t="shared" si="206"/>
        <v/>
      </c>
      <c r="AU331" s="7" t="str">
        <f t="shared" si="183"/>
        <v/>
      </c>
      <c r="AW331" s="3" t="str">
        <f>IF(ROWS(AW$15:AW331)-1&gt;'Yr 2 Loans'!$AZ$10,"",ROWS(AW$15:AW331)-1)</f>
        <v/>
      </c>
      <c r="AX331" s="9" t="str">
        <f t="shared" si="207"/>
        <v/>
      </c>
      <c r="AY331" s="7" t="str">
        <f t="shared" si="184"/>
        <v/>
      </c>
      <c r="AZ331" s="7" t="str">
        <f t="shared" si="208"/>
        <v/>
      </c>
      <c r="BA331" s="7" t="str">
        <f t="shared" si="185"/>
        <v/>
      </c>
      <c r="BB331" s="7" t="str">
        <f t="shared" si="209"/>
        <v/>
      </c>
      <c r="BC331" s="7" t="str">
        <f t="shared" si="186"/>
        <v/>
      </c>
    </row>
    <row r="332" spans="1:55" x14ac:dyDescent="0.35">
      <c r="A332" s="3" t="e">
        <f>IF(ROWS(A$15:A332)-1&gt;$D$10,"",ROWS(A$15:A332)-1)</f>
        <v>#REF!</v>
      </c>
      <c r="B332" s="9" t="e">
        <f t="shared" si="187"/>
        <v>#REF!</v>
      </c>
      <c r="C332" s="7" t="e">
        <f t="shared" si="188"/>
        <v>#REF!</v>
      </c>
      <c r="D332" s="7" t="e">
        <f t="shared" si="189"/>
        <v>#REF!</v>
      </c>
      <c r="E332" s="7" t="e">
        <f t="shared" si="190"/>
        <v>#REF!</v>
      </c>
      <c r="F332" s="7" t="e">
        <f t="shared" si="191"/>
        <v>#REF!</v>
      </c>
      <c r="G332" s="7" t="e">
        <f t="shared" si="192"/>
        <v>#REF!</v>
      </c>
      <c r="I332" s="3" t="e">
        <f>IF(ROWS(I$15:I332)-1&gt;$L$10,"",ROWS(I$15:I332)-1)</f>
        <v>#REF!</v>
      </c>
      <c r="J332" s="9" t="e">
        <f t="shared" si="193"/>
        <v>#REF!</v>
      </c>
      <c r="K332" s="7" t="e">
        <f t="shared" si="194"/>
        <v>#REF!</v>
      </c>
      <c r="L332" s="7" t="e">
        <f t="shared" si="195"/>
        <v>#REF!</v>
      </c>
      <c r="M332" s="7" t="e">
        <f t="shared" si="196"/>
        <v>#REF!</v>
      </c>
      <c r="N332" s="7" t="e">
        <f t="shared" si="197"/>
        <v>#REF!</v>
      </c>
      <c r="O332" s="7" t="e">
        <f t="shared" si="198"/>
        <v>#REF!</v>
      </c>
      <c r="Q332" s="3" t="str">
        <f>IF(ROWS(Q$15:Q332)-1&gt;$T$10,"",ROWS(Q$15:Q332)-1)</f>
        <v/>
      </c>
      <c r="R332" s="9" t="str">
        <f t="shared" si="199"/>
        <v/>
      </c>
      <c r="S332" s="7" t="str">
        <f t="shared" si="168"/>
        <v/>
      </c>
      <c r="T332" s="7" t="str">
        <f t="shared" si="169"/>
        <v/>
      </c>
      <c r="U332" s="7" t="str">
        <f t="shared" si="170"/>
        <v/>
      </c>
      <c r="V332" s="7" t="str">
        <f t="shared" si="171"/>
        <v/>
      </c>
      <c r="W332" s="7" t="str">
        <f t="shared" si="172"/>
        <v/>
      </c>
      <c r="Y332" s="3" t="str">
        <f>IF(ROWS(Y$15:Y332)-1&gt;$AB$10,"",ROWS(Y$15:Y332)-1)</f>
        <v/>
      </c>
      <c r="Z332" s="9" t="str">
        <f t="shared" si="200"/>
        <v/>
      </c>
      <c r="AA332" s="7" t="str">
        <f t="shared" si="173"/>
        <v/>
      </c>
      <c r="AB332" s="7" t="str">
        <f t="shared" si="174"/>
        <v/>
      </c>
      <c r="AC332" s="7" t="str">
        <f t="shared" si="175"/>
        <v/>
      </c>
      <c r="AD332" s="7" t="str">
        <f t="shared" si="176"/>
        <v/>
      </c>
      <c r="AE332" s="7" t="str">
        <f t="shared" si="177"/>
        <v/>
      </c>
      <c r="AG332" s="3" t="str">
        <f>IF(ROWS(AG$15:AG332)-1&gt;'Yr 2 Loans'!$AJ$10,"",ROWS(AG$15:AG332)-1)</f>
        <v/>
      </c>
      <c r="AH332" s="9" t="str">
        <f t="shared" si="201"/>
        <v/>
      </c>
      <c r="AI332" s="7" t="str">
        <f t="shared" si="178"/>
        <v/>
      </c>
      <c r="AJ332" s="7" t="str">
        <f t="shared" si="202"/>
        <v/>
      </c>
      <c r="AK332" s="7" t="str">
        <f t="shared" si="179"/>
        <v/>
      </c>
      <c r="AL332" s="7" t="str">
        <f t="shared" si="203"/>
        <v/>
      </c>
      <c r="AM332" s="7" t="str">
        <f t="shared" si="180"/>
        <v/>
      </c>
      <c r="AO332" s="3" t="str">
        <f>IF(ROWS(AO$15:AO332)-1&gt;'Yr 2 Loans'!$AR$10,"",ROWS(AO$15:AO332)-1)</f>
        <v/>
      </c>
      <c r="AP332" s="9" t="str">
        <f t="shared" si="204"/>
        <v/>
      </c>
      <c r="AQ332" s="7" t="str">
        <f t="shared" si="181"/>
        <v/>
      </c>
      <c r="AR332" s="7" t="str">
        <f t="shared" si="205"/>
        <v/>
      </c>
      <c r="AS332" s="7" t="str">
        <f t="shared" si="182"/>
        <v/>
      </c>
      <c r="AT332" s="7" t="str">
        <f t="shared" si="206"/>
        <v/>
      </c>
      <c r="AU332" s="7" t="str">
        <f t="shared" si="183"/>
        <v/>
      </c>
      <c r="AW332" s="3" t="str">
        <f>IF(ROWS(AW$15:AW332)-1&gt;'Yr 2 Loans'!$AZ$10,"",ROWS(AW$15:AW332)-1)</f>
        <v/>
      </c>
      <c r="AX332" s="9" t="str">
        <f t="shared" si="207"/>
        <v/>
      </c>
      <c r="AY332" s="7" t="str">
        <f t="shared" si="184"/>
        <v/>
      </c>
      <c r="AZ332" s="7" t="str">
        <f t="shared" si="208"/>
        <v/>
      </c>
      <c r="BA332" s="7" t="str">
        <f t="shared" si="185"/>
        <v/>
      </c>
      <c r="BB332" s="7" t="str">
        <f t="shared" si="209"/>
        <v/>
      </c>
      <c r="BC332" s="7" t="str">
        <f t="shared" si="186"/>
        <v/>
      </c>
    </row>
    <row r="333" spans="1:55" x14ac:dyDescent="0.35">
      <c r="A333" s="3" t="e">
        <f>IF(ROWS(A$15:A333)-1&gt;$D$10,"",ROWS(A$15:A333)-1)</f>
        <v>#REF!</v>
      </c>
      <c r="B333" s="9" t="e">
        <f t="shared" si="187"/>
        <v>#REF!</v>
      </c>
      <c r="C333" s="7" t="e">
        <f t="shared" si="188"/>
        <v>#REF!</v>
      </c>
      <c r="D333" s="7" t="e">
        <f t="shared" si="189"/>
        <v>#REF!</v>
      </c>
      <c r="E333" s="7" t="e">
        <f t="shared" si="190"/>
        <v>#REF!</v>
      </c>
      <c r="F333" s="7" t="e">
        <f t="shared" si="191"/>
        <v>#REF!</v>
      </c>
      <c r="G333" s="7" t="e">
        <f t="shared" si="192"/>
        <v>#REF!</v>
      </c>
      <c r="I333" s="3" t="e">
        <f>IF(ROWS(I$15:I333)-1&gt;$L$10,"",ROWS(I$15:I333)-1)</f>
        <v>#REF!</v>
      </c>
      <c r="J333" s="9" t="e">
        <f t="shared" si="193"/>
        <v>#REF!</v>
      </c>
      <c r="K333" s="7" t="e">
        <f t="shared" si="194"/>
        <v>#REF!</v>
      </c>
      <c r="L333" s="7" t="e">
        <f t="shared" si="195"/>
        <v>#REF!</v>
      </c>
      <c r="M333" s="7" t="e">
        <f t="shared" si="196"/>
        <v>#REF!</v>
      </c>
      <c r="N333" s="7" t="e">
        <f t="shared" si="197"/>
        <v>#REF!</v>
      </c>
      <c r="O333" s="7" t="e">
        <f t="shared" si="198"/>
        <v>#REF!</v>
      </c>
      <c r="Q333" s="3" t="str">
        <f>IF(ROWS(Q$15:Q333)-1&gt;$T$10,"",ROWS(Q$15:Q333)-1)</f>
        <v/>
      </c>
      <c r="R333" s="9" t="str">
        <f t="shared" si="199"/>
        <v/>
      </c>
      <c r="S333" s="7" t="str">
        <f t="shared" si="168"/>
        <v/>
      </c>
      <c r="T333" s="7" t="str">
        <f t="shared" si="169"/>
        <v/>
      </c>
      <c r="U333" s="7" t="str">
        <f t="shared" si="170"/>
        <v/>
      </c>
      <c r="V333" s="7" t="str">
        <f t="shared" si="171"/>
        <v/>
      </c>
      <c r="W333" s="7" t="str">
        <f t="shared" si="172"/>
        <v/>
      </c>
      <c r="Y333" s="3" t="str">
        <f>IF(ROWS(Y$15:Y333)-1&gt;$AB$10,"",ROWS(Y$15:Y333)-1)</f>
        <v/>
      </c>
      <c r="Z333" s="9" t="str">
        <f t="shared" si="200"/>
        <v/>
      </c>
      <c r="AA333" s="7" t="str">
        <f t="shared" si="173"/>
        <v/>
      </c>
      <c r="AB333" s="7" t="str">
        <f t="shared" si="174"/>
        <v/>
      </c>
      <c r="AC333" s="7" t="str">
        <f t="shared" si="175"/>
        <v/>
      </c>
      <c r="AD333" s="7" t="str">
        <f t="shared" si="176"/>
        <v/>
      </c>
      <c r="AE333" s="7" t="str">
        <f t="shared" si="177"/>
        <v/>
      </c>
      <c r="AG333" s="3" t="str">
        <f>IF(ROWS(AG$15:AG333)-1&gt;'Yr 2 Loans'!$AJ$10,"",ROWS(AG$15:AG333)-1)</f>
        <v/>
      </c>
      <c r="AH333" s="9" t="str">
        <f t="shared" si="201"/>
        <v/>
      </c>
      <c r="AI333" s="7" t="str">
        <f t="shared" si="178"/>
        <v/>
      </c>
      <c r="AJ333" s="7" t="str">
        <f t="shared" si="202"/>
        <v/>
      </c>
      <c r="AK333" s="7" t="str">
        <f t="shared" si="179"/>
        <v/>
      </c>
      <c r="AL333" s="7" t="str">
        <f t="shared" si="203"/>
        <v/>
      </c>
      <c r="AM333" s="7" t="str">
        <f t="shared" si="180"/>
        <v/>
      </c>
      <c r="AO333" s="3" t="str">
        <f>IF(ROWS(AO$15:AO333)-1&gt;'Yr 2 Loans'!$AR$10,"",ROWS(AO$15:AO333)-1)</f>
        <v/>
      </c>
      <c r="AP333" s="9" t="str">
        <f t="shared" si="204"/>
        <v/>
      </c>
      <c r="AQ333" s="7" t="str">
        <f t="shared" si="181"/>
        <v/>
      </c>
      <c r="AR333" s="7" t="str">
        <f t="shared" si="205"/>
        <v/>
      </c>
      <c r="AS333" s="7" t="str">
        <f t="shared" si="182"/>
        <v/>
      </c>
      <c r="AT333" s="7" t="str">
        <f t="shared" si="206"/>
        <v/>
      </c>
      <c r="AU333" s="7" t="str">
        <f t="shared" si="183"/>
        <v/>
      </c>
      <c r="AW333" s="3" t="str">
        <f>IF(ROWS(AW$15:AW333)-1&gt;'Yr 2 Loans'!$AZ$10,"",ROWS(AW$15:AW333)-1)</f>
        <v/>
      </c>
      <c r="AX333" s="9" t="str">
        <f t="shared" si="207"/>
        <v/>
      </c>
      <c r="AY333" s="7" t="str">
        <f t="shared" si="184"/>
        <v/>
      </c>
      <c r="AZ333" s="7" t="str">
        <f t="shared" si="208"/>
        <v/>
      </c>
      <c r="BA333" s="7" t="str">
        <f t="shared" si="185"/>
        <v/>
      </c>
      <c r="BB333" s="7" t="str">
        <f t="shared" si="209"/>
        <v/>
      </c>
      <c r="BC333" s="7" t="str">
        <f t="shared" si="186"/>
        <v/>
      </c>
    </row>
    <row r="334" spans="1:55" x14ac:dyDescent="0.35">
      <c r="A334" s="3" t="e">
        <f>IF(ROWS(A$15:A334)-1&gt;$D$10,"",ROWS(A$15:A334)-1)</f>
        <v>#REF!</v>
      </c>
      <c r="B334" s="9" t="e">
        <f t="shared" si="187"/>
        <v>#REF!</v>
      </c>
      <c r="C334" s="7" t="e">
        <f t="shared" si="188"/>
        <v>#REF!</v>
      </c>
      <c r="D334" s="7" t="e">
        <f t="shared" si="189"/>
        <v>#REF!</v>
      </c>
      <c r="E334" s="7" t="e">
        <f t="shared" si="190"/>
        <v>#REF!</v>
      </c>
      <c r="F334" s="7" t="e">
        <f t="shared" si="191"/>
        <v>#REF!</v>
      </c>
      <c r="G334" s="7" t="e">
        <f t="shared" si="192"/>
        <v>#REF!</v>
      </c>
      <c r="I334" s="3" t="e">
        <f>IF(ROWS(I$15:I334)-1&gt;$L$10,"",ROWS(I$15:I334)-1)</f>
        <v>#REF!</v>
      </c>
      <c r="J334" s="9" t="e">
        <f t="shared" si="193"/>
        <v>#REF!</v>
      </c>
      <c r="K334" s="7" t="e">
        <f t="shared" si="194"/>
        <v>#REF!</v>
      </c>
      <c r="L334" s="7" t="e">
        <f t="shared" si="195"/>
        <v>#REF!</v>
      </c>
      <c r="M334" s="7" t="e">
        <f t="shared" si="196"/>
        <v>#REF!</v>
      </c>
      <c r="N334" s="7" t="e">
        <f t="shared" si="197"/>
        <v>#REF!</v>
      </c>
      <c r="O334" s="7" t="e">
        <f t="shared" si="198"/>
        <v>#REF!</v>
      </c>
      <c r="Q334" s="3" t="str">
        <f>IF(ROWS(Q$15:Q334)-1&gt;$T$10,"",ROWS(Q$15:Q334)-1)</f>
        <v/>
      </c>
      <c r="R334" s="9" t="str">
        <f t="shared" si="199"/>
        <v/>
      </c>
      <c r="S334" s="7" t="str">
        <f t="shared" si="168"/>
        <v/>
      </c>
      <c r="T334" s="7" t="str">
        <f t="shared" si="169"/>
        <v/>
      </c>
      <c r="U334" s="7" t="str">
        <f t="shared" si="170"/>
        <v/>
      </c>
      <c r="V334" s="7" t="str">
        <f t="shared" si="171"/>
        <v/>
      </c>
      <c r="W334" s="7" t="str">
        <f t="shared" si="172"/>
        <v/>
      </c>
      <c r="Y334" s="3" t="str">
        <f>IF(ROWS(Y$15:Y334)-1&gt;$AB$10,"",ROWS(Y$15:Y334)-1)</f>
        <v/>
      </c>
      <c r="Z334" s="9" t="str">
        <f t="shared" si="200"/>
        <v/>
      </c>
      <c r="AA334" s="7" t="str">
        <f t="shared" si="173"/>
        <v/>
      </c>
      <c r="AB334" s="7" t="str">
        <f t="shared" si="174"/>
        <v/>
      </c>
      <c r="AC334" s="7" t="str">
        <f t="shared" si="175"/>
        <v/>
      </c>
      <c r="AD334" s="7" t="str">
        <f t="shared" si="176"/>
        <v/>
      </c>
      <c r="AE334" s="7" t="str">
        <f t="shared" si="177"/>
        <v/>
      </c>
      <c r="AG334" s="3" t="str">
        <f>IF(ROWS(AG$15:AG334)-1&gt;'Yr 2 Loans'!$AJ$10,"",ROWS(AG$15:AG334)-1)</f>
        <v/>
      </c>
      <c r="AH334" s="9" t="str">
        <f t="shared" si="201"/>
        <v/>
      </c>
      <c r="AI334" s="7" t="str">
        <f t="shared" si="178"/>
        <v/>
      </c>
      <c r="AJ334" s="7" t="str">
        <f t="shared" si="202"/>
        <v/>
      </c>
      <c r="AK334" s="7" t="str">
        <f t="shared" si="179"/>
        <v/>
      </c>
      <c r="AL334" s="7" t="str">
        <f t="shared" si="203"/>
        <v/>
      </c>
      <c r="AM334" s="7" t="str">
        <f t="shared" si="180"/>
        <v/>
      </c>
      <c r="AO334" s="3" t="str">
        <f>IF(ROWS(AO$15:AO334)-1&gt;'Yr 2 Loans'!$AR$10,"",ROWS(AO$15:AO334)-1)</f>
        <v/>
      </c>
      <c r="AP334" s="9" t="str">
        <f t="shared" si="204"/>
        <v/>
      </c>
      <c r="AQ334" s="7" t="str">
        <f t="shared" si="181"/>
        <v/>
      </c>
      <c r="AR334" s="7" t="str">
        <f t="shared" si="205"/>
        <v/>
      </c>
      <c r="AS334" s="7" t="str">
        <f t="shared" si="182"/>
        <v/>
      </c>
      <c r="AT334" s="7" t="str">
        <f t="shared" si="206"/>
        <v/>
      </c>
      <c r="AU334" s="7" t="str">
        <f t="shared" si="183"/>
        <v/>
      </c>
      <c r="AW334" s="3" t="str">
        <f>IF(ROWS(AW$15:AW334)-1&gt;'Yr 2 Loans'!$AZ$10,"",ROWS(AW$15:AW334)-1)</f>
        <v/>
      </c>
      <c r="AX334" s="9" t="str">
        <f t="shared" si="207"/>
        <v/>
      </c>
      <c r="AY334" s="7" t="str">
        <f t="shared" si="184"/>
        <v/>
      </c>
      <c r="AZ334" s="7" t="str">
        <f t="shared" si="208"/>
        <v/>
      </c>
      <c r="BA334" s="7" t="str">
        <f t="shared" si="185"/>
        <v/>
      </c>
      <c r="BB334" s="7" t="str">
        <f t="shared" si="209"/>
        <v/>
      </c>
      <c r="BC334" s="7" t="str">
        <f t="shared" si="186"/>
        <v/>
      </c>
    </row>
    <row r="335" spans="1:55" x14ac:dyDescent="0.35">
      <c r="A335" s="3" t="e">
        <f>IF(ROWS(A$15:A335)-1&gt;$D$10,"",ROWS(A$15:A335)-1)</f>
        <v>#REF!</v>
      </c>
      <c r="B335" s="9" t="e">
        <f t="shared" si="187"/>
        <v>#REF!</v>
      </c>
      <c r="C335" s="7" t="e">
        <f t="shared" si="188"/>
        <v>#REF!</v>
      </c>
      <c r="D335" s="7" t="e">
        <f t="shared" si="189"/>
        <v>#REF!</v>
      </c>
      <c r="E335" s="7" t="e">
        <f t="shared" si="190"/>
        <v>#REF!</v>
      </c>
      <c r="F335" s="7" t="e">
        <f t="shared" si="191"/>
        <v>#REF!</v>
      </c>
      <c r="G335" s="7" t="e">
        <f t="shared" si="192"/>
        <v>#REF!</v>
      </c>
      <c r="I335" s="3" t="e">
        <f>IF(ROWS(I$15:I335)-1&gt;$L$10,"",ROWS(I$15:I335)-1)</f>
        <v>#REF!</v>
      </c>
      <c r="J335" s="9" t="e">
        <f t="shared" si="193"/>
        <v>#REF!</v>
      </c>
      <c r="K335" s="7" t="e">
        <f t="shared" si="194"/>
        <v>#REF!</v>
      </c>
      <c r="L335" s="7" t="e">
        <f t="shared" si="195"/>
        <v>#REF!</v>
      </c>
      <c r="M335" s="7" t="e">
        <f t="shared" si="196"/>
        <v>#REF!</v>
      </c>
      <c r="N335" s="7" t="e">
        <f t="shared" si="197"/>
        <v>#REF!</v>
      </c>
      <c r="O335" s="7" t="e">
        <f t="shared" si="198"/>
        <v>#REF!</v>
      </c>
      <c r="Q335" s="3" t="str">
        <f>IF(ROWS(Q$15:Q335)-1&gt;$T$10,"",ROWS(Q$15:Q335)-1)</f>
        <v/>
      </c>
      <c r="R335" s="9" t="str">
        <f t="shared" si="199"/>
        <v/>
      </c>
      <c r="S335" s="7" t="str">
        <f t="shared" si="168"/>
        <v/>
      </c>
      <c r="T335" s="7" t="str">
        <f t="shared" si="169"/>
        <v/>
      </c>
      <c r="U335" s="7" t="str">
        <f t="shared" si="170"/>
        <v/>
      </c>
      <c r="V335" s="7" t="str">
        <f t="shared" si="171"/>
        <v/>
      </c>
      <c r="W335" s="7" t="str">
        <f t="shared" si="172"/>
        <v/>
      </c>
      <c r="Y335" s="3" t="str">
        <f>IF(ROWS(Y$15:Y335)-1&gt;$AB$10,"",ROWS(Y$15:Y335)-1)</f>
        <v/>
      </c>
      <c r="Z335" s="9" t="str">
        <f t="shared" si="200"/>
        <v/>
      </c>
      <c r="AA335" s="7" t="str">
        <f t="shared" si="173"/>
        <v/>
      </c>
      <c r="AB335" s="7" t="str">
        <f t="shared" si="174"/>
        <v/>
      </c>
      <c r="AC335" s="7" t="str">
        <f t="shared" si="175"/>
        <v/>
      </c>
      <c r="AD335" s="7" t="str">
        <f t="shared" si="176"/>
        <v/>
      </c>
      <c r="AE335" s="7" t="str">
        <f t="shared" si="177"/>
        <v/>
      </c>
      <c r="AG335" s="3" t="str">
        <f>IF(ROWS(AG$15:AG335)-1&gt;'Yr 2 Loans'!$AJ$10,"",ROWS(AG$15:AG335)-1)</f>
        <v/>
      </c>
      <c r="AH335" s="9" t="str">
        <f t="shared" si="201"/>
        <v/>
      </c>
      <c r="AI335" s="7" t="str">
        <f t="shared" si="178"/>
        <v/>
      </c>
      <c r="AJ335" s="7" t="str">
        <f t="shared" si="202"/>
        <v/>
      </c>
      <c r="AK335" s="7" t="str">
        <f t="shared" si="179"/>
        <v/>
      </c>
      <c r="AL335" s="7" t="str">
        <f t="shared" si="203"/>
        <v/>
      </c>
      <c r="AM335" s="7" t="str">
        <f t="shared" si="180"/>
        <v/>
      </c>
      <c r="AO335" s="3" t="str">
        <f>IF(ROWS(AO$15:AO335)-1&gt;'Yr 2 Loans'!$AR$10,"",ROWS(AO$15:AO335)-1)</f>
        <v/>
      </c>
      <c r="AP335" s="9" t="str">
        <f t="shared" si="204"/>
        <v/>
      </c>
      <c r="AQ335" s="7" t="str">
        <f t="shared" si="181"/>
        <v/>
      </c>
      <c r="AR335" s="7" t="str">
        <f t="shared" si="205"/>
        <v/>
      </c>
      <c r="AS335" s="7" t="str">
        <f t="shared" si="182"/>
        <v/>
      </c>
      <c r="AT335" s="7" t="str">
        <f t="shared" si="206"/>
        <v/>
      </c>
      <c r="AU335" s="7" t="str">
        <f t="shared" si="183"/>
        <v/>
      </c>
      <c r="AW335" s="3" t="str">
        <f>IF(ROWS(AW$15:AW335)-1&gt;'Yr 2 Loans'!$AZ$10,"",ROWS(AW$15:AW335)-1)</f>
        <v/>
      </c>
      <c r="AX335" s="9" t="str">
        <f t="shared" si="207"/>
        <v/>
      </c>
      <c r="AY335" s="7" t="str">
        <f t="shared" si="184"/>
        <v/>
      </c>
      <c r="AZ335" s="7" t="str">
        <f t="shared" si="208"/>
        <v/>
      </c>
      <c r="BA335" s="7" t="str">
        <f t="shared" si="185"/>
        <v/>
      </c>
      <c r="BB335" s="7" t="str">
        <f t="shared" si="209"/>
        <v/>
      </c>
      <c r="BC335" s="7" t="str">
        <f t="shared" si="186"/>
        <v/>
      </c>
    </row>
    <row r="336" spans="1:55" x14ac:dyDescent="0.35">
      <c r="A336" s="3" t="e">
        <f>IF(ROWS(A$15:A336)-1&gt;$D$10,"",ROWS(A$15:A336)-1)</f>
        <v>#REF!</v>
      </c>
      <c r="B336" s="9" t="e">
        <f t="shared" si="187"/>
        <v>#REF!</v>
      </c>
      <c r="C336" s="7" t="e">
        <f t="shared" si="188"/>
        <v>#REF!</v>
      </c>
      <c r="D336" s="7" t="e">
        <f t="shared" si="189"/>
        <v>#REF!</v>
      </c>
      <c r="E336" s="7" t="e">
        <f t="shared" si="190"/>
        <v>#REF!</v>
      </c>
      <c r="F336" s="7" t="e">
        <f t="shared" si="191"/>
        <v>#REF!</v>
      </c>
      <c r="G336" s="7" t="e">
        <f t="shared" si="192"/>
        <v>#REF!</v>
      </c>
      <c r="I336" s="3" t="e">
        <f>IF(ROWS(I$15:I336)-1&gt;$L$10,"",ROWS(I$15:I336)-1)</f>
        <v>#REF!</v>
      </c>
      <c r="J336" s="9" t="e">
        <f t="shared" si="193"/>
        <v>#REF!</v>
      </c>
      <c r="K336" s="7" t="e">
        <f t="shared" si="194"/>
        <v>#REF!</v>
      </c>
      <c r="L336" s="7" t="e">
        <f t="shared" si="195"/>
        <v>#REF!</v>
      </c>
      <c r="M336" s="7" t="e">
        <f t="shared" si="196"/>
        <v>#REF!</v>
      </c>
      <c r="N336" s="7" t="e">
        <f t="shared" si="197"/>
        <v>#REF!</v>
      </c>
      <c r="O336" s="7" t="e">
        <f t="shared" si="198"/>
        <v>#REF!</v>
      </c>
      <c r="Q336" s="3" t="str">
        <f>IF(ROWS(Q$15:Q336)-1&gt;$T$10,"",ROWS(Q$15:Q336)-1)</f>
        <v/>
      </c>
      <c r="R336" s="9" t="str">
        <f t="shared" si="199"/>
        <v/>
      </c>
      <c r="S336" s="7" t="str">
        <f t="shared" ref="S336:S365" si="210">IF(Q336="","",W335)</f>
        <v/>
      </c>
      <c r="T336" s="7" t="str">
        <f t="shared" ref="T336:T365" si="211">IF(Q336="","",$T$9)</f>
        <v/>
      </c>
      <c r="U336" s="7" t="str">
        <f t="shared" ref="U336:U365" si="212">IF(Q336="","",T336-V336)</f>
        <v/>
      </c>
      <c r="V336" s="7" t="str">
        <f t="shared" ref="V336:V365" si="213">IF(Q336="","",W335*($T$5/12))</f>
        <v/>
      </c>
      <c r="W336" s="7" t="str">
        <f t="shared" ref="W336:W365" si="214">IF(Q336="","",S336-T336)</f>
        <v/>
      </c>
      <c r="Y336" s="3" t="str">
        <f>IF(ROWS(Y$15:Y336)-1&gt;$AB$10,"",ROWS(Y$15:Y336)-1)</f>
        <v/>
      </c>
      <c r="Z336" s="9" t="str">
        <f t="shared" si="200"/>
        <v/>
      </c>
      <c r="AA336" s="7" t="str">
        <f t="shared" ref="AA336:AA365" si="215">IF(Y336="","",AE335)</f>
        <v/>
      </c>
      <c r="AB336" s="7" t="str">
        <f t="shared" ref="AB336:AB365" si="216">IF(Y336="","",$AB$9)</f>
        <v/>
      </c>
      <c r="AC336" s="7" t="str">
        <f t="shared" ref="AC336:AC365" si="217">IF(Y336="","",AB336-AD336)</f>
        <v/>
      </c>
      <c r="AD336" s="7" t="str">
        <f t="shared" ref="AD336:AD365" si="218">IF(Y336="","",AE335*($AB$5/12))</f>
        <v/>
      </c>
      <c r="AE336" s="7" t="str">
        <f t="shared" ref="AE336:AE365" si="219">IF(Y336="","",AA336-AB336)</f>
        <v/>
      </c>
      <c r="AG336" s="3" t="str">
        <f>IF(ROWS(AG$15:AG336)-1&gt;'Yr 2 Loans'!$AJ$10,"",ROWS(AG$15:AG336)-1)</f>
        <v/>
      </c>
      <c r="AH336" s="9" t="str">
        <f t="shared" si="201"/>
        <v/>
      </c>
      <c r="AI336" s="7" t="str">
        <f t="shared" ref="AI336:AI365" si="220">IF(AG336="","",AM335)</f>
        <v/>
      </c>
      <c r="AJ336" s="7" t="str">
        <f t="shared" si="202"/>
        <v/>
      </c>
      <c r="AK336" s="7" t="str">
        <f t="shared" ref="AK336:AK365" si="221">IF(AG336="","",AJ336-AL336)</f>
        <v/>
      </c>
      <c r="AL336" s="7" t="str">
        <f t="shared" si="203"/>
        <v/>
      </c>
      <c r="AM336" s="7" t="str">
        <f t="shared" ref="AM336:AM365" si="222">IF(AG336="","",AI336-AJ336)</f>
        <v/>
      </c>
      <c r="AO336" s="3" t="str">
        <f>IF(ROWS(AO$15:AO336)-1&gt;'Yr 2 Loans'!$AR$10,"",ROWS(AO$15:AO336)-1)</f>
        <v/>
      </c>
      <c r="AP336" s="9" t="str">
        <f t="shared" si="204"/>
        <v/>
      </c>
      <c r="AQ336" s="7" t="str">
        <f t="shared" ref="AQ336:AQ365" si="223">IF(AO336="","",AU335)</f>
        <v/>
      </c>
      <c r="AR336" s="7" t="str">
        <f t="shared" si="205"/>
        <v/>
      </c>
      <c r="AS336" s="7" t="str">
        <f t="shared" ref="AS336:AS365" si="224">IF(AO336="","",AR336-AT336)</f>
        <v/>
      </c>
      <c r="AT336" s="7" t="str">
        <f t="shared" si="206"/>
        <v/>
      </c>
      <c r="AU336" s="7" t="str">
        <f t="shared" ref="AU336:AU365" si="225">IF(AO336="","",AQ336-AR336)</f>
        <v/>
      </c>
      <c r="AW336" s="3" t="str">
        <f>IF(ROWS(AW$15:AW336)-1&gt;'Yr 2 Loans'!$AZ$10,"",ROWS(AW$15:AW336)-1)</f>
        <v/>
      </c>
      <c r="AX336" s="9" t="str">
        <f t="shared" si="207"/>
        <v/>
      </c>
      <c r="AY336" s="7" t="str">
        <f t="shared" ref="AY336:AY365" si="226">IF(AW336="","",BC335)</f>
        <v/>
      </c>
      <c r="AZ336" s="7" t="str">
        <f t="shared" si="208"/>
        <v/>
      </c>
      <c r="BA336" s="7" t="str">
        <f t="shared" ref="BA336:BA365" si="227">IF(AW336="","",AZ336-BB336)</f>
        <v/>
      </c>
      <c r="BB336" s="7" t="str">
        <f t="shared" si="209"/>
        <v/>
      </c>
      <c r="BC336" s="7" t="str">
        <f t="shared" ref="BC336:BC365" si="228">IF(AW336="","",AY336-AZ336)</f>
        <v/>
      </c>
    </row>
    <row r="337" spans="1:55" x14ac:dyDescent="0.35">
      <c r="A337" s="3" t="e">
        <f>IF(ROWS(A$15:A337)-1&gt;$D$10,"",ROWS(A$15:A337)-1)</f>
        <v>#REF!</v>
      </c>
      <c r="B337" s="9" t="e">
        <f t="shared" ref="B337:B365" si="229">IF(A337="","",DATE(YEAR(B336),MONTH(B336)+1,DAY(B336)))</f>
        <v>#REF!</v>
      </c>
      <c r="C337" s="7" t="e">
        <f t="shared" ref="C337:C365" si="230">IF(A337="","",G336)</f>
        <v>#REF!</v>
      </c>
      <c r="D337" s="7" t="e">
        <f t="shared" ref="D337:D365" si="231">IF(A337="","",$D$9)</f>
        <v>#REF!</v>
      </c>
      <c r="E337" s="7" t="e">
        <f t="shared" ref="E337:E365" si="232">IF(A337="","",D337-F337)</f>
        <v>#REF!</v>
      </c>
      <c r="F337" s="7" t="e">
        <f t="shared" ref="F337:F365" si="233">IF(A337="","",G336*($D$5/12))</f>
        <v>#REF!</v>
      </c>
      <c r="G337" s="7" t="e">
        <f t="shared" ref="G337:G365" si="234">IF(A337="","",C337-D337)</f>
        <v>#REF!</v>
      </c>
      <c r="I337" s="3" t="e">
        <f>IF(ROWS(I$15:I337)-1&gt;$L$10,"",ROWS(I$15:I337)-1)</f>
        <v>#REF!</v>
      </c>
      <c r="J337" s="9" t="e">
        <f t="shared" ref="J337:J365" si="235">IF(I337="","",DATE(YEAR(J336),MONTH(J336)+1,DAY(J336)))</f>
        <v>#REF!</v>
      </c>
      <c r="K337" s="7" t="e">
        <f t="shared" ref="K337:K365" si="236">IF(I337="","",O336)</f>
        <v>#REF!</v>
      </c>
      <c r="L337" s="7" t="e">
        <f t="shared" ref="L337:L365" si="237">IF(I337="","",$L$9)</f>
        <v>#REF!</v>
      </c>
      <c r="M337" s="7" t="e">
        <f t="shared" ref="M337:M365" si="238">IF(I337="","",L337-N337)</f>
        <v>#REF!</v>
      </c>
      <c r="N337" s="7" t="e">
        <f t="shared" ref="N337:N365" si="239">IF(I337="","",O336*($L$5/12))</f>
        <v>#REF!</v>
      </c>
      <c r="O337" s="7" t="e">
        <f t="shared" ref="O337:O365" si="240">IF(I337="","",K337-L337)</f>
        <v>#REF!</v>
      </c>
      <c r="Q337" s="3" t="str">
        <f>IF(ROWS(Q$15:Q337)-1&gt;$T$10,"",ROWS(Q$15:Q337)-1)</f>
        <v/>
      </c>
      <c r="R337" s="9" t="str">
        <f t="shared" ref="R337:R365" si="241">IF(Q337="","",DATE(YEAR(R336),MONTH(R336)+1,DAY(R336)))</f>
        <v/>
      </c>
      <c r="S337" s="7" t="str">
        <f t="shared" si="210"/>
        <v/>
      </c>
      <c r="T337" s="7" t="str">
        <f t="shared" si="211"/>
        <v/>
      </c>
      <c r="U337" s="7" t="str">
        <f t="shared" si="212"/>
        <v/>
      </c>
      <c r="V337" s="7" t="str">
        <f t="shared" si="213"/>
        <v/>
      </c>
      <c r="W337" s="7" t="str">
        <f t="shared" si="214"/>
        <v/>
      </c>
      <c r="Y337" s="3" t="str">
        <f>IF(ROWS(Y$15:Y337)-1&gt;$AB$10,"",ROWS(Y$15:Y337)-1)</f>
        <v/>
      </c>
      <c r="Z337" s="9" t="str">
        <f t="shared" ref="Z337:Z365" si="242">IF(Y337="","",DATE(YEAR(Z336),MONTH(Z336)+1,DAY(Z336)))</f>
        <v/>
      </c>
      <c r="AA337" s="7" t="str">
        <f t="shared" si="215"/>
        <v/>
      </c>
      <c r="AB337" s="7" t="str">
        <f t="shared" si="216"/>
        <v/>
      </c>
      <c r="AC337" s="7" t="str">
        <f t="shared" si="217"/>
        <v/>
      </c>
      <c r="AD337" s="7" t="str">
        <f t="shared" si="218"/>
        <v/>
      </c>
      <c r="AE337" s="7" t="str">
        <f t="shared" si="219"/>
        <v/>
      </c>
      <c r="AG337" s="3" t="str">
        <f>IF(ROWS(AG$15:AG337)-1&gt;'Yr 2 Loans'!$AJ$10,"",ROWS(AG$15:AG337)-1)</f>
        <v/>
      </c>
      <c r="AH337" s="9" t="str">
        <f t="shared" ref="AH337:AH365" si="243">IF(AG337="","",DATE(YEAR(AH336),MONTH(AH336)+1,DAY(AH336)))</f>
        <v/>
      </c>
      <c r="AI337" s="7" t="str">
        <f t="shared" si="220"/>
        <v/>
      </c>
      <c r="AJ337" s="7" t="str">
        <f t="shared" ref="AJ337:AJ365" si="244">IF(AG337="","",$AJ$9)</f>
        <v/>
      </c>
      <c r="AK337" s="7" t="str">
        <f t="shared" si="221"/>
        <v/>
      </c>
      <c r="AL337" s="7" t="str">
        <f t="shared" ref="AL337:AL365" si="245">IF(AG337="","",AM336*($AJ$5/12))</f>
        <v/>
      </c>
      <c r="AM337" s="7" t="str">
        <f t="shared" si="222"/>
        <v/>
      </c>
      <c r="AO337" s="3" t="str">
        <f>IF(ROWS(AO$15:AO337)-1&gt;'Yr 2 Loans'!$AR$10,"",ROWS(AO$15:AO337)-1)</f>
        <v/>
      </c>
      <c r="AP337" s="9" t="str">
        <f t="shared" ref="AP337:AP365" si="246">IF(AO337="","",DATE(YEAR(AP336),MONTH(AP336)+1,DAY(AP336)))</f>
        <v/>
      </c>
      <c r="AQ337" s="7" t="str">
        <f t="shared" si="223"/>
        <v/>
      </c>
      <c r="AR337" s="7" t="str">
        <f t="shared" ref="AR337:AR365" si="247">IF(AO337="","",$AR$9)</f>
        <v/>
      </c>
      <c r="AS337" s="7" t="str">
        <f t="shared" si="224"/>
        <v/>
      </c>
      <c r="AT337" s="7" t="str">
        <f t="shared" ref="AT337:AT365" si="248">IF(AO337="","",AU336*($AR$5/12))</f>
        <v/>
      </c>
      <c r="AU337" s="7" t="str">
        <f t="shared" si="225"/>
        <v/>
      </c>
      <c r="AW337" s="3" t="str">
        <f>IF(ROWS(AW$15:AW337)-1&gt;'Yr 2 Loans'!$AZ$10,"",ROWS(AW$15:AW337)-1)</f>
        <v/>
      </c>
      <c r="AX337" s="9" t="str">
        <f t="shared" ref="AX337:AX365" si="249">IF(AW337="","",DATE(YEAR(AX336),MONTH(AX336)+1,DAY(AX336)))</f>
        <v/>
      </c>
      <c r="AY337" s="7" t="str">
        <f t="shared" si="226"/>
        <v/>
      </c>
      <c r="AZ337" s="7" t="str">
        <f t="shared" ref="AZ337:AZ365" si="250">IF(AW337="","",$AZ$9)</f>
        <v/>
      </c>
      <c r="BA337" s="7" t="str">
        <f t="shared" si="227"/>
        <v/>
      </c>
      <c r="BB337" s="7" t="str">
        <f t="shared" ref="BB337:BB365" si="251">IF(AW337="","",BC336*($AZ$5/12))</f>
        <v/>
      </c>
      <c r="BC337" s="7" t="str">
        <f t="shared" si="228"/>
        <v/>
      </c>
    </row>
    <row r="338" spans="1:55" x14ac:dyDescent="0.35">
      <c r="A338" s="3" t="e">
        <f>IF(ROWS(A$15:A338)-1&gt;$D$10,"",ROWS(A$15:A338)-1)</f>
        <v>#REF!</v>
      </c>
      <c r="B338" s="9" t="e">
        <f t="shared" si="229"/>
        <v>#REF!</v>
      </c>
      <c r="C338" s="7" t="e">
        <f t="shared" si="230"/>
        <v>#REF!</v>
      </c>
      <c r="D338" s="7" t="e">
        <f t="shared" si="231"/>
        <v>#REF!</v>
      </c>
      <c r="E338" s="7" t="e">
        <f t="shared" si="232"/>
        <v>#REF!</v>
      </c>
      <c r="F338" s="7" t="e">
        <f t="shared" si="233"/>
        <v>#REF!</v>
      </c>
      <c r="G338" s="7" t="e">
        <f t="shared" si="234"/>
        <v>#REF!</v>
      </c>
      <c r="I338" s="3" t="e">
        <f>IF(ROWS(I$15:I338)-1&gt;$L$10,"",ROWS(I$15:I338)-1)</f>
        <v>#REF!</v>
      </c>
      <c r="J338" s="9" t="e">
        <f t="shared" si="235"/>
        <v>#REF!</v>
      </c>
      <c r="K338" s="7" t="e">
        <f t="shared" si="236"/>
        <v>#REF!</v>
      </c>
      <c r="L338" s="7" t="e">
        <f t="shared" si="237"/>
        <v>#REF!</v>
      </c>
      <c r="M338" s="7" t="e">
        <f t="shared" si="238"/>
        <v>#REF!</v>
      </c>
      <c r="N338" s="7" t="e">
        <f t="shared" si="239"/>
        <v>#REF!</v>
      </c>
      <c r="O338" s="7" t="e">
        <f t="shared" si="240"/>
        <v>#REF!</v>
      </c>
      <c r="Q338" s="3" t="str">
        <f>IF(ROWS(Q$15:Q338)-1&gt;$T$10,"",ROWS(Q$15:Q338)-1)</f>
        <v/>
      </c>
      <c r="R338" s="9" t="str">
        <f t="shared" si="241"/>
        <v/>
      </c>
      <c r="S338" s="7" t="str">
        <f t="shared" si="210"/>
        <v/>
      </c>
      <c r="T338" s="7" t="str">
        <f t="shared" si="211"/>
        <v/>
      </c>
      <c r="U338" s="7" t="str">
        <f t="shared" si="212"/>
        <v/>
      </c>
      <c r="V338" s="7" t="str">
        <f t="shared" si="213"/>
        <v/>
      </c>
      <c r="W338" s="7" t="str">
        <f t="shared" si="214"/>
        <v/>
      </c>
      <c r="Y338" s="3" t="str">
        <f>IF(ROWS(Y$15:Y338)-1&gt;$AB$10,"",ROWS(Y$15:Y338)-1)</f>
        <v/>
      </c>
      <c r="Z338" s="9" t="str">
        <f t="shared" si="242"/>
        <v/>
      </c>
      <c r="AA338" s="7" t="str">
        <f t="shared" si="215"/>
        <v/>
      </c>
      <c r="AB338" s="7" t="str">
        <f t="shared" si="216"/>
        <v/>
      </c>
      <c r="AC338" s="7" t="str">
        <f t="shared" si="217"/>
        <v/>
      </c>
      <c r="AD338" s="7" t="str">
        <f t="shared" si="218"/>
        <v/>
      </c>
      <c r="AE338" s="7" t="str">
        <f t="shared" si="219"/>
        <v/>
      </c>
      <c r="AG338" s="3" t="str">
        <f>IF(ROWS(AG$15:AG338)-1&gt;'Yr 2 Loans'!$AJ$10,"",ROWS(AG$15:AG338)-1)</f>
        <v/>
      </c>
      <c r="AH338" s="9" t="str">
        <f t="shared" si="243"/>
        <v/>
      </c>
      <c r="AI338" s="7" t="str">
        <f t="shared" si="220"/>
        <v/>
      </c>
      <c r="AJ338" s="7" t="str">
        <f t="shared" si="244"/>
        <v/>
      </c>
      <c r="AK338" s="7" t="str">
        <f t="shared" si="221"/>
        <v/>
      </c>
      <c r="AL338" s="7" t="str">
        <f t="shared" si="245"/>
        <v/>
      </c>
      <c r="AM338" s="7" t="str">
        <f t="shared" si="222"/>
        <v/>
      </c>
      <c r="AO338" s="3" t="str">
        <f>IF(ROWS(AO$15:AO338)-1&gt;'Yr 2 Loans'!$AR$10,"",ROWS(AO$15:AO338)-1)</f>
        <v/>
      </c>
      <c r="AP338" s="9" t="str">
        <f t="shared" si="246"/>
        <v/>
      </c>
      <c r="AQ338" s="7" t="str">
        <f t="shared" si="223"/>
        <v/>
      </c>
      <c r="AR338" s="7" t="str">
        <f t="shared" si="247"/>
        <v/>
      </c>
      <c r="AS338" s="7" t="str">
        <f t="shared" si="224"/>
        <v/>
      </c>
      <c r="AT338" s="7" t="str">
        <f t="shared" si="248"/>
        <v/>
      </c>
      <c r="AU338" s="7" t="str">
        <f t="shared" si="225"/>
        <v/>
      </c>
      <c r="AW338" s="3" t="str">
        <f>IF(ROWS(AW$15:AW338)-1&gt;'Yr 2 Loans'!$AZ$10,"",ROWS(AW$15:AW338)-1)</f>
        <v/>
      </c>
      <c r="AX338" s="9" t="str">
        <f t="shared" si="249"/>
        <v/>
      </c>
      <c r="AY338" s="7" t="str">
        <f t="shared" si="226"/>
        <v/>
      </c>
      <c r="AZ338" s="7" t="str">
        <f t="shared" si="250"/>
        <v/>
      </c>
      <c r="BA338" s="7" t="str">
        <f t="shared" si="227"/>
        <v/>
      </c>
      <c r="BB338" s="7" t="str">
        <f t="shared" si="251"/>
        <v/>
      </c>
      <c r="BC338" s="7" t="str">
        <f t="shared" si="228"/>
        <v/>
      </c>
    </row>
    <row r="339" spans="1:55" x14ac:dyDescent="0.35">
      <c r="A339" s="3" t="e">
        <f>IF(ROWS(A$15:A339)-1&gt;$D$10,"",ROWS(A$15:A339)-1)</f>
        <v>#REF!</v>
      </c>
      <c r="B339" s="9" t="e">
        <f t="shared" si="229"/>
        <v>#REF!</v>
      </c>
      <c r="C339" s="7" t="e">
        <f t="shared" si="230"/>
        <v>#REF!</v>
      </c>
      <c r="D339" s="7" t="e">
        <f t="shared" si="231"/>
        <v>#REF!</v>
      </c>
      <c r="E339" s="7" t="e">
        <f t="shared" si="232"/>
        <v>#REF!</v>
      </c>
      <c r="F339" s="7" t="e">
        <f t="shared" si="233"/>
        <v>#REF!</v>
      </c>
      <c r="G339" s="7" t="e">
        <f t="shared" si="234"/>
        <v>#REF!</v>
      </c>
      <c r="I339" s="3" t="e">
        <f>IF(ROWS(I$15:I339)-1&gt;$L$10,"",ROWS(I$15:I339)-1)</f>
        <v>#REF!</v>
      </c>
      <c r="J339" s="9" t="e">
        <f t="shared" si="235"/>
        <v>#REF!</v>
      </c>
      <c r="K339" s="7" t="e">
        <f t="shared" si="236"/>
        <v>#REF!</v>
      </c>
      <c r="L339" s="7" t="e">
        <f t="shared" si="237"/>
        <v>#REF!</v>
      </c>
      <c r="M339" s="7" t="e">
        <f t="shared" si="238"/>
        <v>#REF!</v>
      </c>
      <c r="N339" s="7" t="e">
        <f t="shared" si="239"/>
        <v>#REF!</v>
      </c>
      <c r="O339" s="7" t="e">
        <f t="shared" si="240"/>
        <v>#REF!</v>
      </c>
      <c r="Q339" s="3" t="str">
        <f>IF(ROWS(Q$15:Q339)-1&gt;$T$10,"",ROWS(Q$15:Q339)-1)</f>
        <v/>
      </c>
      <c r="R339" s="9" t="str">
        <f t="shared" si="241"/>
        <v/>
      </c>
      <c r="S339" s="7" t="str">
        <f t="shared" si="210"/>
        <v/>
      </c>
      <c r="T339" s="7" t="str">
        <f t="shared" si="211"/>
        <v/>
      </c>
      <c r="U339" s="7" t="str">
        <f t="shared" si="212"/>
        <v/>
      </c>
      <c r="V339" s="7" t="str">
        <f t="shared" si="213"/>
        <v/>
      </c>
      <c r="W339" s="7" t="str">
        <f t="shared" si="214"/>
        <v/>
      </c>
      <c r="Y339" s="3" t="str">
        <f>IF(ROWS(Y$15:Y339)-1&gt;$AB$10,"",ROWS(Y$15:Y339)-1)</f>
        <v/>
      </c>
      <c r="Z339" s="9" t="str">
        <f t="shared" si="242"/>
        <v/>
      </c>
      <c r="AA339" s="7" t="str">
        <f t="shared" si="215"/>
        <v/>
      </c>
      <c r="AB339" s="7" t="str">
        <f t="shared" si="216"/>
        <v/>
      </c>
      <c r="AC339" s="7" t="str">
        <f t="shared" si="217"/>
        <v/>
      </c>
      <c r="AD339" s="7" t="str">
        <f t="shared" si="218"/>
        <v/>
      </c>
      <c r="AE339" s="7" t="str">
        <f t="shared" si="219"/>
        <v/>
      </c>
      <c r="AG339" s="3" t="str">
        <f>IF(ROWS(AG$15:AG339)-1&gt;'Yr 2 Loans'!$AJ$10,"",ROWS(AG$15:AG339)-1)</f>
        <v/>
      </c>
      <c r="AH339" s="9" t="str">
        <f t="shared" si="243"/>
        <v/>
      </c>
      <c r="AI339" s="7" t="str">
        <f t="shared" si="220"/>
        <v/>
      </c>
      <c r="AJ339" s="7" t="str">
        <f t="shared" si="244"/>
        <v/>
      </c>
      <c r="AK339" s="7" t="str">
        <f t="shared" si="221"/>
        <v/>
      </c>
      <c r="AL339" s="7" t="str">
        <f t="shared" si="245"/>
        <v/>
      </c>
      <c r="AM339" s="7" t="str">
        <f t="shared" si="222"/>
        <v/>
      </c>
      <c r="AO339" s="3" t="str">
        <f>IF(ROWS(AO$15:AO339)-1&gt;'Yr 2 Loans'!$AR$10,"",ROWS(AO$15:AO339)-1)</f>
        <v/>
      </c>
      <c r="AP339" s="9" t="str">
        <f t="shared" si="246"/>
        <v/>
      </c>
      <c r="AQ339" s="7" t="str">
        <f t="shared" si="223"/>
        <v/>
      </c>
      <c r="AR339" s="7" t="str">
        <f t="shared" si="247"/>
        <v/>
      </c>
      <c r="AS339" s="7" t="str">
        <f t="shared" si="224"/>
        <v/>
      </c>
      <c r="AT339" s="7" t="str">
        <f t="shared" si="248"/>
        <v/>
      </c>
      <c r="AU339" s="7" t="str">
        <f t="shared" si="225"/>
        <v/>
      </c>
      <c r="AW339" s="3" t="str">
        <f>IF(ROWS(AW$15:AW339)-1&gt;'Yr 2 Loans'!$AZ$10,"",ROWS(AW$15:AW339)-1)</f>
        <v/>
      </c>
      <c r="AX339" s="9" t="str">
        <f t="shared" si="249"/>
        <v/>
      </c>
      <c r="AY339" s="7" t="str">
        <f t="shared" si="226"/>
        <v/>
      </c>
      <c r="AZ339" s="7" t="str">
        <f t="shared" si="250"/>
        <v/>
      </c>
      <c r="BA339" s="7" t="str">
        <f t="shared" si="227"/>
        <v/>
      </c>
      <c r="BB339" s="7" t="str">
        <f t="shared" si="251"/>
        <v/>
      </c>
      <c r="BC339" s="7" t="str">
        <f t="shared" si="228"/>
        <v/>
      </c>
    </row>
    <row r="340" spans="1:55" x14ac:dyDescent="0.35">
      <c r="A340" s="3" t="e">
        <f>IF(ROWS(A$15:A340)-1&gt;$D$10,"",ROWS(A$15:A340)-1)</f>
        <v>#REF!</v>
      </c>
      <c r="B340" s="9" t="e">
        <f t="shared" si="229"/>
        <v>#REF!</v>
      </c>
      <c r="C340" s="7" t="e">
        <f t="shared" si="230"/>
        <v>#REF!</v>
      </c>
      <c r="D340" s="7" t="e">
        <f t="shared" si="231"/>
        <v>#REF!</v>
      </c>
      <c r="E340" s="7" t="e">
        <f t="shared" si="232"/>
        <v>#REF!</v>
      </c>
      <c r="F340" s="7" t="e">
        <f t="shared" si="233"/>
        <v>#REF!</v>
      </c>
      <c r="G340" s="7" t="e">
        <f t="shared" si="234"/>
        <v>#REF!</v>
      </c>
      <c r="I340" s="3" t="e">
        <f>IF(ROWS(I$15:I340)-1&gt;$L$10,"",ROWS(I$15:I340)-1)</f>
        <v>#REF!</v>
      </c>
      <c r="J340" s="9" t="e">
        <f t="shared" si="235"/>
        <v>#REF!</v>
      </c>
      <c r="K340" s="7" t="e">
        <f t="shared" si="236"/>
        <v>#REF!</v>
      </c>
      <c r="L340" s="7" t="e">
        <f t="shared" si="237"/>
        <v>#REF!</v>
      </c>
      <c r="M340" s="7" t="e">
        <f t="shared" si="238"/>
        <v>#REF!</v>
      </c>
      <c r="N340" s="7" t="e">
        <f t="shared" si="239"/>
        <v>#REF!</v>
      </c>
      <c r="O340" s="7" t="e">
        <f t="shared" si="240"/>
        <v>#REF!</v>
      </c>
      <c r="Q340" s="3" t="str">
        <f>IF(ROWS(Q$15:Q340)-1&gt;$T$10,"",ROWS(Q$15:Q340)-1)</f>
        <v/>
      </c>
      <c r="R340" s="9" t="str">
        <f t="shared" si="241"/>
        <v/>
      </c>
      <c r="S340" s="7" t="str">
        <f t="shared" si="210"/>
        <v/>
      </c>
      <c r="T340" s="7" t="str">
        <f t="shared" si="211"/>
        <v/>
      </c>
      <c r="U340" s="7" t="str">
        <f t="shared" si="212"/>
        <v/>
      </c>
      <c r="V340" s="7" t="str">
        <f t="shared" si="213"/>
        <v/>
      </c>
      <c r="W340" s="7" t="str">
        <f t="shared" si="214"/>
        <v/>
      </c>
      <c r="Y340" s="3" t="str">
        <f>IF(ROWS(Y$15:Y340)-1&gt;$AB$10,"",ROWS(Y$15:Y340)-1)</f>
        <v/>
      </c>
      <c r="Z340" s="9" t="str">
        <f t="shared" si="242"/>
        <v/>
      </c>
      <c r="AA340" s="7" t="str">
        <f t="shared" si="215"/>
        <v/>
      </c>
      <c r="AB340" s="7" t="str">
        <f t="shared" si="216"/>
        <v/>
      </c>
      <c r="AC340" s="7" t="str">
        <f t="shared" si="217"/>
        <v/>
      </c>
      <c r="AD340" s="7" t="str">
        <f t="shared" si="218"/>
        <v/>
      </c>
      <c r="AE340" s="7" t="str">
        <f t="shared" si="219"/>
        <v/>
      </c>
      <c r="AG340" s="3" t="str">
        <f>IF(ROWS(AG$15:AG340)-1&gt;'Yr 2 Loans'!$AJ$10,"",ROWS(AG$15:AG340)-1)</f>
        <v/>
      </c>
      <c r="AH340" s="9" t="str">
        <f t="shared" si="243"/>
        <v/>
      </c>
      <c r="AI340" s="7" t="str">
        <f t="shared" si="220"/>
        <v/>
      </c>
      <c r="AJ340" s="7" t="str">
        <f t="shared" si="244"/>
        <v/>
      </c>
      <c r="AK340" s="7" t="str">
        <f t="shared" si="221"/>
        <v/>
      </c>
      <c r="AL340" s="7" t="str">
        <f t="shared" si="245"/>
        <v/>
      </c>
      <c r="AM340" s="7" t="str">
        <f t="shared" si="222"/>
        <v/>
      </c>
      <c r="AO340" s="3" t="str">
        <f>IF(ROWS(AO$15:AO340)-1&gt;'Yr 2 Loans'!$AR$10,"",ROWS(AO$15:AO340)-1)</f>
        <v/>
      </c>
      <c r="AP340" s="9" t="str">
        <f t="shared" si="246"/>
        <v/>
      </c>
      <c r="AQ340" s="7" t="str">
        <f t="shared" si="223"/>
        <v/>
      </c>
      <c r="AR340" s="7" t="str">
        <f t="shared" si="247"/>
        <v/>
      </c>
      <c r="AS340" s="7" t="str">
        <f t="shared" si="224"/>
        <v/>
      </c>
      <c r="AT340" s="7" t="str">
        <f t="shared" si="248"/>
        <v/>
      </c>
      <c r="AU340" s="7" t="str">
        <f t="shared" si="225"/>
        <v/>
      </c>
      <c r="AW340" s="3" t="str">
        <f>IF(ROWS(AW$15:AW340)-1&gt;'Yr 2 Loans'!$AZ$10,"",ROWS(AW$15:AW340)-1)</f>
        <v/>
      </c>
      <c r="AX340" s="9" t="str">
        <f t="shared" si="249"/>
        <v/>
      </c>
      <c r="AY340" s="7" t="str">
        <f t="shared" si="226"/>
        <v/>
      </c>
      <c r="AZ340" s="7" t="str">
        <f t="shared" si="250"/>
        <v/>
      </c>
      <c r="BA340" s="7" t="str">
        <f t="shared" si="227"/>
        <v/>
      </c>
      <c r="BB340" s="7" t="str">
        <f t="shared" si="251"/>
        <v/>
      </c>
      <c r="BC340" s="7" t="str">
        <f t="shared" si="228"/>
        <v/>
      </c>
    </row>
    <row r="341" spans="1:55" x14ac:dyDescent="0.35">
      <c r="A341" s="3" t="e">
        <f>IF(ROWS(A$15:A341)-1&gt;$D$10,"",ROWS(A$15:A341)-1)</f>
        <v>#REF!</v>
      </c>
      <c r="B341" s="9" t="e">
        <f t="shared" si="229"/>
        <v>#REF!</v>
      </c>
      <c r="C341" s="7" t="e">
        <f t="shared" si="230"/>
        <v>#REF!</v>
      </c>
      <c r="D341" s="7" t="e">
        <f t="shared" si="231"/>
        <v>#REF!</v>
      </c>
      <c r="E341" s="7" t="e">
        <f t="shared" si="232"/>
        <v>#REF!</v>
      </c>
      <c r="F341" s="7" t="e">
        <f t="shared" si="233"/>
        <v>#REF!</v>
      </c>
      <c r="G341" s="7" t="e">
        <f t="shared" si="234"/>
        <v>#REF!</v>
      </c>
      <c r="I341" s="3" t="e">
        <f>IF(ROWS(I$15:I341)-1&gt;$L$10,"",ROWS(I$15:I341)-1)</f>
        <v>#REF!</v>
      </c>
      <c r="J341" s="9" t="e">
        <f t="shared" si="235"/>
        <v>#REF!</v>
      </c>
      <c r="K341" s="7" t="e">
        <f t="shared" si="236"/>
        <v>#REF!</v>
      </c>
      <c r="L341" s="7" t="e">
        <f t="shared" si="237"/>
        <v>#REF!</v>
      </c>
      <c r="M341" s="7" t="e">
        <f t="shared" si="238"/>
        <v>#REF!</v>
      </c>
      <c r="N341" s="7" t="e">
        <f t="shared" si="239"/>
        <v>#REF!</v>
      </c>
      <c r="O341" s="7" t="e">
        <f t="shared" si="240"/>
        <v>#REF!</v>
      </c>
      <c r="Q341" s="3" t="str">
        <f>IF(ROWS(Q$15:Q341)-1&gt;$T$10,"",ROWS(Q$15:Q341)-1)</f>
        <v/>
      </c>
      <c r="R341" s="9" t="str">
        <f t="shared" si="241"/>
        <v/>
      </c>
      <c r="S341" s="7" t="str">
        <f t="shared" si="210"/>
        <v/>
      </c>
      <c r="T341" s="7" t="str">
        <f t="shared" si="211"/>
        <v/>
      </c>
      <c r="U341" s="7" t="str">
        <f t="shared" si="212"/>
        <v/>
      </c>
      <c r="V341" s="7" t="str">
        <f t="shared" si="213"/>
        <v/>
      </c>
      <c r="W341" s="7" t="str">
        <f t="shared" si="214"/>
        <v/>
      </c>
      <c r="Y341" s="3" t="str">
        <f>IF(ROWS(Y$15:Y341)-1&gt;$AB$10,"",ROWS(Y$15:Y341)-1)</f>
        <v/>
      </c>
      <c r="Z341" s="9" t="str">
        <f t="shared" si="242"/>
        <v/>
      </c>
      <c r="AA341" s="7" t="str">
        <f t="shared" si="215"/>
        <v/>
      </c>
      <c r="AB341" s="7" t="str">
        <f t="shared" si="216"/>
        <v/>
      </c>
      <c r="AC341" s="7" t="str">
        <f t="shared" si="217"/>
        <v/>
      </c>
      <c r="AD341" s="7" t="str">
        <f t="shared" si="218"/>
        <v/>
      </c>
      <c r="AE341" s="7" t="str">
        <f t="shared" si="219"/>
        <v/>
      </c>
      <c r="AG341" s="3" t="str">
        <f>IF(ROWS(AG$15:AG341)-1&gt;'Yr 2 Loans'!$AJ$10,"",ROWS(AG$15:AG341)-1)</f>
        <v/>
      </c>
      <c r="AH341" s="9" t="str">
        <f t="shared" si="243"/>
        <v/>
      </c>
      <c r="AI341" s="7" t="str">
        <f t="shared" si="220"/>
        <v/>
      </c>
      <c r="AJ341" s="7" t="str">
        <f t="shared" si="244"/>
        <v/>
      </c>
      <c r="AK341" s="7" t="str">
        <f t="shared" si="221"/>
        <v/>
      </c>
      <c r="AL341" s="7" t="str">
        <f t="shared" si="245"/>
        <v/>
      </c>
      <c r="AM341" s="7" t="str">
        <f t="shared" si="222"/>
        <v/>
      </c>
      <c r="AO341" s="3" t="str">
        <f>IF(ROWS(AO$15:AO341)-1&gt;'Yr 2 Loans'!$AR$10,"",ROWS(AO$15:AO341)-1)</f>
        <v/>
      </c>
      <c r="AP341" s="9" t="str">
        <f t="shared" si="246"/>
        <v/>
      </c>
      <c r="AQ341" s="7" t="str">
        <f t="shared" si="223"/>
        <v/>
      </c>
      <c r="AR341" s="7" t="str">
        <f t="shared" si="247"/>
        <v/>
      </c>
      <c r="AS341" s="7" t="str">
        <f t="shared" si="224"/>
        <v/>
      </c>
      <c r="AT341" s="7" t="str">
        <f t="shared" si="248"/>
        <v/>
      </c>
      <c r="AU341" s="7" t="str">
        <f t="shared" si="225"/>
        <v/>
      </c>
      <c r="AW341" s="3" t="str">
        <f>IF(ROWS(AW$15:AW341)-1&gt;'Yr 2 Loans'!$AZ$10,"",ROWS(AW$15:AW341)-1)</f>
        <v/>
      </c>
      <c r="AX341" s="9" t="str">
        <f t="shared" si="249"/>
        <v/>
      </c>
      <c r="AY341" s="7" t="str">
        <f t="shared" si="226"/>
        <v/>
      </c>
      <c r="AZ341" s="7" t="str">
        <f t="shared" si="250"/>
        <v/>
      </c>
      <c r="BA341" s="7" t="str">
        <f t="shared" si="227"/>
        <v/>
      </c>
      <c r="BB341" s="7" t="str">
        <f t="shared" si="251"/>
        <v/>
      </c>
      <c r="BC341" s="7" t="str">
        <f t="shared" si="228"/>
        <v/>
      </c>
    </row>
    <row r="342" spans="1:55" x14ac:dyDescent="0.35">
      <c r="A342" s="3" t="e">
        <f>IF(ROWS(A$15:A342)-1&gt;$D$10,"",ROWS(A$15:A342)-1)</f>
        <v>#REF!</v>
      </c>
      <c r="B342" s="9" t="e">
        <f t="shared" si="229"/>
        <v>#REF!</v>
      </c>
      <c r="C342" s="7" t="e">
        <f t="shared" si="230"/>
        <v>#REF!</v>
      </c>
      <c r="D342" s="7" t="e">
        <f t="shared" si="231"/>
        <v>#REF!</v>
      </c>
      <c r="E342" s="7" t="e">
        <f t="shared" si="232"/>
        <v>#REF!</v>
      </c>
      <c r="F342" s="7" t="e">
        <f t="shared" si="233"/>
        <v>#REF!</v>
      </c>
      <c r="G342" s="7" t="e">
        <f t="shared" si="234"/>
        <v>#REF!</v>
      </c>
      <c r="I342" s="3" t="e">
        <f>IF(ROWS(I$15:I342)-1&gt;$L$10,"",ROWS(I$15:I342)-1)</f>
        <v>#REF!</v>
      </c>
      <c r="J342" s="9" t="e">
        <f t="shared" si="235"/>
        <v>#REF!</v>
      </c>
      <c r="K342" s="7" t="e">
        <f t="shared" si="236"/>
        <v>#REF!</v>
      </c>
      <c r="L342" s="7" t="e">
        <f t="shared" si="237"/>
        <v>#REF!</v>
      </c>
      <c r="M342" s="7" t="e">
        <f t="shared" si="238"/>
        <v>#REF!</v>
      </c>
      <c r="N342" s="7" t="e">
        <f t="shared" si="239"/>
        <v>#REF!</v>
      </c>
      <c r="O342" s="7" t="e">
        <f t="shared" si="240"/>
        <v>#REF!</v>
      </c>
      <c r="Q342" s="3" t="str">
        <f>IF(ROWS(Q$15:Q342)-1&gt;$T$10,"",ROWS(Q$15:Q342)-1)</f>
        <v/>
      </c>
      <c r="R342" s="9" t="str">
        <f t="shared" si="241"/>
        <v/>
      </c>
      <c r="S342" s="7" t="str">
        <f t="shared" si="210"/>
        <v/>
      </c>
      <c r="T342" s="7" t="str">
        <f t="shared" si="211"/>
        <v/>
      </c>
      <c r="U342" s="7" t="str">
        <f t="shared" si="212"/>
        <v/>
      </c>
      <c r="V342" s="7" t="str">
        <f t="shared" si="213"/>
        <v/>
      </c>
      <c r="W342" s="7" t="str">
        <f t="shared" si="214"/>
        <v/>
      </c>
      <c r="Y342" s="3" t="str">
        <f>IF(ROWS(Y$15:Y342)-1&gt;$AB$10,"",ROWS(Y$15:Y342)-1)</f>
        <v/>
      </c>
      <c r="Z342" s="9" t="str">
        <f t="shared" si="242"/>
        <v/>
      </c>
      <c r="AA342" s="7" t="str">
        <f t="shared" si="215"/>
        <v/>
      </c>
      <c r="AB342" s="7" t="str">
        <f t="shared" si="216"/>
        <v/>
      </c>
      <c r="AC342" s="7" t="str">
        <f t="shared" si="217"/>
        <v/>
      </c>
      <c r="AD342" s="7" t="str">
        <f t="shared" si="218"/>
        <v/>
      </c>
      <c r="AE342" s="7" t="str">
        <f t="shared" si="219"/>
        <v/>
      </c>
      <c r="AG342" s="3" t="str">
        <f>IF(ROWS(AG$15:AG342)-1&gt;'Yr 2 Loans'!$AJ$10,"",ROWS(AG$15:AG342)-1)</f>
        <v/>
      </c>
      <c r="AH342" s="9" t="str">
        <f t="shared" si="243"/>
        <v/>
      </c>
      <c r="AI342" s="7" t="str">
        <f t="shared" si="220"/>
        <v/>
      </c>
      <c r="AJ342" s="7" t="str">
        <f t="shared" si="244"/>
        <v/>
      </c>
      <c r="AK342" s="7" t="str">
        <f t="shared" si="221"/>
        <v/>
      </c>
      <c r="AL342" s="7" t="str">
        <f t="shared" si="245"/>
        <v/>
      </c>
      <c r="AM342" s="7" t="str">
        <f t="shared" si="222"/>
        <v/>
      </c>
      <c r="AO342" s="3" t="str">
        <f>IF(ROWS(AO$15:AO342)-1&gt;'Yr 2 Loans'!$AR$10,"",ROWS(AO$15:AO342)-1)</f>
        <v/>
      </c>
      <c r="AP342" s="9" t="str">
        <f t="shared" si="246"/>
        <v/>
      </c>
      <c r="AQ342" s="7" t="str">
        <f t="shared" si="223"/>
        <v/>
      </c>
      <c r="AR342" s="7" t="str">
        <f t="shared" si="247"/>
        <v/>
      </c>
      <c r="AS342" s="7" t="str">
        <f t="shared" si="224"/>
        <v/>
      </c>
      <c r="AT342" s="7" t="str">
        <f t="shared" si="248"/>
        <v/>
      </c>
      <c r="AU342" s="7" t="str">
        <f t="shared" si="225"/>
        <v/>
      </c>
      <c r="AW342" s="3" t="str">
        <f>IF(ROWS(AW$15:AW342)-1&gt;'Yr 2 Loans'!$AZ$10,"",ROWS(AW$15:AW342)-1)</f>
        <v/>
      </c>
      <c r="AX342" s="9" t="str">
        <f t="shared" si="249"/>
        <v/>
      </c>
      <c r="AY342" s="7" t="str">
        <f t="shared" si="226"/>
        <v/>
      </c>
      <c r="AZ342" s="7" t="str">
        <f t="shared" si="250"/>
        <v/>
      </c>
      <c r="BA342" s="7" t="str">
        <f t="shared" si="227"/>
        <v/>
      </c>
      <c r="BB342" s="7" t="str">
        <f t="shared" si="251"/>
        <v/>
      </c>
      <c r="BC342" s="7" t="str">
        <f t="shared" si="228"/>
        <v/>
      </c>
    </row>
    <row r="343" spans="1:55" x14ac:dyDescent="0.35">
      <c r="A343" s="3" t="e">
        <f>IF(ROWS(A$15:A343)-1&gt;$D$10,"",ROWS(A$15:A343)-1)</f>
        <v>#REF!</v>
      </c>
      <c r="B343" s="9" t="e">
        <f t="shared" si="229"/>
        <v>#REF!</v>
      </c>
      <c r="C343" s="7" t="e">
        <f t="shared" si="230"/>
        <v>#REF!</v>
      </c>
      <c r="D343" s="7" t="e">
        <f t="shared" si="231"/>
        <v>#REF!</v>
      </c>
      <c r="E343" s="7" t="e">
        <f t="shared" si="232"/>
        <v>#REF!</v>
      </c>
      <c r="F343" s="7" t="e">
        <f t="shared" si="233"/>
        <v>#REF!</v>
      </c>
      <c r="G343" s="7" t="e">
        <f t="shared" si="234"/>
        <v>#REF!</v>
      </c>
      <c r="I343" s="3" t="e">
        <f>IF(ROWS(I$15:I343)-1&gt;$L$10,"",ROWS(I$15:I343)-1)</f>
        <v>#REF!</v>
      </c>
      <c r="J343" s="9" t="e">
        <f t="shared" si="235"/>
        <v>#REF!</v>
      </c>
      <c r="K343" s="7" t="e">
        <f t="shared" si="236"/>
        <v>#REF!</v>
      </c>
      <c r="L343" s="7" t="e">
        <f t="shared" si="237"/>
        <v>#REF!</v>
      </c>
      <c r="M343" s="7" t="e">
        <f t="shared" si="238"/>
        <v>#REF!</v>
      </c>
      <c r="N343" s="7" t="e">
        <f t="shared" si="239"/>
        <v>#REF!</v>
      </c>
      <c r="O343" s="7" t="e">
        <f t="shared" si="240"/>
        <v>#REF!</v>
      </c>
      <c r="Q343" s="3" t="str">
        <f>IF(ROWS(Q$15:Q343)-1&gt;$T$10,"",ROWS(Q$15:Q343)-1)</f>
        <v/>
      </c>
      <c r="R343" s="9" t="str">
        <f t="shared" si="241"/>
        <v/>
      </c>
      <c r="S343" s="7" t="str">
        <f t="shared" si="210"/>
        <v/>
      </c>
      <c r="T343" s="7" t="str">
        <f t="shared" si="211"/>
        <v/>
      </c>
      <c r="U343" s="7" t="str">
        <f t="shared" si="212"/>
        <v/>
      </c>
      <c r="V343" s="7" t="str">
        <f t="shared" si="213"/>
        <v/>
      </c>
      <c r="W343" s="7" t="str">
        <f t="shared" si="214"/>
        <v/>
      </c>
      <c r="Y343" s="3" t="str">
        <f>IF(ROWS(Y$15:Y343)-1&gt;$AB$10,"",ROWS(Y$15:Y343)-1)</f>
        <v/>
      </c>
      <c r="Z343" s="9" t="str">
        <f t="shared" si="242"/>
        <v/>
      </c>
      <c r="AA343" s="7" t="str">
        <f t="shared" si="215"/>
        <v/>
      </c>
      <c r="AB343" s="7" t="str">
        <f t="shared" si="216"/>
        <v/>
      </c>
      <c r="AC343" s="7" t="str">
        <f t="shared" si="217"/>
        <v/>
      </c>
      <c r="AD343" s="7" t="str">
        <f t="shared" si="218"/>
        <v/>
      </c>
      <c r="AE343" s="7" t="str">
        <f t="shared" si="219"/>
        <v/>
      </c>
      <c r="AG343" s="3" t="str">
        <f>IF(ROWS(AG$15:AG343)-1&gt;'Yr 2 Loans'!$AJ$10,"",ROWS(AG$15:AG343)-1)</f>
        <v/>
      </c>
      <c r="AH343" s="9" t="str">
        <f t="shared" si="243"/>
        <v/>
      </c>
      <c r="AI343" s="7" t="str">
        <f t="shared" si="220"/>
        <v/>
      </c>
      <c r="AJ343" s="7" t="str">
        <f t="shared" si="244"/>
        <v/>
      </c>
      <c r="AK343" s="7" t="str">
        <f t="shared" si="221"/>
        <v/>
      </c>
      <c r="AL343" s="7" t="str">
        <f t="shared" si="245"/>
        <v/>
      </c>
      <c r="AM343" s="7" t="str">
        <f t="shared" si="222"/>
        <v/>
      </c>
      <c r="AO343" s="3" t="str">
        <f>IF(ROWS(AO$15:AO343)-1&gt;'Yr 2 Loans'!$AR$10,"",ROWS(AO$15:AO343)-1)</f>
        <v/>
      </c>
      <c r="AP343" s="9" t="str">
        <f t="shared" si="246"/>
        <v/>
      </c>
      <c r="AQ343" s="7" t="str">
        <f t="shared" si="223"/>
        <v/>
      </c>
      <c r="AR343" s="7" t="str">
        <f t="shared" si="247"/>
        <v/>
      </c>
      <c r="AS343" s="7" t="str">
        <f t="shared" si="224"/>
        <v/>
      </c>
      <c r="AT343" s="7" t="str">
        <f t="shared" si="248"/>
        <v/>
      </c>
      <c r="AU343" s="7" t="str">
        <f t="shared" si="225"/>
        <v/>
      </c>
      <c r="AW343" s="3" t="str">
        <f>IF(ROWS(AW$15:AW343)-1&gt;'Yr 2 Loans'!$AZ$10,"",ROWS(AW$15:AW343)-1)</f>
        <v/>
      </c>
      <c r="AX343" s="9" t="str">
        <f t="shared" si="249"/>
        <v/>
      </c>
      <c r="AY343" s="7" t="str">
        <f t="shared" si="226"/>
        <v/>
      </c>
      <c r="AZ343" s="7" t="str">
        <f t="shared" si="250"/>
        <v/>
      </c>
      <c r="BA343" s="7" t="str">
        <f t="shared" si="227"/>
        <v/>
      </c>
      <c r="BB343" s="7" t="str">
        <f t="shared" si="251"/>
        <v/>
      </c>
      <c r="BC343" s="7" t="str">
        <f t="shared" si="228"/>
        <v/>
      </c>
    </row>
    <row r="344" spans="1:55" x14ac:dyDescent="0.35">
      <c r="A344" s="3" t="e">
        <f>IF(ROWS(A$15:A344)-1&gt;$D$10,"",ROWS(A$15:A344)-1)</f>
        <v>#REF!</v>
      </c>
      <c r="B344" s="9" t="e">
        <f t="shared" si="229"/>
        <v>#REF!</v>
      </c>
      <c r="C344" s="7" t="e">
        <f t="shared" si="230"/>
        <v>#REF!</v>
      </c>
      <c r="D344" s="7" t="e">
        <f t="shared" si="231"/>
        <v>#REF!</v>
      </c>
      <c r="E344" s="7" t="e">
        <f t="shared" si="232"/>
        <v>#REF!</v>
      </c>
      <c r="F344" s="7" t="e">
        <f t="shared" si="233"/>
        <v>#REF!</v>
      </c>
      <c r="G344" s="7" t="e">
        <f t="shared" si="234"/>
        <v>#REF!</v>
      </c>
      <c r="I344" s="3" t="e">
        <f>IF(ROWS(I$15:I344)-1&gt;$L$10,"",ROWS(I$15:I344)-1)</f>
        <v>#REF!</v>
      </c>
      <c r="J344" s="9" t="e">
        <f t="shared" si="235"/>
        <v>#REF!</v>
      </c>
      <c r="K344" s="7" t="e">
        <f t="shared" si="236"/>
        <v>#REF!</v>
      </c>
      <c r="L344" s="7" t="e">
        <f t="shared" si="237"/>
        <v>#REF!</v>
      </c>
      <c r="M344" s="7" t="e">
        <f t="shared" si="238"/>
        <v>#REF!</v>
      </c>
      <c r="N344" s="7" t="e">
        <f t="shared" si="239"/>
        <v>#REF!</v>
      </c>
      <c r="O344" s="7" t="e">
        <f t="shared" si="240"/>
        <v>#REF!</v>
      </c>
      <c r="Q344" s="3" t="str">
        <f>IF(ROWS(Q$15:Q344)-1&gt;$T$10,"",ROWS(Q$15:Q344)-1)</f>
        <v/>
      </c>
      <c r="R344" s="9" t="str">
        <f t="shared" si="241"/>
        <v/>
      </c>
      <c r="S344" s="7" t="str">
        <f t="shared" si="210"/>
        <v/>
      </c>
      <c r="T344" s="7" t="str">
        <f t="shared" si="211"/>
        <v/>
      </c>
      <c r="U344" s="7" t="str">
        <f t="shared" si="212"/>
        <v/>
      </c>
      <c r="V344" s="7" t="str">
        <f t="shared" si="213"/>
        <v/>
      </c>
      <c r="W344" s="7" t="str">
        <f t="shared" si="214"/>
        <v/>
      </c>
      <c r="Y344" s="3" t="str">
        <f>IF(ROWS(Y$15:Y344)-1&gt;$AB$10,"",ROWS(Y$15:Y344)-1)</f>
        <v/>
      </c>
      <c r="Z344" s="9" t="str">
        <f t="shared" si="242"/>
        <v/>
      </c>
      <c r="AA344" s="7" t="str">
        <f t="shared" si="215"/>
        <v/>
      </c>
      <c r="AB344" s="7" t="str">
        <f t="shared" si="216"/>
        <v/>
      </c>
      <c r="AC344" s="7" t="str">
        <f t="shared" si="217"/>
        <v/>
      </c>
      <c r="AD344" s="7" t="str">
        <f t="shared" si="218"/>
        <v/>
      </c>
      <c r="AE344" s="7" t="str">
        <f t="shared" si="219"/>
        <v/>
      </c>
      <c r="AG344" s="3" t="str">
        <f>IF(ROWS(AG$15:AG344)-1&gt;'Yr 2 Loans'!$AJ$10,"",ROWS(AG$15:AG344)-1)</f>
        <v/>
      </c>
      <c r="AH344" s="9" t="str">
        <f t="shared" si="243"/>
        <v/>
      </c>
      <c r="AI344" s="7" t="str">
        <f t="shared" si="220"/>
        <v/>
      </c>
      <c r="AJ344" s="7" t="str">
        <f t="shared" si="244"/>
        <v/>
      </c>
      <c r="AK344" s="7" t="str">
        <f t="shared" si="221"/>
        <v/>
      </c>
      <c r="AL344" s="7" t="str">
        <f t="shared" si="245"/>
        <v/>
      </c>
      <c r="AM344" s="7" t="str">
        <f t="shared" si="222"/>
        <v/>
      </c>
      <c r="AO344" s="3" t="str">
        <f>IF(ROWS(AO$15:AO344)-1&gt;'Yr 2 Loans'!$AR$10,"",ROWS(AO$15:AO344)-1)</f>
        <v/>
      </c>
      <c r="AP344" s="9" t="str">
        <f t="shared" si="246"/>
        <v/>
      </c>
      <c r="AQ344" s="7" t="str">
        <f t="shared" si="223"/>
        <v/>
      </c>
      <c r="AR344" s="7" t="str">
        <f t="shared" si="247"/>
        <v/>
      </c>
      <c r="AS344" s="7" t="str">
        <f t="shared" si="224"/>
        <v/>
      </c>
      <c r="AT344" s="7" t="str">
        <f t="shared" si="248"/>
        <v/>
      </c>
      <c r="AU344" s="7" t="str">
        <f t="shared" si="225"/>
        <v/>
      </c>
      <c r="AW344" s="3" t="str">
        <f>IF(ROWS(AW$15:AW344)-1&gt;'Yr 2 Loans'!$AZ$10,"",ROWS(AW$15:AW344)-1)</f>
        <v/>
      </c>
      <c r="AX344" s="9" t="str">
        <f t="shared" si="249"/>
        <v/>
      </c>
      <c r="AY344" s="7" t="str">
        <f t="shared" si="226"/>
        <v/>
      </c>
      <c r="AZ344" s="7" t="str">
        <f t="shared" si="250"/>
        <v/>
      </c>
      <c r="BA344" s="7" t="str">
        <f t="shared" si="227"/>
        <v/>
      </c>
      <c r="BB344" s="7" t="str">
        <f t="shared" si="251"/>
        <v/>
      </c>
      <c r="BC344" s="7" t="str">
        <f t="shared" si="228"/>
        <v/>
      </c>
    </row>
    <row r="345" spans="1:55" x14ac:dyDescent="0.35">
      <c r="A345" s="3" t="e">
        <f>IF(ROWS(A$15:A345)-1&gt;$D$10,"",ROWS(A$15:A345)-1)</f>
        <v>#REF!</v>
      </c>
      <c r="B345" s="9" t="e">
        <f t="shared" si="229"/>
        <v>#REF!</v>
      </c>
      <c r="C345" s="7" t="e">
        <f t="shared" si="230"/>
        <v>#REF!</v>
      </c>
      <c r="D345" s="7" t="e">
        <f t="shared" si="231"/>
        <v>#REF!</v>
      </c>
      <c r="E345" s="7" t="e">
        <f t="shared" si="232"/>
        <v>#REF!</v>
      </c>
      <c r="F345" s="7" t="e">
        <f t="shared" si="233"/>
        <v>#REF!</v>
      </c>
      <c r="G345" s="7" t="e">
        <f t="shared" si="234"/>
        <v>#REF!</v>
      </c>
      <c r="I345" s="3" t="e">
        <f>IF(ROWS(I$15:I345)-1&gt;$L$10,"",ROWS(I$15:I345)-1)</f>
        <v>#REF!</v>
      </c>
      <c r="J345" s="9" t="e">
        <f t="shared" si="235"/>
        <v>#REF!</v>
      </c>
      <c r="K345" s="7" t="e">
        <f t="shared" si="236"/>
        <v>#REF!</v>
      </c>
      <c r="L345" s="7" t="e">
        <f t="shared" si="237"/>
        <v>#REF!</v>
      </c>
      <c r="M345" s="7" t="e">
        <f t="shared" si="238"/>
        <v>#REF!</v>
      </c>
      <c r="N345" s="7" t="e">
        <f t="shared" si="239"/>
        <v>#REF!</v>
      </c>
      <c r="O345" s="7" t="e">
        <f t="shared" si="240"/>
        <v>#REF!</v>
      </c>
      <c r="Q345" s="3" t="str">
        <f>IF(ROWS(Q$15:Q345)-1&gt;$T$10,"",ROWS(Q$15:Q345)-1)</f>
        <v/>
      </c>
      <c r="R345" s="9" t="str">
        <f t="shared" si="241"/>
        <v/>
      </c>
      <c r="S345" s="7" t="str">
        <f t="shared" si="210"/>
        <v/>
      </c>
      <c r="T345" s="7" t="str">
        <f t="shared" si="211"/>
        <v/>
      </c>
      <c r="U345" s="7" t="str">
        <f t="shared" si="212"/>
        <v/>
      </c>
      <c r="V345" s="7" t="str">
        <f t="shared" si="213"/>
        <v/>
      </c>
      <c r="W345" s="7" t="str">
        <f t="shared" si="214"/>
        <v/>
      </c>
      <c r="Y345" s="3" t="str">
        <f>IF(ROWS(Y$15:Y345)-1&gt;$AB$10,"",ROWS(Y$15:Y345)-1)</f>
        <v/>
      </c>
      <c r="Z345" s="9" t="str">
        <f t="shared" si="242"/>
        <v/>
      </c>
      <c r="AA345" s="7" t="str">
        <f t="shared" si="215"/>
        <v/>
      </c>
      <c r="AB345" s="7" t="str">
        <f t="shared" si="216"/>
        <v/>
      </c>
      <c r="AC345" s="7" t="str">
        <f t="shared" si="217"/>
        <v/>
      </c>
      <c r="AD345" s="7" t="str">
        <f t="shared" si="218"/>
        <v/>
      </c>
      <c r="AE345" s="7" t="str">
        <f t="shared" si="219"/>
        <v/>
      </c>
      <c r="AG345" s="3" t="str">
        <f>IF(ROWS(AG$15:AG345)-1&gt;'Yr 2 Loans'!$AJ$10,"",ROWS(AG$15:AG345)-1)</f>
        <v/>
      </c>
      <c r="AH345" s="9" t="str">
        <f t="shared" si="243"/>
        <v/>
      </c>
      <c r="AI345" s="7" t="str">
        <f t="shared" si="220"/>
        <v/>
      </c>
      <c r="AJ345" s="7" t="str">
        <f t="shared" si="244"/>
        <v/>
      </c>
      <c r="AK345" s="7" t="str">
        <f t="shared" si="221"/>
        <v/>
      </c>
      <c r="AL345" s="7" t="str">
        <f t="shared" si="245"/>
        <v/>
      </c>
      <c r="AM345" s="7" t="str">
        <f t="shared" si="222"/>
        <v/>
      </c>
      <c r="AO345" s="3" t="str">
        <f>IF(ROWS(AO$15:AO345)-1&gt;'Yr 2 Loans'!$AR$10,"",ROWS(AO$15:AO345)-1)</f>
        <v/>
      </c>
      <c r="AP345" s="9" t="str">
        <f t="shared" si="246"/>
        <v/>
      </c>
      <c r="AQ345" s="7" t="str">
        <f t="shared" si="223"/>
        <v/>
      </c>
      <c r="AR345" s="7" t="str">
        <f t="shared" si="247"/>
        <v/>
      </c>
      <c r="AS345" s="7" t="str">
        <f t="shared" si="224"/>
        <v/>
      </c>
      <c r="AT345" s="7" t="str">
        <f t="shared" si="248"/>
        <v/>
      </c>
      <c r="AU345" s="7" t="str">
        <f t="shared" si="225"/>
        <v/>
      </c>
      <c r="AW345" s="3" t="str">
        <f>IF(ROWS(AW$15:AW345)-1&gt;'Yr 2 Loans'!$AZ$10,"",ROWS(AW$15:AW345)-1)</f>
        <v/>
      </c>
      <c r="AX345" s="9" t="str">
        <f t="shared" si="249"/>
        <v/>
      </c>
      <c r="AY345" s="7" t="str">
        <f t="shared" si="226"/>
        <v/>
      </c>
      <c r="AZ345" s="7" t="str">
        <f t="shared" si="250"/>
        <v/>
      </c>
      <c r="BA345" s="7" t="str">
        <f t="shared" si="227"/>
        <v/>
      </c>
      <c r="BB345" s="7" t="str">
        <f t="shared" si="251"/>
        <v/>
      </c>
      <c r="BC345" s="7" t="str">
        <f t="shared" si="228"/>
        <v/>
      </c>
    </row>
    <row r="346" spans="1:55" x14ac:dyDescent="0.35">
      <c r="A346" s="3" t="e">
        <f>IF(ROWS(A$15:A346)-1&gt;$D$10,"",ROWS(A$15:A346)-1)</f>
        <v>#REF!</v>
      </c>
      <c r="B346" s="9" t="e">
        <f t="shared" si="229"/>
        <v>#REF!</v>
      </c>
      <c r="C346" s="7" t="e">
        <f t="shared" si="230"/>
        <v>#REF!</v>
      </c>
      <c r="D346" s="7" t="e">
        <f t="shared" si="231"/>
        <v>#REF!</v>
      </c>
      <c r="E346" s="7" t="e">
        <f t="shared" si="232"/>
        <v>#REF!</v>
      </c>
      <c r="F346" s="7" t="e">
        <f t="shared" si="233"/>
        <v>#REF!</v>
      </c>
      <c r="G346" s="7" t="e">
        <f t="shared" si="234"/>
        <v>#REF!</v>
      </c>
      <c r="I346" s="3" t="e">
        <f>IF(ROWS(I$15:I346)-1&gt;$L$10,"",ROWS(I$15:I346)-1)</f>
        <v>#REF!</v>
      </c>
      <c r="J346" s="9" t="e">
        <f t="shared" si="235"/>
        <v>#REF!</v>
      </c>
      <c r="K346" s="7" t="e">
        <f t="shared" si="236"/>
        <v>#REF!</v>
      </c>
      <c r="L346" s="7" t="e">
        <f t="shared" si="237"/>
        <v>#REF!</v>
      </c>
      <c r="M346" s="7" t="e">
        <f t="shared" si="238"/>
        <v>#REF!</v>
      </c>
      <c r="N346" s="7" t="e">
        <f t="shared" si="239"/>
        <v>#REF!</v>
      </c>
      <c r="O346" s="7" t="e">
        <f t="shared" si="240"/>
        <v>#REF!</v>
      </c>
      <c r="Q346" s="3" t="str">
        <f>IF(ROWS(Q$15:Q346)-1&gt;$T$10,"",ROWS(Q$15:Q346)-1)</f>
        <v/>
      </c>
      <c r="R346" s="9" t="str">
        <f t="shared" si="241"/>
        <v/>
      </c>
      <c r="S346" s="7" t="str">
        <f t="shared" si="210"/>
        <v/>
      </c>
      <c r="T346" s="7" t="str">
        <f t="shared" si="211"/>
        <v/>
      </c>
      <c r="U346" s="7" t="str">
        <f t="shared" si="212"/>
        <v/>
      </c>
      <c r="V346" s="7" t="str">
        <f t="shared" si="213"/>
        <v/>
      </c>
      <c r="W346" s="7" t="str">
        <f t="shared" si="214"/>
        <v/>
      </c>
      <c r="Y346" s="3" t="str">
        <f>IF(ROWS(Y$15:Y346)-1&gt;$AB$10,"",ROWS(Y$15:Y346)-1)</f>
        <v/>
      </c>
      <c r="Z346" s="9" t="str">
        <f t="shared" si="242"/>
        <v/>
      </c>
      <c r="AA346" s="7" t="str">
        <f t="shared" si="215"/>
        <v/>
      </c>
      <c r="AB346" s="7" t="str">
        <f t="shared" si="216"/>
        <v/>
      </c>
      <c r="AC346" s="7" t="str">
        <f t="shared" si="217"/>
        <v/>
      </c>
      <c r="AD346" s="7" t="str">
        <f t="shared" si="218"/>
        <v/>
      </c>
      <c r="AE346" s="7" t="str">
        <f t="shared" si="219"/>
        <v/>
      </c>
      <c r="AG346" s="3" t="str">
        <f>IF(ROWS(AG$15:AG346)-1&gt;'Yr 2 Loans'!$AJ$10,"",ROWS(AG$15:AG346)-1)</f>
        <v/>
      </c>
      <c r="AH346" s="9" t="str">
        <f t="shared" si="243"/>
        <v/>
      </c>
      <c r="AI346" s="7" t="str">
        <f t="shared" si="220"/>
        <v/>
      </c>
      <c r="AJ346" s="7" t="str">
        <f t="shared" si="244"/>
        <v/>
      </c>
      <c r="AK346" s="7" t="str">
        <f t="shared" si="221"/>
        <v/>
      </c>
      <c r="AL346" s="7" t="str">
        <f t="shared" si="245"/>
        <v/>
      </c>
      <c r="AM346" s="7" t="str">
        <f t="shared" si="222"/>
        <v/>
      </c>
      <c r="AO346" s="3" t="str">
        <f>IF(ROWS(AO$15:AO346)-1&gt;'Yr 2 Loans'!$AR$10,"",ROWS(AO$15:AO346)-1)</f>
        <v/>
      </c>
      <c r="AP346" s="9" t="str">
        <f t="shared" si="246"/>
        <v/>
      </c>
      <c r="AQ346" s="7" t="str">
        <f t="shared" si="223"/>
        <v/>
      </c>
      <c r="AR346" s="7" t="str">
        <f t="shared" si="247"/>
        <v/>
      </c>
      <c r="AS346" s="7" t="str">
        <f t="shared" si="224"/>
        <v/>
      </c>
      <c r="AT346" s="7" t="str">
        <f t="shared" si="248"/>
        <v/>
      </c>
      <c r="AU346" s="7" t="str">
        <f t="shared" si="225"/>
        <v/>
      </c>
      <c r="AW346" s="3" t="str">
        <f>IF(ROWS(AW$15:AW346)-1&gt;'Yr 2 Loans'!$AZ$10,"",ROWS(AW$15:AW346)-1)</f>
        <v/>
      </c>
      <c r="AX346" s="9" t="str">
        <f t="shared" si="249"/>
        <v/>
      </c>
      <c r="AY346" s="7" t="str">
        <f t="shared" si="226"/>
        <v/>
      </c>
      <c r="AZ346" s="7" t="str">
        <f t="shared" si="250"/>
        <v/>
      </c>
      <c r="BA346" s="7" t="str">
        <f t="shared" si="227"/>
        <v/>
      </c>
      <c r="BB346" s="7" t="str">
        <f t="shared" si="251"/>
        <v/>
      </c>
      <c r="BC346" s="7" t="str">
        <f t="shared" si="228"/>
        <v/>
      </c>
    </row>
    <row r="347" spans="1:55" x14ac:dyDescent="0.35">
      <c r="A347" s="3" t="e">
        <f>IF(ROWS(A$15:A347)-1&gt;$D$10,"",ROWS(A$15:A347)-1)</f>
        <v>#REF!</v>
      </c>
      <c r="B347" s="9" t="e">
        <f t="shared" si="229"/>
        <v>#REF!</v>
      </c>
      <c r="C347" s="7" t="e">
        <f t="shared" si="230"/>
        <v>#REF!</v>
      </c>
      <c r="D347" s="7" t="e">
        <f t="shared" si="231"/>
        <v>#REF!</v>
      </c>
      <c r="E347" s="7" t="e">
        <f t="shared" si="232"/>
        <v>#REF!</v>
      </c>
      <c r="F347" s="7" t="e">
        <f t="shared" si="233"/>
        <v>#REF!</v>
      </c>
      <c r="G347" s="7" t="e">
        <f t="shared" si="234"/>
        <v>#REF!</v>
      </c>
      <c r="I347" s="3" t="e">
        <f>IF(ROWS(I$15:I347)-1&gt;$L$10,"",ROWS(I$15:I347)-1)</f>
        <v>#REF!</v>
      </c>
      <c r="J347" s="9" t="e">
        <f t="shared" si="235"/>
        <v>#REF!</v>
      </c>
      <c r="K347" s="7" t="e">
        <f t="shared" si="236"/>
        <v>#REF!</v>
      </c>
      <c r="L347" s="7" t="e">
        <f t="shared" si="237"/>
        <v>#REF!</v>
      </c>
      <c r="M347" s="7" t="e">
        <f t="shared" si="238"/>
        <v>#REF!</v>
      </c>
      <c r="N347" s="7" t="e">
        <f t="shared" si="239"/>
        <v>#REF!</v>
      </c>
      <c r="O347" s="7" t="e">
        <f t="shared" si="240"/>
        <v>#REF!</v>
      </c>
      <c r="Q347" s="3" t="str">
        <f>IF(ROWS(Q$15:Q347)-1&gt;$T$10,"",ROWS(Q$15:Q347)-1)</f>
        <v/>
      </c>
      <c r="R347" s="9" t="str">
        <f t="shared" si="241"/>
        <v/>
      </c>
      <c r="S347" s="7" t="str">
        <f t="shared" si="210"/>
        <v/>
      </c>
      <c r="T347" s="7" t="str">
        <f t="shared" si="211"/>
        <v/>
      </c>
      <c r="U347" s="7" t="str">
        <f t="shared" si="212"/>
        <v/>
      </c>
      <c r="V347" s="7" t="str">
        <f t="shared" si="213"/>
        <v/>
      </c>
      <c r="W347" s="7" t="str">
        <f t="shared" si="214"/>
        <v/>
      </c>
      <c r="Y347" s="3" t="str">
        <f>IF(ROWS(Y$15:Y347)-1&gt;$AB$10,"",ROWS(Y$15:Y347)-1)</f>
        <v/>
      </c>
      <c r="Z347" s="9" t="str">
        <f t="shared" si="242"/>
        <v/>
      </c>
      <c r="AA347" s="7" t="str">
        <f t="shared" si="215"/>
        <v/>
      </c>
      <c r="AB347" s="7" t="str">
        <f t="shared" si="216"/>
        <v/>
      </c>
      <c r="AC347" s="7" t="str">
        <f t="shared" si="217"/>
        <v/>
      </c>
      <c r="AD347" s="7" t="str">
        <f t="shared" si="218"/>
        <v/>
      </c>
      <c r="AE347" s="7" t="str">
        <f t="shared" si="219"/>
        <v/>
      </c>
      <c r="AG347" s="3" t="str">
        <f>IF(ROWS(AG$15:AG347)-1&gt;'Yr 2 Loans'!$AJ$10,"",ROWS(AG$15:AG347)-1)</f>
        <v/>
      </c>
      <c r="AH347" s="9" t="str">
        <f t="shared" si="243"/>
        <v/>
      </c>
      <c r="AI347" s="7" t="str">
        <f t="shared" si="220"/>
        <v/>
      </c>
      <c r="AJ347" s="7" t="str">
        <f t="shared" si="244"/>
        <v/>
      </c>
      <c r="AK347" s="7" t="str">
        <f t="shared" si="221"/>
        <v/>
      </c>
      <c r="AL347" s="7" t="str">
        <f t="shared" si="245"/>
        <v/>
      </c>
      <c r="AM347" s="7" t="str">
        <f t="shared" si="222"/>
        <v/>
      </c>
      <c r="AO347" s="3" t="str">
        <f>IF(ROWS(AO$15:AO347)-1&gt;'Yr 2 Loans'!$AR$10,"",ROWS(AO$15:AO347)-1)</f>
        <v/>
      </c>
      <c r="AP347" s="9" t="str">
        <f t="shared" si="246"/>
        <v/>
      </c>
      <c r="AQ347" s="7" t="str">
        <f t="shared" si="223"/>
        <v/>
      </c>
      <c r="AR347" s="7" t="str">
        <f t="shared" si="247"/>
        <v/>
      </c>
      <c r="AS347" s="7" t="str">
        <f t="shared" si="224"/>
        <v/>
      </c>
      <c r="AT347" s="7" t="str">
        <f t="shared" si="248"/>
        <v/>
      </c>
      <c r="AU347" s="7" t="str">
        <f t="shared" si="225"/>
        <v/>
      </c>
      <c r="AW347" s="3" t="str">
        <f>IF(ROWS(AW$15:AW347)-1&gt;'Yr 2 Loans'!$AZ$10,"",ROWS(AW$15:AW347)-1)</f>
        <v/>
      </c>
      <c r="AX347" s="9" t="str">
        <f t="shared" si="249"/>
        <v/>
      </c>
      <c r="AY347" s="7" t="str">
        <f t="shared" si="226"/>
        <v/>
      </c>
      <c r="AZ347" s="7" t="str">
        <f t="shared" si="250"/>
        <v/>
      </c>
      <c r="BA347" s="7" t="str">
        <f t="shared" si="227"/>
        <v/>
      </c>
      <c r="BB347" s="7" t="str">
        <f t="shared" si="251"/>
        <v/>
      </c>
      <c r="BC347" s="7" t="str">
        <f t="shared" si="228"/>
        <v/>
      </c>
    </row>
    <row r="348" spans="1:55" x14ac:dyDescent="0.35">
      <c r="A348" s="3" t="e">
        <f>IF(ROWS(A$15:A348)-1&gt;$D$10,"",ROWS(A$15:A348)-1)</f>
        <v>#REF!</v>
      </c>
      <c r="B348" s="9" t="e">
        <f t="shared" si="229"/>
        <v>#REF!</v>
      </c>
      <c r="C348" s="7" t="e">
        <f t="shared" si="230"/>
        <v>#REF!</v>
      </c>
      <c r="D348" s="7" t="e">
        <f t="shared" si="231"/>
        <v>#REF!</v>
      </c>
      <c r="E348" s="7" t="e">
        <f t="shared" si="232"/>
        <v>#REF!</v>
      </c>
      <c r="F348" s="7" t="e">
        <f t="shared" si="233"/>
        <v>#REF!</v>
      </c>
      <c r="G348" s="7" t="e">
        <f t="shared" si="234"/>
        <v>#REF!</v>
      </c>
      <c r="I348" s="3" t="e">
        <f>IF(ROWS(I$15:I348)-1&gt;$L$10,"",ROWS(I$15:I348)-1)</f>
        <v>#REF!</v>
      </c>
      <c r="J348" s="9" t="e">
        <f t="shared" si="235"/>
        <v>#REF!</v>
      </c>
      <c r="K348" s="7" t="e">
        <f t="shared" si="236"/>
        <v>#REF!</v>
      </c>
      <c r="L348" s="7" t="e">
        <f t="shared" si="237"/>
        <v>#REF!</v>
      </c>
      <c r="M348" s="7" t="e">
        <f t="shared" si="238"/>
        <v>#REF!</v>
      </c>
      <c r="N348" s="7" t="e">
        <f t="shared" si="239"/>
        <v>#REF!</v>
      </c>
      <c r="O348" s="7" t="e">
        <f t="shared" si="240"/>
        <v>#REF!</v>
      </c>
      <c r="Q348" s="3" t="str">
        <f>IF(ROWS(Q$15:Q348)-1&gt;$T$10,"",ROWS(Q$15:Q348)-1)</f>
        <v/>
      </c>
      <c r="R348" s="9" t="str">
        <f t="shared" si="241"/>
        <v/>
      </c>
      <c r="S348" s="7" t="str">
        <f t="shared" si="210"/>
        <v/>
      </c>
      <c r="T348" s="7" t="str">
        <f t="shared" si="211"/>
        <v/>
      </c>
      <c r="U348" s="7" t="str">
        <f t="shared" si="212"/>
        <v/>
      </c>
      <c r="V348" s="7" t="str">
        <f t="shared" si="213"/>
        <v/>
      </c>
      <c r="W348" s="7" t="str">
        <f t="shared" si="214"/>
        <v/>
      </c>
      <c r="Y348" s="3" t="str">
        <f>IF(ROWS(Y$15:Y348)-1&gt;$AB$10,"",ROWS(Y$15:Y348)-1)</f>
        <v/>
      </c>
      <c r="Z348" s="9" t="str">
        <f t="shared" si="242"/>
        <v/>
      </c>
      <c r="AA348" s="7" t="str">
        <f t="shared" si="215"/>
        <v/>
      </c>
      <c r="AB348" s="7" t="str">
        <f t="shared" si="216"/>
        <v/>
      </c>
      <c r="AC348" s="7" t="str">
        <f t="shared" si="217"/>
        <v/>
      </c>
      <c r="AD348" s="7" t="str">
        <f t="shared" si="218"/>
        <v/>
      </c>
      <c r="AE348" s="7" t="str">
        <f t="shared" si="219"/>
        <v/>
      </c>
      <c r="AG348" s="3" t="str">
        <f>IF(ROWS(AG$15:AG348)-1&gt;'Yr 2 Loans'!$AJ$10,"",ROWS(AG$15:AG348)-1)</f>
        <v/>
      </c>
      <c r="AH348" s="9" t="str">
        <f t="shared" si="243"/>
        <v/>
      </c>
      <c r="AI348" s="7" t="str">
        <f t="shared" si="220"/>
        <v/>
      </c>
      <c r="AJ348" s="7" t="str">
        <f t="shared" si="244"/>
        <v/>
      </c>
      <c r="AK348" s="7" t="str">
        <f t="shared" si="221"/>
        <v/>
      </c>
      <c r="AL348" s="7" t="str">
        <f t="shared" si="245"/>
        <v/>
      </c>
      <c r="AM348" s="7" t="str">
        <f t="shared" si="222"/>
        <v/>
      </c>
      <c r="AO348" s="3" t="str">
        <f>IF(ROWS(AO$15:AO348)-1&gt;'Yr 2 Loans'!$AR$10,"",ROWS(AO$15:AO348)-1)</f>
        <v/>
      </c>
      <c r="AP348" s="9" t="str">
        <f t="shared" si="246"/>
        <v/>
      </c>
      <c r="AQ348" s="7" t="str">
        <f t="shared" si="223"/>
        <v/>
      </c>
      <c r="AR348" s="7" t="str">
        <f t="shared" si="247"/>
        <v/>
      </c>
      <c r="AS348" s="7" t="str">
        <f t="shared" si="224"/>
        <v/>
      </c>
      <c r="AT348" s="7" t="str">
        <f t="shared" si="248"/>
        <v/>
      </c>
      <c r="AU348" s="7" t="str">
        <f t="shared" si="225"/>
        <v/>
      </c>
      <c r="AW348" s="3" t="str">
        <f>IF(ROWS(AW$15:AW348)-1&gt;'Yr 2 Loans'!$AZ$10,"",ROWS(AW$15:AW348)-1)</f>
        <v/>
      </c>
      <c r="AX348" s="9" t="str">
        <f t="shared" si="249"/>
        <v/>
      </c>
      <c r="AY348" s="7" t="str">
        <f t="shared" si="226"/>
        <v/>
      </c>
      <c r="AZ348" s="7" t="str">
        <f t="shared" si="250"/>
        <v/>
      </c>
      <c r="BA348" s="7" t="str">
        <f t="shared" si="227"/>
        <v/>
      </c>
      <c r="BB348" s="7" t="str">
        <f t="shared" si="251"/>
        <v/>
      </c>
      <c r="BC348" s="7" t="str">
        <f t="shared" si="228"/>
        <v/>
      </c>
    </row>
    <row r="349" spans="1:55" x14ac:dyDescent="0.35">
      <c r="A349" s="3" t="e">
        <f>IF(ROWS(A$15:A349)-1&gt;$D$10,"",ROWS(A$15:A349)-1)</f>
        <v>#REF!</v>
      </c>
      <c r="B349" s="9" t="e">
        <f t="shared" si="229"/>
        <v>#REF!</v>
      </c>
      <c r="C349" s="7" t="e">
        <f t="shared" si="230"/>
        <v>#REF!</v>
      </c>
      <c r="D349" s="7" t="e">
        <f t="shared" si="231"/>
        <v>#REF!</v>
      </c>
      <c r="E349" s="7" t="e">
        <f t="shared" si="232"/>
        <v>#REF!</v>
      </c>
      <c r="F349" s="7" t="e">
        <f t="shared" si="233"/>
        <v>#REF!</v>
      </c>
      <c r="G349" s="7" t="e">
        <f t="shared" si="234"/>
        <v>#REF!</v>
      </c>
      <c r="I349" s="3" t="e">
        <f>IF(ROWS(I$15:I349)-1&gt;$L$10,"",ROWS(I$15:I349)-1)</f>
        <v>#REF!</v>
      </c>
      <c r="J349" s="9" t="e">
        <f t="shared" si="235"/>
        <v>#REF!</v>
      </c>
      <c r="K349" s="7" t="e">
        <f t="shared" si="236"/>
        <v>#REF!</v>
      </c>
      <c r="L349" s="7" t="e">
        <f t="shared" si="237"/>
        <v>#REF!</v>
      </c>
      <c r="M349" s="7" t="e">
        <f t="shared" si="238"/>
        <v>#REF!</v>
      </c>
      <c r="N349" s="7" t="e">
        <f t="shared" si="239"/>
        <v>#REF!</v>
      </c>
      <c r="O349" s="7" t="e">
        <f t="shared" si="240"/>
        <v>#REF!</v>
      </c>
      <c r="Q349" s="3" t="str">
        <f>IF(ROWS(Q$15:Q349)-1&gt;$T$10,"",ROWS(Q$15:Q349)-1)</f>
        <v/>
      </c>
      <c r="R349" s="9" t="str">
        <f t="shared" si="241"/>
        <v/>
      </c>
      <c r="S349" s="7" t="str">
        <f t="shared" si="210"/>
        <v/>
      </c>
      <c r="T349" s="7" t="str">
        <f t="shared" si="211"/>
        <v/>
      </c>
      <c r="U349" s="7" t="str">
        <f t="shared" si="212"/>
        <v/>
      </c>
      <c r="V349" s="7" t="str">
        <f t="shared" si="213"/>
        <v/>
      </c>
      <c r="W349" s="7" t="str">
        <f t="shared" si="214"/>
        <v/>
      </c>
      <c r="Y349" s="3" t="str">
        <f>IF(ROWS(Y$15:Y349)-1&gt;$AB$10,"",ROWS(Y$15:Y349)-1)</f>
        <v/>
      </c>
      <c r="Z349" s="9" t="str">
        <f t="shared" si="242"/>
        <v/>
      </c>
      <c r="AA349" s="7" t="str">
        <f t="shared" si="215"/>
        <v/>
      </c>
      <c r="AB349" s="7" t="str">
        <f t="shared" si="216"/>
        <v/>
      </c>
      <c r="AC349" s="7" t="str">
        <f t="shared" si="217"/>
        <v/>
      </c>
      <c r="AD349" s="7" t="str">
        <f t="shared" si="218"/>
        <v/>
      </c>
      <c r="AE349" s="7" t="str">
        <f t="shared" si="219"/>
        <v/>
      </c>
      <c r="AG349" s="3" t="str">
        <f>IF(ROWS(AG$15:AG349)-1&gt;'Yr 2 Loans'!$AJ$10,"",ROWS(AG$15:AG349)-1)</f>
        <v/>
      </c>
      <c r="AH349" s="9" t="str">
        <f t="shared" si="243"/>
        <v/>
      </c>
      <c r="AI349" s="7" t="str">
        <f t="shared" si="220"/>
        <v/>
      </c>
      <c r="AJ349" s="7" t="str">
        <f t="shared" si="244"/>
        <v/>
      </c>
      <c r="AK349" s="7" t="str">
        <f t="shared" si="221"/>
        <v/>
      </c>
      <c r="AL349" s="7" t="str">
        <f t="shared" si="245"/>
        <v/>
      </c>
      <c r="AM349" s="7" t="str">
        <f t="shared" si="222"/>
        <v/>
      </c>
      <c r="AO349" s="3" t="str">
        <f>IF(ROWS(AO$15:AO349)-1&gt;'Yr 2 Loans'!$AR$10,"",ROWS(AO$15:AO349)-1)</f>
        <v/>
      </c>
      <c r="AP349" s="9" t="str">
        <f t="shared" si="246"/>
        <v/>
      </c>
      <c r="AQ349" s="7" t="str">
        <f t="shared" si="223"/>
        <v/>
      </c>
      <c r="AR349" s="7" t="str">
        <f t="shared" si="247"/>
        <v/>
      </c>
      <c r="AS349" s="7" t="str">
        <f t="shared" si="224"/>
        <v/>
      </c>
      <c r="AT349" s="7" t="str">
        <f t="shared" si="248"/>
        <v/>
      </c>
      <c r="AU349" s="7" t="str">
        <f t="shared" si="225"/>
        <v/>
      </c>
      <c r="AW349" s="3" t="str">
        <f>IF(ROWS(AW$15:AW349)-1&gt;'Yr 2 Loans'!$AZ$10,"",ROWS(AW$15:AW349)-1)</f>
        <v/>
      </c>
      <c r="AX349" s="9" t="str">
        <f t="shared" si="249"/>
        <v/>
      </c>
      <c r="AY349" s="7" t="str">
        <f t="shared" si="226"/>
        <v/>
      </c>
      <c r="AZ349" s="7" t="str">
        <f t="shared" si="250"/>
        <v/>
      </c>
      <c r="BA349" s="7" t="str">
        <f t="shared" si="227"/>
        <v/>
      </c>
      <c r="BB349" s="7" t="str">
        <f t="shared" si="251"/>
        <v/>
      </c>
      <c r="BC349" s="7" t="str">
        <f t="shared" si="228"/>
        <v/>
      </c>
    </row>
    <row r="350" spans="1:55" x14ac:dyDescent="0.35">
      <c r="A350" s="3" t="e">
        <f>IF(ROWS(A$15:A350)-1&gt;$D$10,"",ROWS(A$15:A350)-1)</f>
        <v>#REF!</v>
      </c>
      <c r="B350" s="9" t="e">
        <f t="shared" si="229"/>
        <v>#REF!</v>
      </c>
      <c r="C350" s="7" t="e">
        <f t="shared" si="230"/>
        <v>#REF!</v>
      </c>
      <c r="D350" s="7" t="e">
        <f t="shared" si="231"/>
        <v>#REF!</v>
      </c>
      <c r="E350" s="7" t="e">
        <f t="shared" si="232"/>
        <v>#REF!</v>
      </c>
      <c r="F350" s="7" t="e">
        <f t="shared" si="233"/>
        <v>#REF!</v>
      </c>
      <c r="G350" s="7" t="e">
        <f t="shared" si="234"/>
        <v>#REF!</v>
      </c>
      <c r="I350" s="3" t="e">
        <f>IF(ROWS(I$15:I350)-1&gt;$L$10,"",ROWS(I$15:I350)-1)</f>
        <v>#REF!</v>
      </c>
      <c r="J350" s="9" t="e">
        <f t="shared" si="235"/>
        <v>#REF!</v>
      </c>
      <c r="K350" s="7" t="e">
        <f t="shared" si="236"/>
        <v>#REF!</v>
      </c>
      <c r="L350" s="7" t="e">
        <f t="shared" si="237"/>
        <v>#REF!</v>
      </c>
      <c r="M350" s="7" t="e">
        <f t="shared" si="238"/>
        <v>#REF!</v>
      </c>
      <c r="N350" s="7" t="e">
        <f t="shared" si="239"/>
        <v>#REF!</v>
      </c>
      <c r="O350" s="7" t="e">
        <f t="shared" si="240"/>
        <v>#REF!</v>
      </c>
      <c r="Q350" s="3" t="str">
        <f>IF(ROWS(Q$15:Q350)-1&gt;$T$10,"",ROWS(Q$15:Q350)-1)</f>
        <v/>
      </c>
      <c r="R350" s="9" t="str">
        <f t="shared" si="241"/>
        <v/>
      </c>
      <c r="S350" s="7" t="str">
        <f t="shared" si="210"/>
        <v/>
      </c>
      <c r="T350" s="7" t="str">
        <f t="shared" si="211"/>
        <v/>
      </c>
      <c r="U350" s="7" t="str">
        <f t="shared" si="212"/>
        <v/>
      </c>
      <c r="V350" s="7" t="str">
        <f t="shared" si="213"/>
        <v/>
      </c>
      <c r="W350" s="7" t="str">
        <f t="shared" si="214"/>
        <v/>
      </c>
      <c r="Y350" s="3" t="str">
        <f>IF(ROWS(Y$15:Y350)-1&gt;$AB$10,"",ROWS(Y$15:Y350)-1)</f>
        <v/>
      </c>
      <c r="Z350" s="9" t="str">
        <f t="shared" si="242"/>
        <v/>
      </c>
      <c r="AA350" s="7" t="str">
        <f t="shared" si="215"/>
        <v/>
      </c>
      <c r="AB350" s="7" t="str">
        <f t="shared" si="216"/>
        <v/>
      </c>
      <c r="AC350" s="7" t="str">
        <f t="shared" si="217"/>
        <v/>
      </c>
      <c r="AD350" s="7" t="str">
        <f t="shared" si="218"/>
        <v/>
      </c>
      <c r="AE350" s="7" t="str">
        <f t="shared" si="219"/>
        <v/>
      </c>
      <c r="AG350" s="3" t="str">
        <f>IF(ROWS(AG$15:AG350)-1&gt;'Yr 2 Loans'!$AJ$10,"",ROWS(AG$15:AG350)-1)</f>
        <v/>
      </c>
      <c r="AH350" s="9" t="str">
        <f t="shared" si="243"/>
        <v/>
      </c>
      <c r="AI350" s="7" t="str">
        <f t="shared" si="220"/>
        <v/>
      </c>
      <c r="AJ350" s="7" t="str">
        <f t="shared" si="244"/>
        <v/>
      </c>
      <c r="AK350" s="7" t="str">
        <f t="shared" si="221"/>
        <v/>
      </c>
      <c r="AL350" s="7" t="str">
        <f t="shared" si="245"/>
        <v/>
      </c>
      <c r="AM350" s="7" t="str">
        <f t="shared" si="222"/>
        <v/>
      </c>
      <c r="AO350" s="3" t="str">
        <f>IF(ROWS(AO$15:AO350)-1&gt;'Yr 2 Loans'!$AR$10,"",ROWS(AO$15:AO350)-1)</f>
        <v/>
      </c>
      <c r="AP350" s="9" t="str">
        <f t="shared" si="246"/>
        <v/>
      </c>
      <c r="AQ350" s="7" t="str">
        <f t="shared" si="223"/>
        <v/>
      </c>
      <c r="AR350" s="7" t="str">
        <f t="shared" si="247"/>
        <v/>
      </c>
      <c r="AS350" s="7" t="str">
        <f t="shared" si="224"/>
        <v/>
      </c>
      <c r="AT350" s="7" t="str">
        <f t="shared" si="248"/>
        <v/>
      </c>
      <c r="AU350" s="7" t="str">
        <f t="shared" si="225"/>
        <v/>
      </c>
      <c r="AW350" s="3" t="str">
        <f>IF(ROWS(AW$15:AW350)-1&gt;'Yr 2 Loans'!$AZ$10,"",ROWS(AW$15:AW350)-1)</f>
        <v/>
      </c>
      <c r="AX350" s="9" t="str">
        <f t="shared" si="249"/>
        <v/>
      </c>
      <c r="AY350" s="7" t="str">
        <f t="shared" si="226"/>
        <v/>
      </c>
      <c r="AZ350" s="7" t="str">
        <f t="shared" si="250"/>
        <v/>
      </c>
      <c r="BA350" s="7" t="str">
        <f t="shared" si="227"/>
        <v/>
      </c>
      <c r="BB350" s="7" t="str">
        <f t="shared" si="251"/>
        <v/>
      </c>
      <c r="BC350" s="7" t="str">
        <f t="shared" si="228"/>
        <v/>
      </c>
    </row>
    <row r="351" spans="1:55" x14ac:dyDescent="0.35">
      <c r="A351" s="3" t="e">
        <f>IF(ROWS(A$15:A351)-1&gt;$D$10,"",ROWS(A$15:A351)-1)</f>
        <v>#REF!</v>
      </c>
      <c r="B351" s="9" t="e">
        <f t="shared" si="229"/>
        <v>#REF!</v>
      </c>
      <c r="C351" s="7" t="e">
        <f t="shared" si="230"/>
        <v>#REF!</v>
      </c>
      <c r="D351" s="7" t="e">
        <f t="shared" si="231"/>
        <v>#REF!</v>
      </c>
      <c r="E351" s="7" t="e">
        <f t="shared" si="232"/>
        <v>#REF!</v>
      </c>
      <c r="F351" s="7" t="e">
        <f t="shared" si="233"/>
        <v>#REF!</v>
      </c>
      <c r="G351" s="7" t="e">
        <f t="shared" si="234"/>
        <v>#REF!</v>
      </c>
      <c r="I351" s="3" t="e">
        <f>IF(ROWS(I$15:I351)-1&gt;$L$10,"",ROWS(I$15:I351)-1)</f>
        <v>#REF!</v>
      </c>
      <c r="J351" s="9" t="e">
        <f t="shared" si="235"/>
        <v>#REF!</v>
      </c>
      <c r="K351" s="7" t="e">
        <f t="shared" si="236"/>
        <v>#REF!</v>
      </c>
      <c r="L351" s="7" t="e">
        <f t="shared" si="237"/>
        <v>#REF!</v>
      </c>
      <c r="M351" s="7" t="e">
        <f t="shared" si="238"/>
        <v>#REF!</v>
      </c>
      <c r="N351" s="7" t="e">
        <f t="shared" si="239"/>
        <v>#REF!</v>
      </c>
      <c r="O351" s="7" t="e">
        <f t="shared" si="240"/>
        <v>#REF!</v>
      </c>
      <c r="Q351" s="3" t="str">
        <f>IF(ROWS(Q$15:Q351)-1&gt;$T$10,"",ROWS(Q$15:Q351)-1)</f>
        <v/>
      </c>
      <c r="R351" s="9" t="str">
        <f t="shared" si="241"/>
        <v/>
      </c>
      <c r="S351" s="7" t="str">
        <f t="shared" si="210"/>
        <v/>
      </c>
      <c r="T351" s="7" t="str">
        <f t="shared" si="211"/>
        <v/>
      </c>
      <c r="U351" s="7" t="str">
        <f t="shared" si="212"/>
        <v/>
      </c>
      <c r="V351" s="7" t="str">
        <f t="shared" si="213"/>
        <v/>
      </c>
      <c r="W351" s="7" t="str">
        <f t="shared" si="214"/>
        <v/>
      </c>
      <c r="Y351" s="3" t="str">
        <f>IF(ROWS(Y$15:Y351)-1&gt;$AB$10,"",ROWS(Y$15:Y351)-1)</f>
        <v/>
      </c>
      <c r="Z351" s="9" t="str">
        <f t="shared" si="242"/>
        <v/>
      </c>
      <c r="AA351" s="7" t="str">
        <f t="shared" si="215"/>
        <v/>
      </c>
      <c r="AB351" s="7" t="str">
        <f t="shared" si="216"/>
        <v/>
      </c>
      <c r="AC351" s="7" t="str">
        <f t="shared" si="217"/>
        <v/>
      </c>
      <c r="AD351" s="7" t="str">
        <f t="shared" si="218"/>
        <v/>
      </c>
      <c r="AE351" s="7" t="str">
        <f t="shared" si="219"/>
        <v/>
      </c>
      <c r="AG351" s="3" t="str">
        <f>IF(ROWS(AG$15:AG351)-1&gt;'Yr 2 Loans'!$AJ$10,"",ROWS(AG$15:AG351)-1)</f>
        <v/>
      </c>
      <c r="AH351" s="9" t="str">
        <f t="shared" si="243"/>
        <v/>
      </c>
      <c r="AI351" s="7" t="str">
        <f t="shared" si="220"/>
        <v/>
      </c>
      <c r="AJ351" s="7" t="str">
        <f t="shared" si="244"/>
        <v/>
      </c>
      <c r="AK351" s="7" t="str">
        <f t="shared" si="221"/>
        <v/>
      </c>
      <c r="AL351" s="7" t="str">
        <f t="shared" si="245"/>
        <v/>
      </c>
      <c r="AM351" s="7" t="str">
        <f t="shared" si="222"/>
        <v/>
      </c>
      <c r="AO351" s="3" t="str">
        <f>IF(ROWS(AO$15:AO351)-1&gt;'Yr 2 Loans'!$AR$10,"",ROWS(AO$15:AO351)-1)</f>
        <v/>
      </c>
      <c r="AP351" s="9" t="str">
        <f t="shared" si="246"/>
        <v/>
      </c>
      <c r="AQ351" s="7" t="str">
        <f t="shared" si="223"/>
        <v/>
      </c>
      <c r="AR351" s="7" t="str">
        <f t="shared" si="247"/>
        <v/>
      </c>
      <c r="AS351" s="7" t="str">
        <f t="shared" si="224"/>
        <v/>
      </c>
      <c r="AT351" s="7" t="str">
        <f t="shared" si="248"/>
        <v/>
      </c>
      <c r="AU351" s="7" t="str">
        <f t="shared" si="225"/>
        <v/>
      </c>
      <c r="AW351" s="3" t="str">
        <f>IF(ROWS(AW$15:AW351)-1&gt;'Yr 2 Loans'!$AZ$10,"",ROWS(AW$15:AW351)-1)</f>
        <v/>
      </c>
      <c r="AX351" s="9" t="str">
        <f t="shared" si="249"/>
        <v/>
      </c>
      <c r="AY351" s="7" t="str">
        <f t="shared" si="226"/>
        <v/>
      </c>
      <c r="AZ351" s="7" t="str">
        <f t="shared" si="250"/>
        <v/>
      </c>
      <c r="BA351" s="7" t="str">
        <f t="shared" si="227"/>
        <v/>
      </c>
      <c r="BB351" s="7" t="str">
        <f t="shared" si="251"/>
        <v/>
      </c>
      <c r="BC351" s="7" t="str">
        <f t="shared" si="228"/>
        <v/>
      </c>
    </row>
    <row r="352" spans="1:55" x14ac:dyDescent="0.35">
      <c r="A352" s="3" t="e">
        <f>IF(ROWS(A$15:A352)-1&gt;$D$10,"",ROWS(A$15:A352)-1)</f>
        <v>#REF!</v>
      </c>
      <c r="B352" s="9" t="e">
        <f t="shared" si="229"/>
        <v>#REF!</v>
      </c>
      <c r="C352" s="7" t="e">
        <f t="shared" si="230"/>
        <v>#REF!</v>
      </c>
      <c r="D352" s="7" t="e">
        <f t="shared" si="231"/>
        <v>#REF!</v>
      </c>
      <c r="E352" s="7" t="e">
        <f t="shared" si="232"/>
        <v>#REF!</v>
      </c>
      <c r="F352" s="7" t="e">
        <f t="shared" si="233"/>
        <v>#REF!</v>
      </c>
      <c r="G352" s="7" t="e">
        <f t="shared" si="234"/>
        <v>#REF!</v>
      </c>
      <c r="I352" s="3" t="e">
        <f>IF(ROWS(I$15:I352)-1&gt;$L$10,"",ROWS(I$15:I352)-1)</f>
        <v>#REF!</v>
      </c>
      <c r="J352" s="9" t="e">
        <f t="shared" si="235"/>
        <v>#REF!</v>
      </c>
      <c r="K352" s="7" t="e">
        <f t="shared" si="236"/>
        <v>#REF!</v>
      </c>
      <c r="L352" s="7" t="e">
        <f t="shared" si="237"/>
        <v>#REF!</v>
      </c>
      <c r="M352" s="7" t="e">
        <f t="shared" si="238"/>
        <v>#REF!</v>
      </c>
      <c r="N352" s="7" t="e">
        <f t="shared" si="239"/>
        <v>#REF!</v>
      </c>
      <c r="O352" s="7" t="e">
        <f t="shared" si="240"/>
        <v>#REF!</v>
      </c>
      <c r="Q352" s="3" t="str">
        <f>IF(ROWS(Q$15:Q352)-1&gt;$T$10,"",ROWS(Q$15:Q352)-1)</f>
        <v/>
      </c>
      <c r="R352" s="9" t="str">
        <f t="shared" si="241"/>
        <v/>
      </c>
      <c r="S352" s="7" t="str">
        <f t="shared" si="210"/>
        <v/>
      </c>
      <c r="T352" s="7" t="str">
        <f t="shared" si="211"/>
        <v/>
      </c>
      <c r="U352" s="7" t="str">
        <f t="shared" si="212"/>
        <v/>
      </c>
      <c r="V352" s="7" t="str">
        <f t="shared" si="213"/>
        <v/>
      </c>
      <c r="W352" s="7" t="str">
        <f t="shared" si="214"/>
        <v/>
      </c>
      <c r="Y352" s="3" t="str">
        <f>IF(ROWS(Y$15:Y352)-1&gt;$AB$10,"",ROWS(Y$15:Y352)-1)</f>
        <v/>
      </c>
      <c r="Z352" s="9" t="str">
        <f t="shared" si="242"/>
        <v/>
      </c>
      <c r="AA352" s="7" t="str">
        <f t="shared" si="215"/>
        <v/>
      </c>
      <c r="AB352" s="7" t="str">
        <f t="shared" si="216"/>
        <v/>
      </c>
      <c r="AC352" s="7" t="str">
        <f t="shared" si="217"/>
        <v/>
      </c>
      <c r="AD352" s="7" t="str">
        <f t="shared" si="218"/>
        <v/>
      </c>
      <c r="AE352" s="7" t="str">
        <f t="shared" si="219"/>
        <v/>
      </c>
      <c r="AG352" s="3" t="str">
        <f>IF(ROWS(AG$15:AG352)-1&gt;'Yr 2 Loans'!$AJ$10,"",ROWS(AG$15:AG352)-1)</f>
        <v/>
      </c>
      <c r="AH352" s="9" t="str">
        <f t="shared" si="243"/>
        <v/>
      </c>
      <c r="AI352" s="7" t="str">
        <f t="shared" si="220"/>
        <v/>
      </c>
      <c r="AJ352" s="7" t="str">
        <f t="shared" si="244"/>
        <v/>
      </c>
      <c r="AK352" s="7" t="str">
        <f t="shared" si="221"/>
        <v/>
      </c>
      <c r="AL352" s="7" t="str">
        <f t="shared" si="245"/>
        <v/>
      </c>
      <c r="AM352" s="7" t="str">
        <f t="shared" si="222"/>
        <v/>
      </c>
      <c r="AO352" s="3" t="str">
        <f>IF(ROWS(AO$15:AO352)-1&gt;'Yr 2 Loans'!$AR$10,"",ROWS(AO$15:AO352)-1)</f>
        <v/>
      </c>
      <c r="AP352" s="9" t="str">
        <f t="shared" si="246"/>
        <v/>
      </c>
      <c r="AQ352" s="7" t="str">
        <f t="shared" si="223"/>
        <v/>
      </c>
      <c r="AR352" s="7" t="str">
        <f t="shared" si="247"/>
        <v/>
      </c>
      <c r="AS352" s="7" t="str">
        <f t="shared" si="224"/>
        <v/>
      </c>
      <c r="AT352" s="7" t="str">
        <f t="shared" si="248"/>
        <v/>
      </c>
      <c r="AU352" s="7" t="str">
        <f t="shared" si="225"/>
        <v/>
      </c>
      <c r="AW352" s="3" t="str">
        <f>IF(ROWS(AW$15:AW352)-1&gt;'Yr 2 Loans'!$AZ$10,"",ROWS(AW$15:AW352)-1)</f>
        <v/>
      </c>
      <c r="AX352" s="9" t="str">
        <f t="shared" si="249"/>
        <v/>
      </c>
      <c r="AY352" s="7" t="str">
        <f t="shared" si="226"/>
        <v/>
      </c>
      <c r="AZ352" s="7" t="str">
        <f t="shared" si="250"/>
        <v/>
      </c>
      <c r="BA352" s="7" t="str">
        <f t="shared" si="227"/>
        <v/>
      </c>
      <c r="BB352" s="7" t="str">
        <f t="shared" si="251"/>
        <v/>
      </c>
      <c r="BC352" s="7" t="str">
        <f t="shared" si="228"/>
        <v/>
      </c>
    </row>
    <row r="353" spans="1:55" x14ac:dyDescent="0.35">
      <c r="A353" s="3" t="e">
        <f>IF(ROWS(A$15:A353)-1&gt;$D$10,"",ROWS(A$15:A353)-1)</f>
        <v>#REF!</v>
      </c>
      <c r="B353" s="9" t="e">
        <f t="shared" si="229"/>
        <v>#REF!</v>
      </c>
      <c r="C353" s="7" t="e">
        <f t="shared" si="230"/>
        <v>#REF!</v>
      </c>
      <c r="D353" s="7" t="e">
        <f t="shared" si="231"/>
        <v>#REF!</v>
      </c>
      <c r="E353" s="7" t="e">
        <f t="shared" si="232"/>
        <v>#REF!</v>
      </c>
      <c r="F353" s="7" t="e">
        <f t="shared" si="233"/>
        <v>#REF!</v>
      </c>
      <c r="G353" s="7" t="e">
        <f t="shared" si="234"/>
        <v>#REF!</v>
      </c>
      <c r="I353" s="3" t="e">
        <f>IF(ROWS(I$15:I353)-1&gt;$L$10,"",ROWS(I$15:I353)-1)</f>
        <v>#REF!</v>
      </c>
      <c r="J353" s="9" t="e">
        <f t="shared" si="235"/>
        <v>#REF!</v>
      </c>
      <c r="K353" s="7" t="e">
        <f t="shared" si="236"/>
        <v>#REF!</v>
      </c>
      <c r="L353" s="7" t="e">
        <f t="shared" si="237"/>
        <v>#REF!</v>
      </c>
      <c r="M353" s="7" t="e">
        <f t="shared" si="238"/>
        <v>#REF!</v>
      </c>
      <c r="N353" s="7" t="e">
        <f t="shared" si="239"/>
        <v>#REF!</v>
      </c>
      <c r="O353" s="7" t="e">
        <f t="shared" si="240"/>
        <v>#REF!</v>
      </c>
      <c r="Q353" s="3" t="str">
        <f>IF(ROWS(Q$15:Q353)-1&gt;$T$10,"",ROWS(Q$15:Q353)-1)</f>
        <v/>
      </c>
      <c r="R353" s="9" t="str">
        <f t="shared" si="241"/>
        <v/>
      </c>
      <c r="S353" s="7" t="str">
        <f t="shared" si="210"/>
        <v/>
      </c>
      <c r="T353" s="7" t="str">
        <f t="shared" si="211"/>
        <v/>
      </c>
      <c r="U353" s="7" t="str">
        <f t="shared" si="212"/>
        <v/>
      </c>
      <c r="V353" s="7" t="str">
        <f t="shared" si="213"/>
        <v/>
      </c>
      <c r="W353" s="7" t="str">
        <f t="shared" si="214"/>
        <v/>
      </c>
      <c r="Y353" s="3" t="str">
        <f>IF(ROWS(Y$15:Y353)-1&gt;$AB$10,"",ROWS(Y$15:Y353)-1)</f>
        <v/>
      </c>
      <c r="Z353" s="9" t="str">
        <f t="shared" si="242"/>
        <v/>
      </c>
      <c r="AA353" s="7" t="str">
        <f t="shared" si="215"/>
        <v/>
      </c>
      <c r="AB353" s="7" t="str">
        <f t="shared" si="216"/>
        <v/>
      </c>
      <c r="AC353" s="7" t="str">
        <f t="shared" si="217"/>
        <v/>
      </c>
      <c r="AD353" s="7" t="str">
        <f t="shared" si="218"/>
        <v/>
      </c>
      <c r="AE353" s="7" t="str">
        <f t="shared" si="219"/>
        <v/>
      </c>
      <c r="AG353" s="3" t="str">
        <f>IF(ROWS(AG$15:AG353)-1&gt;'Yr 2 Loans'!$AJ$10,"",ROWS(AG$15:AG353)-1)</f>
        <v/>
      </c>
      <c r="AH353" s="9" t="str">
        <f t="shared" si="243"/>
        <v/>
      </c>
      <c r="AI353" s="7" t="str">
        <f t="shared" si="220"/>
        <v/>
      </c>
      <c r="AJ353" s="7" t="str">
        <f t="shared" si="244"/>
        <v/>
      </c>
      <c r="AK353" s="7" t="str">
        <f t="shared" si="221"/>
        <v/>
      </c>
      <c r="AL353" s="7" t="str">
        <f t="shared" si="245"/>
        <v/>
      </c>
      <c r="AM353" s="7" t="str">
        <f t="shared" si="222"/>
        <v/>
      </c>
      <c r="AO353" s="3" t="str">
        <f>IF(ROWS(AO$15:AO353)-1&gt;'Yr 2 Loans'!$AR$10,"",ROWS(AO$15:AO353)-1)</f>
        <v/>
      </c>
      <c r="AP353" s="9" t="str">
        <f t="shared" si="246"/>
        <v/>
      </c>
      <c r="AQ353" s="7" t="str">
        <f t="shared" si="223"/>
        <v/>
      </c>
      <c r="AR353" s="7" t="str">
        <f t="shared" si="247"/>
        <v/>
      </c>
      <c r="AS353" s="7" t="str">
        <f t="shared" si="224"/>
        <v/>
      </c>
      <c r="AT353" s="7" t="str">
        <f t="shared" si="248"/>
        <v/>
      </c>
      <c r="AU353" s="7" t="str">
        <f t="shared" si="225"/>
        <v/>
      </c>
      <c r="AW353" s="3" t="str">
        <f>IF(ROWS(AW$15:AW353)-1&gt;'Yr 2 Loans'!$AZ$10,"",ROWS(AW$15:AW353)-1)</f>
        <v/>
      </c>
      <c r="AX353" s="9" t="str">
        <f t="shared" si="249"/>
        <v/>
      </c>
      <c r="AY353" s="7" t="str">
        <f t="shared" si="226"/>
        <v/>
      </c>
      <c r="AZ353" s="7" t="str">
        <f t="shared" si="250"/>
        <v/>
      </c>
      <c r="BA353" s="7" t="str">
        <f t="shared" si="227"/>
        <v/>
      </c>
      <c r="BB353" s="7" t="str">
        <f t="shared" si="251"/>
        <v/>
      </c>
      <c r="BC353" s="7" t="str">
        <f t="shared" si="228"/>
        <v/>
      </c>
    </row>
    <row r="354" spans="1:55" x14ac:dyDescent="0.35">
      <c r="A354" s="3" t="e">
        <f>IF(ROWS(A$15:A354)-1&gt;$D$10,"",ROWS(A$15:A354)-1)</f>
        <v>#REF!</v>
      </c>
      <c r="B354" s="9" t="e">
        <f t="shared" si="229"/>
        <v>#REF!</v>
      </c>
      <c r="C354" s="7" t="e">
        <f t="shared" si="230"/>
        <v>#REF!</v>
      </c>
      <c r="D354" s="7" t="e">
        <f t="shared" si="231"/>
        <v>#REF!</v>
      </c>
      <c r="E354" s="7" t="e">
        <f t="shared" si="232"/>
        <v>#REF!</v>
      </c>
      <c r="F354" s="7" t="e">
        <f t="shared" si="233"/>
        <v>#REF!</v>
      </c>
      <c r="G354" s="7" t="e">
        <f t="shared" si="234"/>
        <v>#REF!</v>
      </c>
      <c r="I354" s="3" t="e">
        <f>IF(ROWS(I$15:I354)-1&gt;$L$10,"",ROWS(I$15:I354)-1)</f>
        <v>#REF!</v>
      </c>
      <c r="J354" s="9" t="e">
        <f t="shared" si="235"/>
        <v>#REF!</v>
      </c>
      <c r="K354" s="7" t="e">
        <f t="shared" si="236"/>
        <v>#REF!</v>
      </c>
      <c r="L354" s="7" t="e">
        <f t="shared" si="237"/>
        <v>#REF!</v>
      </c>
      <c r="M354" s="7" t="e">
        <f t="shared" si="238"/>
        <v>#REF!</v>
      </c>
      <c r="N354" s="7" t="e">
        <f t="shared" si="239"/>
        <v>#REF!</v>
      </c>
      <c r="O354" s="7" t="e">
        <f t="shared" si="240"/>
        <v>#REF!</v>
      </c>
      <c r="Q354" s="3" t="str">
        <f>IF(ROWS(Q$15:Q354)-1&gt;$T$10,"",ROWS(Q$15:Q354)-1)</f>
        <v/>
      </c>
      <c r="R354" s="9" t="str">
        <f t="shared" si="241"/>
        <v/>
      </c>
      <c r="S354" s="7" t="str">
        <f t="shared" si="210"/>
        <v/>
      </c>
      <c r="T354" s="7" t="str">
        <f t="shared" si="211"/>
        <v/>
      </c>
      <c r="U354" s="7" t="str">
        <f t="shared" si="212"/>
        <v/>
      </c>
      <c r="V354" s="7" t="str">
        <f t="shared" si="213"/>
        <v/>
      </c>
      <c r="W354" s="7" t="str">
        <f t="shared" si="214"/>
        <v/>
      </c>
      <c r="Y354" s="3" t="str">
        <f>IF(ROWS(Y$15:Y354)-1&gt;$AB$10,"",ROWS(Y$15:Y354)-1)</f>
        <v/>
      </c>
      <c r="Z354" s="9" t="str">
        <f t="shared" si="242"/>
        <v/>
      </c>
      <c r="AA354" s="7" t="str">
        <f t="shared" si="215"/>
        <v/>
      </c>
      <c r="AB354" s="7" t="str">
        <f t="shared" si="216"/>
        <v/>
      </c>
      <c r="AC354" s="7" t="str">
        <f t="shared" si="217"/>
        <v/>
      </c>
      <c r="AD354" s="7" t="str">
        <f t="shared" si="218"/>
        <v/>
      </c>
      <c r="AE354" s="7" t="str">
        <f t="shared" si="219"/>
        <v/>
      </c>
      <c r="AG354" s="3" t="str">
        <f>IF(ROWS(AG$15:AG354)-1&gt;'Yr 2 Loans'!$AJ$10,"",ROWS(AG$15:AG354)-1)</f>
        <v/>
      </c>
      <c r="AH354" s="9" t="str">
        <f t="shared" si="243"/>
        <v/>
      </c>
      <c r="AI354" s="7" t="str">
        <f t="shared" si="220"/>
        <v/>
      </c>
      <c r="AJ354" s="7" t="str">
        <f t="shared" si="244"/>
        <v/>
      </c>
      <c r="AK354" s="7" t="str">
        <f t="shared" si="221"/>
        <v/>
      </c>
      <c r="AL354" s="7" t="str">
        <f t="shared" si="245"/>
        <v/>
      </c>
      <c r="AM354" s="7" t="str">
        <f t="shared" si="222"/>
        <v/>
      </c>
      <c r="AO354" s="3" t="str">
        <f>IF(ROWS(AO$15:AO354)-1&gt;'Yr 2 Loans'!$AR$10,"",ROWS(AO$15:AO354)-1)</f>
        <v/>
      </c>
      <c r="AP354" s="9" t="str">
        <f t="shared" si="246"/>
        <v/>
      </c>
      <c r="AQ354" s="7" t="str">
        <f t="shared" si="223"/>
        <v/>
      </c>
      <c r="AR354" s="7" t="str">
        <f t="shared" si="247"/>
        <v/>
      </c>
      <c r="AS354" s="7" t="str">
        <f t="shared" si="224"/>
        <v/>
      </c>
      <c r="AT354" s="7" t="str">
        <f t="shared" si="248"/>
        <v/>
      </c>
      <c r="AU354" s="7" t="str">
        <f t="shared" si="225"/>
        <v/>
      </c>
      <c r="AW354" s="3" t="str">
        <f>IF(ROWS(AW$15:AW354)-1&gt;'Yr 2 Loans'!$AZ$10,"",ROWS(AW$15:AW354)-1)</f>
        <v/>
      </c>
      <c r="AX354" s="9" t="str">
        <f t="shared" si="249"/>
        <v/>
      </c>
      <c r="AY354" s="7" t="str">
        <f t="shared" si="226"/>
        <v/>
      </c>
      <c r="AZ354" s="7" t="str">
        <f t="shared" si="250"/>
        <v/>
      </c>
      <c r="BA354" s="7" t="str">
        <f t="shared" si="227"/>
        <v/>
      </c>
      <c r="BB354" s="7" t="str">
        <f t="shared" si="251"/>
        <v/>
      </c>
      <c r="BC354" s="7" t="str">
        <f t="shared" si="228"/>
        <v/>
      </c>
    </row>
    <row r="355" spans="1:55" x14ac:dyDescent="0.35">
      <c r="A355" s="3" t="e">
        <f>IF(ROWS(A$15:A355)-1&gt;$D$10,"",ROWS(A$15:A355)-1)</f>
        <v>#REF!</v>
      </c>
      <c r="B355" s="9" t="e">
        <f t="shared" si="229"/>
        <v>#REF!</v>
      </c>
      <c r="C355" s="7" t="e">
        <f t="shared" si="230"/>
        <v>#REF!</v>
      </c>
      <c r="D355" s="7" t="e">
        <f t="shared" si="231"/>
        <v>#REF!</v>
      </c>
      <c r="E355" s="7" t="e">
        <f t="shared" si="232"/>
        <v>#REF!</v>
      </c>
      <c r="F355" s="7" t="e">
        <f t="shared" si="233"/>
        <v>#REF!</v>
      </c>
      <c r="G355" s="7" t="e">
        <f t="shared" si="234"/>
        <v>#REF!</v>
      </c>
      <c r="I355" s="3" t="e">
        <f>IF(ROWS(I$15:I355)-1&gt;$L$10,"",ROWS(I$15:I355)-1)</f>
        <v>#REF!</v>
      </c>
      <c r="J355" s="9" t="e">
        <f t="shared" si="235"/>
        <v>#REF!</v>
      </c>
      <c r="K355" s="7" t="e">
        <f t="shared" si="236"/>
        <v>#REF!</v>
      </c>
      <c r="L355" s="7" t="e">
        <f t="shared" si="237"/>
        <v>#REF!</v>
      </c>
      <c r="M355" s="7" t="e">
        <f t="shared" si="238"/>
        <v>#REF!</v>
      </c>
      <c r="N355" s="7" t="e">
        <f t="shared" si="239"/>
        <v>#REF!</v>
      </c>
      <c r="O355" s="7" t="e">
        <f t="shared" si="240"/>
        <v>#REF!</v>
      </c>
      <c r="Q355" s="3" t="str">
        <f>IF(ROWS(Q$15:Q355)-1&gt;$T$10,"",ROWS(Q$15:Q355)-1)</f>
        <v/>
      </c>
      <c r="R355" s="9" t="str">
        <f t="shared" si="241"/>
        <v/>
      </c>
      <c r="S355" s="7" t="str">
        <f t="shared" si="210"/>
        <v/>
      </c>
      <c r="T355" s="7" t="str">
        <f t="shared" si="211"/>
        <v/>
      </c>
      <c r="U355" s="7" t="str">
        <f t="shared" si="212"/>
        <v/>
      </c>
      <c r="V355" s="7" t="str">
        <f t="shared" si="213"/>
        <v/>
      </c>
      <c r="W355" s="7" t="str">
        <f t="shared" si="214"/>
        <v/>
      </c>
      <c r="Y355" s="3" t="str">
        <f>IF(ROWS(Y$15:Y355)-1&gt;$AB$10,"",ROWS(Y$15:Y355)-1)</f>
        <v/>
      </c>
      <c r="Z355" s="9" t="str">
        <f t="shared" si="242"/>
        <v/>
      </c>
      <c r="AA355" s="7" t="str">
        <f t="shared" si="215"/>
        <v/>
      </c>
      <c r="AB355" s="7" t="str">
        <f t="shared" si="216"/>
        <v/>
      </c>
      <c r="AC355" s="7" t="str">
        <f t="shared" si="217"/>
        <v/>
      </c>
      <c r="AD355" s="7" t="str">
        <f t="shared" si="218"/>
        <v/>
      </c>
      <c r="AE355" s="7" t="str">
        <f t="shared" si="219"/>
        <v/>
      </c>
      <c r="AG355" s="3" t="str">
        <f>IF(ROWS(AG$15:AG355)-1&gt;'Yr 2 Loans'!$AJ$10,"",ROWS(AG$15:AG355)-1)</f>
        <v/>
      </c>
      <c r="AH355" s="9" t="str">
        <f t="shared" si="243"/>
        <v/>
      </c>
      <c r="AI355" s="7" t="str">
        <f t="shared" si="220"/>
        <v/>
      </c>
      <c r="AJ355" s="7" t="str">
        <f t="shared" si="244"/>
        <v/>
      </c>
      <c r="AK355" s="7" t="str">
        <f t="shared" si="221"/>
        <v/>
      </c>
      <c r="AL355" s="7" t="str">
        <f t="shared" si="245"/>
        <v/>
      </c>
      <c r="AM355" s="7" t="str">
        <f t="shared" si="222"/>
        <v/>
      </c>
      <c r="AO355" s="3" t="str">
        <f>IF(ROWS(AO$15:AO355)-1&gt;'Yr 2 Loans'!$AR$10,"",ROWS(AO$15:AO355)-1)</f>
        <v/>
      </c>
      <c r="AP355" s="9" t="str">
        <f t="shared" si="246"/>
        <v/>
      </c>
      <c r="AQ355" s="7" t="str">
        <f t="shared" si="223"/>
        <v/>
      </c>
      <c r="AR355" s="7" t="str">
        <f t="shared" si="247"/>
        <v/>
      </c>
      <c r="AS355" s="7" t="str">
        <f t="shared" si="224"/>
        <v/>
      </c>
      <c r="AT355" s="7" t="str">
        <f t="shared" si="248"/>
        <v/>
      </c>
      <c r="AU355" s="7" t="str">
        <f t="shared" si="225"/>
        <v/>
      </c>
      <c r="AW355" s="3" t="str">
        <f>IF(ROWS(AW$15:AW355)-1&gt;'Yr 2 Loans'!$AZ$10,"",ROWS(AW$15:AW355)-1)</f>
        <v/>
      </c>
      <c r="AX355" s="9" t="str">
        <f t="shared" si="249"/>
        <v/>
      </c>
      <c r="AY355" s="7" t="str">
        <f t="shared" si="226"/>
        <v/>
      </c>
      <c r="AZ355" s="7" t="str">
        <f t="shared" si="250"/>
        <v/>
      </c>
      <c r="BA355" s="7" t="str">
        <f t="shared" si="227"/>
        <v/>
      </c>
      <c r="BB355" s="7" t="str">
        <f t="shared" si="251"/>
        <v/>
      </c>
      <c r="BC355" s="7" t="str">
        <f t="shared" si="228"/>
        <v/>
      </c>
    </row>
    <row r="356" spans="1:55" x14ac:dyDescent="0.35">
      <c r="A356" s="3" t="e">
        <f>IF(ROWS(A$15:A356)-1&gt;$D$10,"",ROWS(A$15:A356)-1)</f>
        <v>#REF!</v>
      </c>
      <c r="B356" s="9" t="e">
        <f t="shared" si="229"/>
        <v>#REF!</v>
      </c>
      <c r="C356" s="7" t="e">
        <f t="shared" si="230"/>
        <v>#REF!</v>
      </c>
      <c r="D356" s="7" t="e">
        <f t="shared" si="231"/>
        <v>#REF!</v>
      </c>
      <c r="E356" s="7" t="e">
        <f t="shared" si="232"/>
        <v>#REF!</v>
      </c>
      <c r="F356" s="7" t="e">
        <f t="shared" si="233"/>
        <v>#REF!</v>
      </c>
      <c r="G356" s="7" t="e">
        <f t="shared" si="234"/>
        <v>#REF!</v>
      </c>
      <c r="I356" s="3" t="e">
        <f>IF(ROWS(I$15:I356)-1&gt;$L$10,"",ROWS(I$15:I356)-1)</f>
        <v>#REF!</v>
      </c>
      <c r="J356" s="9" t="e">
        <f t="shared" si="235"/>
        <v>#REF!</v>
      </c>
      <c r="K356" s="7" t="e">
        <f t="shared" si="236"/>
        <v>#REF!</v>
      </c>
      <c r="L356" s="7" t="e">
        <f t="shared" si="237"/>
        <v>#REF!</v>
      </c>
      <c r="M356" s="7" t="e">
        <f t="shared" si="238"/>
        <v>#REF!</v>
      </c>
      <c r="N356" s="7" t="e">
        <f t="shared" si="239"/>
        <v>#REF!</v>
      </c>
      <c r="O356" s="7" t="e">
        <f t="shared" si="240"/>
        <v>#REF!</v>
      </c>
      <c r="Q356" s="3" t="str">
        <f>IF(ROWS(Q$15:Q356)-1&gt;$T$10,"",ROWS(Q$15:Q356)-1)</f>
        <v/>
      </c>
      <c r="R356" s="9" t="str">
        <f t="shared" si="241"/>
        <v/>
      </c>
      <c r="S356" s="7" t="str">
        <f t="shared" si="210"/>
        <v/>
      </c>
      <c r="T356" s="7" t="str">
        <f t="shared" si="211"/>
        <v/>
      </c>
      <c r="U356" s="7" t="str">
        <f t="shared" si="212"/>
        <v/>
      </c>
      <c r="V356" s="7" t="str">
        <f t="shared" si="213"/>
        <v/>
      </c>
      <c r="W356" s="7" t="str">
        <f t="shared" si="214"/>
        <v/>
      </c>
      <c r="Y356" s="3" t="str">
        <f>IF(ROWS(Y$15:Y356)-1&gt;$AB$10,"",ROWS(Y$15:Y356)-1)</f>
        <v/>
      </c>
      <c r="Z356" s="9" t="str">
        <f t="shared" si="242"/>
        <v/>
      </c>
      <c r="AA356" s="7" t="str">
        <f t="shared" si="215"/>
        <v/>
      </c>
      <c r="AB356" s="7" t="str">
        <f t="shared" si="216"/>
        <v/>
      </c>
      <c r="AC356" s="7" t="str">
        <f t="shared" si="217"/>
        <v/>
      </c>
      <c r="AD356" s="7" t="str">
        <f t="shared" si="218"/>
        <v/>
      </c>
      <c r="AE356" s="7" t="str">
        <f t="shared" si="219"/>
        <v/>
      </c>
      <c r="AG356" s="3" t="str">
        <f>IF(ROWS(AG$15:AG356)-1&gt;'Yr 2 Loans'!$AJ$10,"",ROWS(AG$15:AG356)-1)</f>
        <v/>
      </c>
      <c r="AH356" s="9" t="str">
        <f t="shared" si="243"/>
        <v/>
      </c>
      <c r="AI356" s="7" t="str">
        <f t="shared" si="220"/>
        <v/>
      </c>
      <c r="AJ356" s="7" t="str">
        <f t="shared" si="244"/>
        <v/>
      </c>
      <c r="AK356" s="7" t="str">
        <f t="shared" si="221"/>
        <v/>
      </c>
      <c r="AL356" s="7" t="str">
        <f t="shared" si="245"/>
        <v/>
      </c>
      <c r="AM356" s="7" t="str">
        <f t="shared" si="222"/>
        <v/>
      </c>
      <c r="AO356" s="3" t="str">
        <f>IF(ROWS(AO$15:AO356)-1&gt;'Yr 2 Loans'!$AR$10,"",ROWS(AO$15:AO356)-1)</f>
        <v/>
      </c>
      <c r="AP356" s="9" t="str">
        <f t="shared" si="246"/>
        <v/>
      </c>
      <c r="AQ356" s="7" t="str">
        <f t="shared" si="223"/>
        <v/>
      </c>
      <c r="AR356" s="7" t="str">
        <f t="shared" si="247"/>
        <v/>
      </c>
      <c r="AS356" s="7" t="str">
        <f t="shared" si="224"/>
        <v/>
      </c>
      <c r="AT356" s="7" t="str">
        <f t="shared" si="248"/>
        <v/>
      </c>
      <c r="AU356" s="7" t="str">
        <f t="shared" si="225"/>
        <v/>
      </c>
      <c r="AW356" s="3" t="str">
        <f>IF(ROWS(AW$15:AW356)-1&gt;'Yr 2 Loans'!$AZ$10,"",ROWS(AW$15:AW356)-1)</f>
        <v/>
      </c>
      <c r="AX356" s="9" t="str">
        <f t="shared" si="249"/>
        <v/>
      </c>
      <c r="AY356" s="7" t="str">
        <f t="shared" si="226"/>
        <v/>
      </c>
      <c r="AZ356" s="7" t="str">
        <f t="shared" si="250"/>
        <v/>
      </c>
      <c r="BA356" s="7" t="str">
        <f t="shared" si="227"/>
        <v/>
      </c>
      <c r="BB356" s="7" t="str">
        <f t="shared" si="251"/>
        <v/>
      </c>
      <c r="BC356" s="7" t="str">
        <f t="shared" si="228"/>
        <v/>
      </c>
    </row>
    <row r="357" spans="1:55" x14ac:dyDescent="0.35">
      <c r="A357" s="3" t="e">
        <f>IF(ROWS(A$15:A357)-1&gt;$D$10,"",ROWS(A$15:A357)-1)</f>
        <v>#REF!</v>
      </c>
      <c r="B357" s="9" t="e">
        <f t="shared" si="229"/>
        <v>#REF!</v>
      </c>
      <c r="C357" s="7" t="e">
        <f t="shared" si="230"/>
        <v>#REF!</v>
      </c>
      <c r="D357" s="7" t="e">
        <f t="shared" si="231"/>
        <v>#REF!</v>
      </c>
      <c r="E357" s="7" t="e">
        <f t="shared" si="232"/>
        <v>#REF!</v>
      </c>
      <c r="F357" s="7" t="e">
        <f t="shared" si="233"/>
        <v>#REF!</v>
      </c>
      <c r="G357" s="7" t="e">
        <f t="shared" si="234"/>
        <v>#REF!</v>
      </c>
      <c r="I357" s="3" t="e">
        <f>IF(ROWS(I$15:I357)-1&gt;$L$10,"",ROWS(I$15:I357)-1)</f>
        <v>#REF!</v>
      </c>
      <c r="J357" s="9" t="e">
        <f t="shared" si="235"/>
        <v>#REF!</v>
      </c>
      <c r="K357" s="7" t="e">
        <f t="shared" si="236"/>
        <v>#REF!</v>
      </c>
      <c r="L357" s="7" t="e">
        <f t="shared" si="237"/>
        <v>#REF!</v>
      </c>
      <c r="M357" s="7" t="e">
        <f t="shared" si="238"/>
        <v>#REF!</v>
      </c>
      <c r="N357" s="7" t="e">
        <f t="shared" si="239"/>
        <v>#REF!</v>
      </c>
      <c r="O357" s="7" t="e">
        <f t="shared" si="240"/>
        <v>#REF!</v>
      </c>
      <c r="Q357" s="3" t="str">
        <f>IF(ROWS(Q$15:Q357)-1&gt;$T$10,"",ROWS(Q$15:Q357)-1)</f>
        <v/>
      </c>
      <c r="R357" s="9" t="str">
        <f t="shared" si="241"/>
        <v/>
      </c>
      <c r="S357" s="7" t="str">
        <f t="shared" si="210"/>
        <v/>
      </c>
      <c r="T357" s="7" t="str">
        <f t="shared" si="211"/>
        <v/>
      </c>
      <c r="U357" s="7" t="str">
        <f t="shared" si="212"/>
        <v/>
      </c>
      <c r="V357" s="7" t="str">
        <f t="shared" si="213"/>
        <v/>
      </c>
      <c r="W357" s="7" t="str">
        <f t="shared" si="214"/>
        <v/>
      </c>
      <c r="Y357" s="3" t="str">
        <f>IF(ROWS(Y$15:Y357)-1&gt;$AB$10,"",ROWS(Y$15:Y357)-1)</f>
        <v/>
      </c>
      <c r="Z357" s="9" t="str">
        <f t="shared" si="242"/>
        <v/>
      </c>
      <c r="AA357" s="7" t="str">
        <f t="shared" si="215"/>
        <v/>
      </c>
      <c r="AB357" s="7" t="str">
        <f t="shared" si="216"/>
        <v/>
      </c>
      <c r="AC357" s="7" t="str">
        <f t="shared" si="217"/>
        <v/>
      </c>
      <c r="AD357" s="7" t="str">
        <f t="shared" si="218"/>
        <v/>
      </c>
      <c r="AE357" s="7" t="str">
        <f t="shared" si="219"/>
        <v/>
      </c>
      <c r="AG357" s="3" t="str">
        <f>IF(ROWS(AG$15:AG357)-1&gt;'Yr 2 Loans'!$AJ$10,"",ROWS(AG$15:AG357)-1)</f>
        <v/>
      </c>
      <c r="AH357" s="9" t="str">
        <f t="shared" si="243"/>
        <v/>
      </c>
      <c r="AI357" s="7" t="str">
        <f t="shared" si="220"/>
        <v/>
      </c>
      <c r="AJ357" s="7" t="str">
        <f t="shared" si="244"/>
        <v/>
      </c>
      <c r="AK357" s="7" t="str">
        <f t="shared" si="221"/>
        <v/>
      </c>
      <c r="AL357" s="7" t="str">
        <f t="shared" si="245"/>
        <v/>
      </c>
      <c r="AM357" s="7" t="str">
        <f t="shared" si="222"/>
        <v/>
      </c>
      <c r="AO357" s="3" t="str">
        <f>IF(ROWS(AO$15:AO357)-1&gt;'Yr 2 Loans'!$AR$10,"",ROWS(AO$15:AO357)-1)</f>
        <v/>
      </c>
      <c r="AP357" s="9" t="str">
        <f t="shared" si="246"/>
        <v/>
      </c>
      <c r="AQ357" s="7" t="str">
        <f t="shared" si="223"/>
        <v/>
      </c>
      <c r="AR357" s="7" t="str">
        <f t="shared" si="247"/>
        <v/>
      </c>
      <c r="AS357" s="7" t="str">
        <f t="shared" si="224"/>
        <v/>
      </c>
      <c r="AT357" s="7" t="str">
        <f t="shared" si="248"/>
        <v/>
      </c>
      <c r="AU357" s="7" t="str">
        <f t="shared" si="225"/>
        <v/>
      </c>
      <c r="AW357" s="3" t="str">
        <f>IF(ROWS(AW$15:AW357)-1&gt;'Yr 2 Loans'!$AZ$10,"",ROWS(AW$15:AW357)-1)</f>
        <v/>
      </c>
      <c r="AX357" s="9" t="str">
        <f t="shared" si="249"/>
        <v/>
      </c>
      <c r="AY357" s="7" t="str">
        <f t="shared" si="226"/>
        <v/>
      </c>
      <c r="AZ357" s="7" t="str">
        <f t="shared" si="250"/>
        <v/>
      </c>
      <c r="BA357" s="7" t="str">
        <f t="shared" si="227"/>
        <v/>
      </c>
      <c r="BB357" s="7" t="str">
        <f t="shared" si="251"/>
        <v/>
      </c>
      <c r="BC357" s="7" t="str">
        <f t="shared" si="228"/>
        <v/>
      </c>
    </row>
    <row r="358" spans="1:55" x14ac:dyDescent="0.35">
      <c r="A358" s="3" t="e">
        <f>IF(ROWS(A$15:A358)-1&gt;$D$10,"",ROWS(A$15:A358)-1)</f>
        <v>#REF!</v>
      </c>
      <c r="B358" s="9" t="e">
        <f t="shared" si="229"/>
        <v>#REF!</v>
      </c>
      <c r="C358" s="7" t="e">
        <f t="shared" si="230"/>
        <v>#REF!</v>
      </c>
      <c r="D358" s="7" t="e">
        <f t="shared" si="231"/>
        <v>#REF!</v>
      </c>
      <c r="E358" s="7" t="e">
        <f t="shared" si="232"/>
        <v>#REF!</v>
      </c>
      <c r="F358" s="7" t="e">
        <f t="shared" si="233"/>
        <v>#REF!</v>
      </c>
      <c r="G358" s="7" t="e">
        <f t="shared" si="234"/>
        <v>#REF!</v>
      </c>
      <c r="I358" s="3" t="e">
        <f>IF(ROWS(I$15:I358)-1&gt;$L$10,"",ROWS(I$15:I358)-1)</f>
        <v>#REF!</v>
      </c>
      <c r="J358" s="9" t="e">
        <f t="shared" si="235"/>
        <v>#REF!</v>
      </c>
      <c r="K358" s="7" t="e">
        <f t="shared" si="236"/>
        <v>#REF!</v>
      </c>
      <c r="L358" s="7" t="e">
        <f t="shared" si="237"/>
        <v>#REF!</v>
      </c>
      <c r="M358" s="7" t="e">
        <f t="shared" si="238"/>
        <v>#REF!</v>
      </c>
      <c r="N358" s="7" t="e">
        <f t="shared" si="239"/>
        <v>#REF!</v>
      </c>
      <c r="O358" s="7" t="e">
        <f t="shared" si="240"/>
        <v>#REF!</v>
      </c>
      <c r="Q358" s="3" t="str">
        <f>IF(ROWS(Q$15:Q358)-1&gt;$T$10,"",ROWS(Q$15:Q358)-1)</f>
        <v/>
      </c>
      <c r="R358" s="9" t="str">
        <f t="shared" si="241"/>
        <v/>
      </c>
      <c r="S358" s="7" t="str">
        <f t="shared" si="210"/>
        <v/>
      </c>
      <c r="T358" s="7" t="str">
        <f t="shared" si="211"/>
        <v/>
      </c>
      <c r="U358" s="7" t="str">
        <f t="shared" si="212"/>
        <v/>
      </c>
      <c r="V358" s="7" t="str">
        <f t="shared" si="213"/>
        <v/>
      </c>
      <c r="W358" s="7" t="str">
        <f t="shared" si="214"/>
        <v/>
      </c>
      <c r="Y358" s="3" t="str">
        <f>IF(ROWS(Y$15:Y358)-1&gt;$AB$10,"",ROWS(Y$15:Y358)-1)</f>
        <v/>
      </c>
      <c r="Z358" s="9" t="str">
        <f t="shared" si="242"/>
        <v/>
      </c>
      <c r="AA358" s="7" t="str">
        <f t="shared" si="215"/>
        <v/>
      </c>
      <c r="AB358" s="7" t="str">
        <f t="shared" si="216"/>
        <v/>
      </c>
      <c r="AC358" s="7" t="str">
        <f t="shared" si="217"/>
        <v/>
      </c>
      <c r="AD358" s="7" t="str">
        <f t="shared" si="218"/>
        <v/>
      </c>
      <c r="AE358" s="7" t="str">
        <f t="shared" si="219"/>
        <v/>
      </c>
      <c r="AG358" s="3" t="str">
        <f>IF(ROWS(AG$15:AG358)-1&gt;'Yr 2 Loans'!$AJ$10,"",ROWS(AG$15:AG358)-1)</f>
        <v/>
      </c>
      <c r="AH358" s="9" t="str">
        <f t="shared" si="243"/>
        <v/>
      </c>
      <c r="AI358" s="7" t="str">
        <f t="shared" si="220"/>
        <v/>
      </c>
      <c r="AJ358" s="7" t="str">
        <f t="shared" si="244"/>
        <v/>
      </c>
      <c r="AK358" s="7" t="str">
        <f t="shared" si="221"/>
        <v/>
      </c>
      <c r="AL358" s="7" t="str">
        <f t="shared" si="245"/>
        <v/>
      </c>
      <c r="AM358" s="7" t="str">
        <f t="shared" si="222"/>
        <v/>
      </c>
      <c r="AO358" s="3" t="str">
        <f>IF(ROWS(AO$15:AO358)-1&gt;'Yr 2 Loans'!$AR$10,"",ROWS(AO$15:AO358)-1)</f>
        <v/>
      </c>
      <c r="AP358" s="9" t="str">
        <f t="shared" si="246"/>
        <v/>
      </c>
      <c r="AQ358" s="7" t="str">
        <f t="shared" si="223"/>
        <v/>
      </c>
      <c r="AR358" s="7" t="str">
        <f t="shared" si="247"/>
        <v/>
      </c>
      <c r="AS358" s="7" t="str">
        <f t="shared" si="224"/>
        <v/>
      </c>
      <c r="AT358" s="7" t="str">
        <f t="shared" si="248"/>
        <v/>
      </c>
      <c r="AU358" s="7" t="str">
        <f t="shared" si="225"/>
        <v/>
      </c>
      <c r="AW358" s="3" t="str">
        <f>IF(ROWS(AW$15:AW358)-1&gt;'Yr 2 Loans'!$AZ$10,"",ROWS(AW$15:AW358)-1)</f>
        <v/>
      </c>
      <c r="AX358" s="9" t="str">
        <f t="shared" si="249"/>
        <v/>
      </c>
      <c r="AY358" s="7" t="str">
        <f t="shared" si="226"/>
        <v/>
      </c>
      <c r="AZ358" s="7" t="str">
        <f t="shared" si="250"/>
        <v/>
      </c>
      <c r="BA358" s="7" t="str">
        <f t="shared" si="227"/>
        <v/>
      </c>
      <c r="BB358" s="7" t="str">
        <f t="shared" si="251"/>
        <v/>
      </c>
      <c r="BC358" s="7" t="str">
        <f t="shared" si="228"/>
        <v/>
      </c>
    </row>
    <row r="359" spans="1:55" x14ac:dyDescent="0.35">
      <c r="A359" s="3" t="e">
        <f>IF(ROWS(A$15:A359)-1&gt;$D$10,"",ROWS(A$15:A359)-1)</f>
        <v>#REF!</v>
      </c>
      <c r="B359" s="9" t="e">
        <f t="shared" si="229"/>
        <v>#REF!</v>
      </c>
      <c r="C359" s="7" t="e">
        <f t="shared" si="230"/>
        <v>#REF!</v>
      </c>
      <c r="D359" s="7" t="e">
        <f t="shared" si="231"/>
        <v>#REF!</v>
      </c>
      <c r="E359" s="7" t="e">
        <f t="shared" si="232"/>
        <v>#REF!</v>
      </c>
      <c r="F359" s="7" t="e">
        <f t="shared" si="233"/>
        <v>#REF!</v>
      </c>
      <c r="G359" s="7" t="e">
        <f t="shared" si="234"/>
        <v>#REF!</v>
      </c>
      <c r="I359" s="3" t="e">
        <f>IF(ROWS(I$15:I359)-1&gt;$L$10,"",ROWS(I$15:I359)-1)</f>
        <v>#REF!</v>
      </c>
      <c r="J359" s="9" t="e">
        <f t="shared" si="235"/>
        <v>#REF!</v>
      </c>
      <c r="K359" s="7" t="e">
        <f t="shared" si="236"/>
        <v>#REF!</v>
      </c>
      <c r="L359" s="7" t="e">
        <f t="shared" si="237"/>
        <v>#REF!</v>
      </c>
      <c r="M359" s="7" t="e">
        <f t="shared" si="238"/>
        <v>#REF!</v>
      </c>
      <c r="N359" s="7" t="e">
        <f t="shared" si="239"/>
        <v>#REF!</v>
      </c>
      <c r="O359" s="7" t="e">
        <f t="shared" si="240"/>
        <v>#REF!</v>
      </c>
      <c r="Q359" s="3" t="str">
        <f>IF(ROWS(Q$15:Q359)-1&gt;$T$10,"",ROWS(Q$15:Q359)-1)</f>
        <v/>
      </c>
      <c r="R359" s="9" t="str">
        <f t="shared" si="241"/>
        <v/>
      </c>
      <c r="S359" s="7" t="str">
        <f t="shared" si="210"/>
        <v/>
      </c>
      <c r="T359" s="7" t="str">
        <f t="shared" si="211"/>
        <v/>
      </c>
      <c r="U359" s="7" t="str">
        <f t="shared" si="212"/>
        <v/>
      </c>
      <c r="V359" s="7" t="str">
        <f t="shared" si="213"/>
        <v/>
      </c>
      <c r="W359" s="7" t="str">
        <f t="shared" si="214"/>
        <v/>
      </c>
      <c r="Y359" s="3" t="str">
        <f>IF(ROWS(Y$15:Y359)-1&gt;$AB$10,"",ROWS(Y$15:Y359)-1)</f>
        <v/>
      </c>
      <c r="Z359" s="9" t="str">
        <f t="shared" si="242"/>
        <v/>
      </c>
      <c r="AA359" s="7" t="str">
        <f t="shared" si="215"/>
        <v/>
      </c>
      <c r="AB359" s="7" t="str">
        <f t="shared" si="216"/>
        <v/>
      </c>
      <c r="AC359" s="7" t="str">
        <f t="shared" si="217"/>
        <v/>
      </c>
      <c r="AD359" s="7" t="str">
        <f t="shared" si="218"/>
        <v/>
      </c>
      <c r="AE359" s="7" t="str">
        <f t="shared" si="219"/>
        <v/>
      </c>
      <c r="AG359" s="3" t="str">
        <f>IF(ROWS(AG$15:AG359)-1&gt;'Yr 2 Loans'!$AJ$10,"",ROWS(AG$15:AG359)-1)</f>
        <v/>
      </c>
      <c r="AH359" s="9" t="str">
        <f t="shared" si="243"/>
        <v/>
      </c>
      <c r="AI359" s="7" t="str">
        <f t="shared" si="220"/>
        <v/>
      </c>
      <c r="AJ359" s="7" t="str">
        <f t="shared" si="244"/>
        <v/>
      </c>
      <c r="AK359" s="7" t="str">
        <f t="shared" si="221"/>
        <v/>
      </c>
      <c r="AL359" s="7" t="str">
        <f t="shared" si="245"/>
        <v/>
      </c>
      <c r="AM359" s="7" t="str">
        <f t="shared" si="222"/>
        <v/>
      </c>
      <c r="AO359" s="3" t="str">
        <f>IF(ROWS(AO$15:AO359)-1&gt;'Yr 2 Loans'!$AR$10,"",ROWS(AO$15:AO359)-1)</f>
        <v/>
      </c>
      <c r="AP359" s="9" t="str">
        <f t="shared" si="246"/>
        <v/>
      </c>
      <c r="AQ359" s="7" t="str">
        <f t="shared" si="223"/>
        <v/>
      </c>
      <c r="AR359" s="7" t="str">
        <f t="shared" si="247"/>
        <v/>
      </c>
      <c r="AS359" s="7" t="str">
        <f t="shared" si="224"/>
        <v/>
      </c>
      <c r="AT359" s="7" t="str">
        <f t="shared" si="248"/>
        <v/>
      </c>
      <c r="AU359" s="7" t="str">
        <f t="shared" si="225"/>
        <v/>
      </c>
      <c r="AW359" s="3" t="str">
        <f>IF(ROWS(AW$15:AW359)-1&gt;'Yr 2 Loans'!$AZ$10,"",ROWS(AW$15:AW359)-1)</f>
        <v/>
      </c>
      <c r="AX359" s="9" t="str">
        <f t="shared" si="249"/>
        <v/>
      </c>
      <c r="AY359" s="7" t="str">
        <f t="shared" si="226"/>
        <v/>
      </c>
      <c r="AZ359" s="7" t="str">
        <f t="shared" si="250"/>
        <v/>
      </c>
      <c r="BA359" s="7" t="str">
        <f t="shared" si="227"/>
        <v/>
      </c>
      <c r="BB359" s="7" t="str">
        <f t="shared" si="251"/>
        <v/>
      </c>
      <c r="BC359" s="7" t="str">
        <f t="shared" si="228"/>
        <v/>
      </c>
    </row>
    <row r="360" spans="1:55" x14ac:dyDescent="0.35">
      <c r="A360" s="3" t="e">
        <f>IF(ROWS(A$15:A360)-1&gt;$D$10,"",ROWS(A$15:A360)-1)</f>
        <v>#REF!</v>
      </c>
      <c r="B360" s="9" t="e">
        <f t="shared" si="229"/>
        <v>#REF!</v>
      </c>
      <c r="C360" s="7" t="e">
        <f t="shared" si="230"/>
        <v>#REF!</v>
      </c>
      <c r="D360" s="7" t="e">
        <f t="shared" si="231"/>
        <v>#REF!</v>
      </c>
      <c r="E360" s="7" t="e">
        <f t="shared" si="232"/>
        <v>#REF!</v>
      </c>
      <c r="F360" s="7" t="e">
        <f t="shared" si="233"/>
        <v>#REF!</v>
      </c>
      <c r="G360" s="7" t="e">
        <f t="shared" si="234"/>
        <v>#REF!</v>
      </c>
      <c r="I360" s="3" t="e">
        <f>IF(ROWS(I$15:I360)-1&gt;$L$10,"",ROWS(I$15:I360)-1)</f>
        <v>#REF!</v>
      </c>
      <c r="J360" s="9" t="e">
        <f t="shared" si="235"/>
        <v>#REF!</v>
      </c>
      <c r="K360" s="7" t="e">
        <f t="shared" si="236"/>
        <v>#REF!</v>
      </c>
      <c r="L360" s="7" t="e">
        <f t="shared" si="237"/>
        <v>#REF!</v>
      </c>
      <c r="M360" s="7" t="e">
        <f t="shared" si="238"/>
        <v>#REF!</v>
      </c>
      <c r="N360" s="7" t="e">
        <f t="shared" si="239"/>
        <v>#REF!</v>
      </c>
      <c r="O360" s="7" t="e">
        <f t="shared" si="240"/>
        <v>#REF!</v>
      </c>
      <c r="Q360" s="3" t="str">
        <f>IF(ROWS(Q$15:Q360)-1&gt;$T$10,"",ROWS(Q$15:Q360)-1)</f>
        <v/>
      </c>
      <c r="R360" s="9" t="str">
        <f t="shared" si="241"/>
        <v/>
      </c>
      <c r="S360" s="7" t="str">
        <f t="shared" si="210"/>
        <v/>
      </c>
      <c r="T360" s="7" t="str">
        <f t="shared" si="211"/>
        <v/>
      </c>
      <c r="U360" s="7" t="str">
        <f t="shared" si="212"/>
        <v/>
      </c>
      <c r="V360" s="7" t="str">
        <f t="shared" si="213"/>
        <v/>
      </c>
      <c r="W360" s="7" t="str">
        <f t="shared" si="214"/>
        <v/>
      </c>
      <c r="Y360" s="3" t="str">
        <f>IF(ROWS(Y$15:Y360)-1&gt;$AB$10,"",ROWS(Y$15:Y360)-1)</f>
        <v/>
      </c>
      <c r="Z360" s="9" t="str">
        <f t="shared" si="242"/>
        <v/>
      </c>
      <c r="AA360" s="7" t="str">
        <f t="shared" si="215"/>
        <v/>
      </c>
      <c r="AB360" s="7" t="str">
        <f t="shared" si="216"/>
        <v/>
      </c>
      <c r="AC360" s="7" t="str">
        <f t="shared" si="217"/>
        <v/>
      </c>
      <c r="AD360" s="7" t="str">
        <f t="shared" si="218"/>
        <v/>
      </c>
      <c r="AE360" s="7" t="str">
        <f t="shared" si="219"/>
        <v/>
      </c>
      <c r="AG360" s="3" t="str">
        <f>IF(ROWS(AG$15:AG360)-1&gt;'Yr 2 Loans'!$AJ$10,"",ROWS(AG$15:AG360)-1)</f>
        <v/>
      </c>
      <c r="AH360" s="9" t="str">
        <f t="shared" si="243"/>
        <v/>
      </c>
      <c r="AI360" s="7" t="str">
        <f t="shared" si="220"/>
        <v/>
      </c>
      <c r="AJ360" s="7" t="str">
        <f t="shared" si="244"/>
        <v/>
      </c>
      <c r="AK360" s="7" t="str">
        <f t="shared" si="221"/>
        <v/>
      </c>
      <c r="AL360" s="7" t="str">
        <f t="shared" si="245"/>
        <v/>
      </c>
      <c r="AM360" s="7" t="str">
        <f t="shared" si="222"/>
        <v/>
      </c>
      <c r="AO360" s="3" t="str">
        <f>IF(ROWS(AO$15:AO360)-1&gt;'Yr 2 Loans'!$AR$10,"",ROWS(AO$15:AO360)-1)</f>
        <v/>
      </c>
      <c r="AP360" s="9" t="str">
        <f t="shared" si="246"/>
        <v/>
      </c>
      <c r="AQ360" s="7" t="str">
        <f t="shared" si="223"/>
        <v/>
      </c>
      <c r="AR360" s="7" t="str">
        <f t="shared" si="247"/>
        <v/>
      </c>
      <c r="AS360" s="7" t="str">
        <f t="shared" si="224"/>
        <v/>
      </c>
      <c r="AT360" s="7" t="str">
        <f t="shared" si="248"/>
        <v/>
      </c>
      <c r="AU360" s="7" t="str">
        <f t="shared" si="225"/>
        <v/>
      </c>
      <c r="AW360" s="3" t="str">
        <f>IF(ROWS(AW$15:AW360)-1&gt;'Yr 2 Loans'!$AZ$10,"",ROWS(AW$15:AW360)-1)</f>
        <v/>
      </c>
      <c r="AX360" s="9" t="str">
        <f t="shared" si="249"/>
        <v/>
      </c>
      <c r="AY360" s="7" t="str">
        <f t="shared" si="226"/>
        <v/>
      </c>
      <c r="AZ360" s="7" t="str">
        <f t="shared" si="250"/>
        <v/>
      </c>
      <c r="BA360" s="7" t="str">
        <f t="shared" si="227"/>
        <v/>
      </c>
      <c r="BB360" s="7" t="str">
        <f t="shared" si="251"/>
        <v/>
      </c>
      <c r="BC360" s="7" t="str">
        <f t="shared" si="228"/>
        <v/>
      </c>
    </row>
    <row r="361" spans="1:55" x14ac:dyDescent="0.35">
      <c r="A361" s="3" t="e">
        <f>IF(ROWS(A$15:A361)-1&gt;$D$10,"",ROWS(A$15:A361)-1)</f>
        <v>#REF!</v>
      </c>
      <c r="B361" s="9" t="e">
        <f t="shared" si="229"/>
        <v>#REF!</v>
      </c>
      <c r="C361" s="7" t="e">
        <f t="shared" si="230"/>
        <v>#REF!</v>
      </c>
      <c r="D361" s="7" t="e">
        <f t="shared" si="231"/>
        <v>#REF!</v>
      </c>
      <c r="E361" s="7" t="e">
        <f t="shared" si="232"/>
        <v>#REF!</v>
      </c>
      <c r="F361" s="7" t="e">
        <f t="shared" si="233"/>
        <v>#REF!</v>
      </c>
      <c r="G361" s="7" t="e">
        <f t="shared" si="234"/>
        <v>#REF!</v>
      </c>
      <c r="I361" s="3" t="e">
        <f>IF(ROWS(I$15:I361)-1&gt;$L$10,"",ROWS(I$15:I361)-1)</f>
        <v>#REF!</v>
      </c>
      <c r="J361" s="9" t="e">
        <f t="shared" si="235"/>
        <v>#REF!</v>
      </c>
      <c r="K361" s="7" t="e">
        <f t="shared" si="236"/>
        <v>#REF!</v>
      </c>
      <c r="L361" s="7" t="e">
        <f t="shared" si="237"/>
        <v>#REF!</v>
      </c>
      <c r="M361" s="7" t="e">
        <f t="shared" si="238"/>
        <v>#REF!</v>
      </c>
      <c r="N361" s="7" t="e">
        <f t="shared" si="239"/>
        <v>#REF!</v>
      </c>
      <c r="O361" s="7" t="e">
        <f t="shared" si="240"/>
        <v>#REF!</v>
      </c>
      <c r="Q361" s="3" t="str">
        <f>IF(ROWS(Q$15:Q361)-1&gt;$T$10,"",ROWS(Q$15:Q361)-1)</f>
        <v/>
      </c>
      <c r="R361" s="9" t="str">
        <f t="shared" si="241"/>
        <v/>
      </c>
      <c r="S361" s="7" t="str">
        <f t="shared" si="210"/>
        <v/>
      </c>
      <c r="T361" s="7" t="str">
        <f t="shared" si="211"/>
        <v/>
      </c>
      <c r="U361" s="7" t="str">
        <f t="shared" si="212"/>
        <v/>
      </c>
      <c r="V361" s="7" t="str">
        <f t="shared" si="213"/>
        <v/>
      </c>
      <c r="W361" s="7" t="str">
        <f t="shared" si="214"/>
        <v/>
      </c>
      <c r="Y361" s="3" t="str">
        <f>IF(ROWS(Y$15:Y361)-1&gt;$AB$10,"",ROWS(Y$15:Y361)-1)</f>
        <v/>
      </c>
      <c r="Z361" s="9" t="str">
        <f t="shared" si="242"/>
        <v/>
      </c>
      <c r="AA361" s="7" t="str">
        <f t="shared" si="215"/>
        <v/>
      </c>
      <c r="AB361" s="7" t="str">
        <f t="shared" si="216"/>
        <v/>
      </c>
      <c r="AC361" s="7" t="str">
        <f t="shared" si="217"/>
        <v/>
      </c>
      <c r="AD361" s="7" t="str">
        <f t="shared" si="218"/>
        <v/>
      </c>
      <c r="AE361" s="7" t="str">
        <f t="shared" si="219"/>
        <v/>
      </c>
      <c r="AG361" s="3" t="str">
        <f>IF(ROWS(AG$15:AG361)-1&gt;'Yr 2 Loans'!$AJ$10,"",ROWS(AG$15:AG361)-1)</f>
        <v/>
      </c>
      <c r="AH361" s="9" t="str">
        <f t="shared" si="243"/>
        <v/>
      </c>
      <c r="AI361" s="7" t="str">
        <f t="shared" si="220"/>
        <v/>
      </c>
      <c r="AJ361" s="7" t="str">
        <f t="shared" si="244"/>
        <v/>
      </c>
      <c r="AK361" s="7" t="str">
        <f t="shared" si="221"/>
        <v/>
      </c>
      <c r="AL361" s="7" t="str">
        <f t="shared" si="245"/>
        <v/>
      </c>
      <c r="AM361" s="7" t="str">
        <f t="shared" si="222"/>
        <v/>
      </c>
      <c r="AO361" s="3" t="str">
        <f>IF(ROWS(AO$15:AO361)-1&gt;'Yr 2 Loans'!$AR$10,"",ROWS(AO$15:AO361)-1)</f>
        <v/>
      </c>
      <c r="AP361" s="9" t="str">
        <f t="shared" si="246"/>
        <v/>
      </c>
      <c r="AQ361" s="7" t="str">
        <f t="shared" si="223"/>
        <v/>
      </c>
      <c r="AR361" s="7" t="str">
        <f t="shared" si="247"/>
        <v/>
      </c>
      <c r="AS361" s="7" t="str">
        <f t="shared" si="224"/>
        <v/>
      </c>
      <c r="AT361" s="7" t="str">
        <f t="shared" si="248"/>
        <v/>
      </c>
      <c r="AU361" s="7" t="str">
        <f t="shared" si="225"/>
        <v/>
      </c>
      <c r="AW361" s="3" t="str">
        <f>IF(ROWS(AW$15:AW361)-1&gt;'Yr 2 Loans'!$AZ$10,"",ROWS(AW$15:AW361)-1)</f>
        <v/>
      </c>
      <c r="AX361" s="9" t="str">
        <f t="shared" si="249"/>
        <v/>
      </c>
      <c r="AY361" s="7" t="str">
        <f t="shared" si="226"/>
        <v/>
      </c>
      <c r="AZ361" s="7" t="str">
        <f t="shared" si="250"/>
        <v/>
      </c>
      <c r="BA361" s="7" t="str">
        <f t="shared" si="227"/>
        <v/>
      </c>
      <c r="BB361" s="7" t="str">
        <f t="shared" si="251"/>
        <v/>
      </c>
      <c r="BC361" s="7" t="str">
        <f t="shared" si="228"/>
        <v/>
      </c>
    </row>
    <row r="362" spans="1:55" x14ac:dyDescent="0.35">
      <c r="A362" s="3" t="e">
        <f>IF(ROWS(A$15:A362)-1&gt;$D$10,"",ROWS(A$15:A362)-1)</f>
        <v>#REF!</v>
      </c>
      <c r="B362" s="9" t="e">
        <f t="shared" si="229"/>
        <v>#REF!</v>
      </c>
      <c r="C362" s="7" t="e">
        <f t="shared" si="230"/>
        <v>#REF!</v>
      </c>
      <c r="D362" s="7" t="e">
        <f t="shared" si="231"/>
        <v>#REF!</v>
      </c>
      <c r="E362" s="7" t="e">
        <f t="shared" si="232"/>
        <v>#REF!</v>
      </c>
      <c r="F362" s="7" t="e">
        <f t="shared" si="233"/>
        <v>#REF!</v>
      </c>
      <c r="G362" s="7" t="e">
        <f t="shared" si="234"/>
        <v>#REF!</v>
      </c>
      <c r="I362" s="3" t="e">
        <f>IF(ROWS(I$15:I362)-1&gt;$L$10,"",ROWS(I$15:I362)-1)</f>
        <v>#REF!</v>
      </c>
      <c r="J362" s="9" t="e">
        <f t="shared" si="235"/>
        <v>#REF!</v>
      </c>
      <c r="K362" s="7" t="e">
        <f t="shared" si="236"/>
        <v>#REF!</v>
      </c>
      <c r="L362" s="7" t="e">
        <f t="shared" si="237"/>
        <v>#REF!</v>
      </c>
      <c r="M362" s="7" t="e">
        <f t="shared" si="238"/>
        <v>#REF!</v>
      </c>
      <c r="N362" s="7" t="e">
        <f t="shared" si="239"/>
        <v>#REF!</v>
      </c>
      <c r="O362" s="7" t="e">
        <f t="shared" si="240"/>
        <v>#REF!</v>
      </c>
      <c r="Q362" s="3" t="str">
        <f>IF(ROWS(Q$15:Q362)-1&gt;$T$10,"",ROWS(Q$15:Q362)-1)</f>
        <v/>
      </c>
      <c r="R362" s="9" t="str">
        <f t="shared" si="241"/>
        <v/>
      </c>
      <c r="S362" s="7" t="str">
        <f t="shared" si="210"/>
        <v/>
      </c>
      <c r="T362" s="7" t="str">
        <f t="shared" si="211"/>
        <v/>
      </c>
      <c r="U362" s="7" t="str">
        <f t="shared" si="212"/>
        <v/>
      </c>
      <c r="V362" s="7" t="str">
        <f t="shared" si="213"/>
        <v/>
      </c>
      <c r="W362" s="7" t="str">
        <f t="shared" si="214"/>
        <v/>
      </c>
      <c r="Y362" s="3" t="str">
        <f>IF(ROWS(Y$15:Y362)-1&gt;$AB$10,"",ROWS(Y$15:Y362)-1)</f>
        <v/>
      </c>
      <c r="Z362" s="9" t="str">
        <f t="shared" si="242"/>
        <v/>
      </c>
      <c r="AA362" s="7" t="str">
        <f t="shared" si="215"/>
        <v/>
      </c>
      <c r="AB362" s="7" t="str">
        <f t="shared" si="216"/>
        <v/>
      </c>
      <c r="AC362" s="7" t="str">
        <f t="shared" si="217"/>
        <v/>
      </c>
      <c r="AD362" s="7" t="str">
        <f t="shared" si="218"/>
        <v/>
      </c>
      <c r="AE362" s="7" t="str">
        <f t="shared" si="219"/>
        <v/>
      </c>
      <c r="AG362" s="3" t="str">
        <f>IF(ROWS(AG$15:AG362)-1&gt;'Yr 2 Loans'!$AJ$10,"",ROWS(AG$15:AG362)-1)</f>
        <v/>
      </c>
      <c r="AH362" s="9" t="str">
        <f t="shared" si="243"/>
        <v/>
      </c>
      <c r="AI362" s="7" t="str">
        <f t="shared" si="220"/>
        <v/>
      </c>
      <c r="AJ362" s="7" t="str">
        <f t="shared" si="244"/>
        <v/>
      </c>
      <c r="AK362" s="7" t="str">
        <f t="shared" si="221"/>
        <v/>
      </c>
      <c r="AL362" s="7" t="str">
        <f t="shared" si="245"/>
        <v/>
      </c>
      <c r="AM362" s="7" t="str">
        <f t="shared" si="222"/>
        <v/>
      </c>
      <c r="AO362" s="3" t="str">
        <f>IF(ROWS(AO$15:AO362)-1&gt;'Yr 2 Loans'!$AR$10,"",ROWS(AO$15:AO362)-1)</f>
        <v/>
      </c>
      <c r="AP362" s="9" t="str">
        <f t="shared" si="246"/>
        <v/>
      </c>
      <c r="AQ362" s="7" t="str">
        <f t="shared" si="223"/>
        <v/>
      </c>
      <c r="AR362" s="7" t="str">
        <f t="shared" si="247"/>
        <v/>
      </c>
      <c r="AS362" s="7" t="str">
        <f t="shared" si="224"/>
        <v/>
      </c>
      <c r="AT362" s="7" t="str">
        <f t="shared" si="248"/>
        <v/>
      </c>
      <c r="AU362" s="7" t="str">
        <f t="shared" si="225"/>
        <v/>
      </c>
      <c r="AW362" s="3" t="str">
        <f>IF(ROWS(AW$15:AW362)-1&gt;'Yr 2 Loans'!$AZ$10,"",ROWS(AW$15:AW362)-1)</f>
        <v/>
      </c>
      <c r="AX362" s="9" t="str">
        <f t="shared" si="249"/>
        <v/>
      </c>
      <c r="AY362" s="7" t="str">
        <f t="shared" si="226"/>
        <v/>
      </c>
      <c r="AZ362" s="7" t="str">
        <f t="shared" si="250"/>
        <v/>
      </c>
      <c r="BA362" s="7" t="str">
        <f t="shared" si="227"/>
        <v/>
      </c>
      <c r="BB362" s="7" t="str">
        <f t="shared" si="251"/>
        <v/>
      </c>
      <c r="BC362" s="7" t="str">
        <f t="shared" si="228"/>
        <v/>
      </c>
    </row>
    <row r="363" spans="1:55" x14ac:dyDescent="0.35">
      <c r="A363" s="3" t="e">
        <f>IF(ROWS(A$15:A363)-1&gt;$D$10,"",ROWS(A$15:A363)-1)</f>
        <v>#REF!</v>
      </c>
      <c r="B363" s="9" t="e">
        <f t="shared" si="229"/>
        <v>#REF!</v>
      </c>
      <c r="C363" s="7" t="e">
        <f t="shared" si="230"/>
        <v>#REF!</v>
      </c>
      <c r="D363" s="7" t="e">
        <f t="shared" si="231"/>
        <v>#REF!</v>
      </c>
      <c r="E363" s="7" t="e">
        <f t="shared" si="232"/>
        <v>#REF!</v>
      </c>
      <c r="F363" s="7" t="e">
        <f t="shared" si="233"/>
        <v>#REF!</v>
      </c>
      <c r="G363" s="7" t="e">
        <f t="shared" si="234"/>
        <v>#REF!</v>
      </c>
      <c r="I363" s="3" t="e">
        <f>IF(ROWS(I$15:I363)-1&gt;$L$10,"",ROWS(I$15:I363)-1)</f>
        <v>#REF!</v>
      </c>
      <c r="J363" s="9" t="e">
        <f t="shared" si="235"/>
        <v>#REF!</v>
      </c>
      <c r="K363" s="7" t="e">
        <f t="shared" si="236"/>
        <v>#REF!</v>
      </c>
      <c r="L363" s="7" t="e">
        <f t="shared" si="237"/>
        <v>#REF!</v>
      </c>
      <c r="M363" s="7" t="e">
        <f t="shared" si="238"/>
        <v>#REF!</v>
      </c>
      <c r="N363" s="7" t="e">
        <f t="shared" si="239"/>
        <v>#REF!</v>
      </c>
      <c r="O363" s="7" t="e">
        <f t="shared" si="240"/>
        <v>#REF!</v>
      </c>
      <c r="Q363" s="3" t="str">
        <f>IF(ROWS(Q$15:Q363)-1&gt;$T$10,"",ROWS(Q$15:Q363)-1)</f>
        <v/>
      </c>
      <c r="R363" s="9" t="str">
        <f t="shared" si="241"/>
        <v/>
      </c>
      <c r="S363" s="7" t="str">
        <f t="shared" si="210"/>
        <v/>
      </c>
      <c r="T363" s="7" t="str">
        <f t="shared" si="211"/>
        <v/>
      </c>
      <c r="U363" s="7" t="str">
        <f t="shared" si="212"/>
        <v/>
      </c>
      <c r="V363" s="7" t="str">
        <f t="shared" si="213"/>
        <v/>
      </c>
      <c r="W363" s="7" t="str">
        <f t="shared" si="214"/>
        <v/>
      </c>
      <c r="Y363" s="3" t="str">
        <f>IF(ROWS(Y$15:Y363)-1&gt;$AB$10,"",ROWS(Y$15:Y363)-1)</f>
        <v/>
      </c>
      <c r="Z363" s="9" t="str">
        <f t="shared" si="242"/>
        <v/>
      </c>
      <c r="AA363" s="7" t="str">
        <f t="shared" si="215"/>
        <v/>
      </c>
      <c r="AB363" s="7" t="str">
        <f t="shared" si="216"/>
        <v/>
      </c>
      <c r="AC363" s="7" t="str">
        <f t="shared" si="217"/>
        <v/>
      </c>
      <c r="AD363" s="7" t="str">
        <f t="shared" si="218"/>
        <v/>
      </c>
      <c r="AE363" s="7" t="str">
        <f t="shared" si="219"/>
        <v/>
      </c>
      <c r="AG363" s="3" t="str">
        <f>IF(ROWS(AG$15:AG363)-1&gt;'Yr 2 Loans'!$AJ$10,"",ROWS(AG$15:AG363)-1)</f>
        <v/>
      </c>
      <c r="AH363" s="9" t="str">
        <f t="shared" si="243"/>
        <v/>
      </c>
      <c r="AI363" s="7" t="str">
        <f t="shared" si="220"/>
        <v/>
      </c>
      <c r="AJ363" s="7" t="str">
        <f t="shared" si="244"/>
        <v/>
      </c>
      <c r="AK363" s="7" t="str">
        <f t="shared" si="221"/>
        <v/>
      </c>
      <c r="AL363" s="7" t="str">
        <f t="shared" si="245"/>
        <v/>
      </c>
      <c r="AM363" s="7" t="str">
        <f t="shared" si="222"/>
        <v/>
      </c>
      <c r="AO363" s="3" t="str">
        <f>IF(ROWS(AO$15:AO363)-1&gt;'Yr 2 Loans'!$AR$10,"",ROWS(AO$15:AO363)-1)</f>
        <v/>
      </c>
      <c r="AP363" s="9" t="str">
        <f t="shared" si="246"/>
        <v/>
      </c>
      <c r="AQ363" s="7" t="str">
        <f t="shared" si="223"/>
        <v/>
      </c>
      <c r="AR363" s="7" t="str">
        <f t="shared" si="247"/>
        <v/>
      </c>
      <c r="AS363" s="7" t="str">
        <f t="shared" si="224"/>
        <v/>
      </c>
      <c r="AT363" s="7" t="str">
        <f t="shared" si="248"/>
        <v/>
      </c>
      <c r="AU363" s="7" t="str">
        <f t="shared" si="225"/>
        <v/>
      </c>
      <c r="AW363" s="3" t="str">
        <f>IF(ROWS(AW$15:AW363)-1&gt;'Yr 2 Loans'!$AZ$10,"",ROWS(AW$15:AW363)-1)</f>
        <v/>
      </c>
      <c r="AX363" s="9" t="str">
        <f t="shared" si="249"/>
        <v/>
      </c>
      <c r="AY363" s="7" t="str">
        <f t="shared" si="226"/>
        <v/>
      </c>
      <c r="AZ363" s="7" t="str">
        <f t="shared" si="250"/>
        <v/>
      </c>
      <c r="BA363" s="7" t="str">
        <f t="shared" si="227"/>
        <v/>
      </c>
      <c r="BB363" s="7" t="str">
        <f t="shared" si="251"/>
        <v/>
      </c>
      <c r="BC363" s="7" t="str">
        <f t="shared" si="228"/>
        <v/>
      </c>
    </row>
    <row r="364" spans="1:55" x14ac:dyDescent="0.35">
      <c r="A364" s="3" t="e">
        <f>IF(ROWS(A$15:A364)-1&gt;$D$10,"",ROWS(A$15:A364)-1)</f>
        <v>#REF!</v>
      </c>
      <c r="B364" s="9" t="e">
        <f t="shared" si="229"/>
        <v>#REF!</v>
      </c>
      <c r="C364" s="7" t="e">
        <f t="shared" si="230"/>
        <v>#REF!</v>
      </c>
      <c r="D364" s="7" t="e">
        <f t="shared" si="231"/>
        <v>#REF!</v>
      </c>
      <c r="E364" s="7" t="e">
        <f t="shared" si="232"/>
        <v>#REF!</v>
      </c>
      <c r="F364" s="7" t="e">
        <f t="shared" si="233"/>
        <v>#REF!</v>
      </c>
      <c r="G364" s="7" t="e">
        <f t="shared" si="234"/>
        <v>#REF!</v>
      </c>
      <c r="I364" s="3" t="e">
        <f>IF(ROWS(I$15:I364)-1&gt;$L$10,"",ROWS(I$15:I364)-1)</f>
        <v>#REF!</v>
      </c>
      <c r="J364" s="9" t="e">
        <f t="shared" si="235"/>
        <v>#REF!</v>
      </c>
      <c r="K364" s="7" t="e">
        <f t="shared" si="236"/>
        <v>#REF!</v>
      </c>
      <c r="L364" s="7" t="e">
        <f t="shared" si="237"/>
        <v>#REF!</v>
      </c>
      <c r="M364" s="7" t="e">
        <f t="shared" si="238"/>
        <v>#REF!</v>
      </c>
      <c r="N364" s="7" t="e">
        <f t="shared" si="239"/>
        <v>#REF!</v>
      </c>
      <c r="O364" s="7" t="e">
        <f t="shared" si="240"/>
        <v>#REF!</v>
      </c>
      <c r="Q364" s="3" t="str">
        <f>IF(ROWS(Q$15:Q364)-1&gt;$T$10,"",ROWS(Q$15:Q364)-1)</f>
        <v/>
      </c>
      <c r="R364" s="9" t="str">
        <f t="shared" si="241"/>
        <v/>
      </c>
      <c r="S364" s="7" t="str">
        <f t="shared" si="210"/>
        <v/>
      </c>
      <c r="T364" s="7" t="str">
        <f t="shared" si="211"/>
        <v/>
      </c>
      <c r="U364" s="7" t="str">
        <f t="shared" si="212"/>
        <v/>
      </c>
      <c r="V364" s="7" t="str">
        <f t="shared" si="213"/>
        <v/>
      </c>
      <c r="W364" s="7" t="str">
        <f t="shared" si="214"/>
        <v/>
      </c>
      <c r="Y364" s="3" t="str">
        <f>IF(ROWS(Y$15:Y364)-1&gt;$AB$10,"",ROWS(Y$15:Y364)-1)</f>
        <v/>
      </c>
      <c r="Z364" s="9" t="str">
        <f t="shared" si="242"/>
        <v/>
      </c>
      <c r="AA364" s="7" t="str">
        <f t="shared" si="215"/>
        <v/>
      </c>
      <c r="AB364" s="7" t="str">
        <f t="shared" si="216"/>
        <v/>
      </c>
      <c r="AC364" s="7" t="str">
        <f t="shared" si="217"/>
        <v/>
      </c>
      <c r="AD364" s="7" t="str">
        <f t="shared" si="218"/>
        <v/>
      </c>
      <c r="AE364" s="7" t="str">
        <f t="shared" si="219"/>
        <v/>
      </c>
      <c r="AG364" s="3" t="str">
        <f>IF(ROWS(AG$15:AG364)-1&gt;'Yr 2 Loans'!$AJ$10,"",ROWS(AG$15:AG364)-1)</f>
        <v/>
      </c>
      <c r="AH364" s="9" t="str">
        <f t="shared" si="243"/>
        <v/>
      </c>
      <c r="AI364" s="7" t="str">
        <f t="shared" si="220"/>
        <v/>
      </c>
      <c r="AJ364" s="7" t="str">
        <f t="shared" si="244"/>
        <v/>
      </c>
      <c r="AK364" s="7" t="str">
        <f t="shared" si="221"/>
        <v/>
      </c>
      <c r="AL364" s="7" t="str">
        <f t="shared" si="245"/>
        <v/>
      </c>
      <c r="AM364" s="7" t="str">
        <f t="shared" si="222"/>
        <v/>
      </c>
      <c r="AO364" s="3" t="str">
        <f>IF(ROWS(AO$15:AO364)-1&gt;'Yr 2 Loans'!$AR$10,"",ROWS(AO$15:AO364)-1)</f>
        <v/>
      </c>
      <c r="AP364" s="9" t="str">
        <f t="shared" si="246"/>
        <v/>
      </c>
      <c r="AQ364" s="7" t="str">
        <f t="shared" si="223"/>
        <v/>
      </c>
      <c r="AR364" s="7" t="str">
        <f t="shared" si="247"/>
        <v/>
      </c>
      <c r="AS364" s="7" t="str">
        <f t="shared" si="224"/>
        <v/>
      </c>
      <c r="AT364" s="7" t="str">
        <f t="shared" si="248"/>
        <v/>
      </c>
      <c r="AU364" s="7" t="str">
        <f t="shared" si="225"/>
        <v/>
      </c>
      <c r="AW364" s="3" t="str">
        <f>IF(ROWS(AW$15:AW364)-1&gt;'Yr 2 Loans'!$AZ$10,"",ROWS(AW$15:AW364)-1)</f>
        <v/>
      </c>
      <c r="AX364" s="9" t="str">
        <f t="shared" si="249"/>
        <v/>
      </c>
      <c r="AY364" s="7" t="str">
        <f t="shared" si="226"/>
        <v/>
      </c>
      <c r="AZ364" s="7" t="str">
        <f t="shared" si="250"/>
        <v/>
      </c>
      <c r="BA364" s="7" t="str">
        <f t="shared" si="227"/>
        <v/>
      </c>
      <c r="BB364" s="7" t="str">
        <f t="shared" si="251"/>
        <v/>
      </c>
      <c r="BC364" s="7" t="str">
        <f t="shared" si="228"/>
        <v/>
      </c>
    </row>
    <row r="365" spans="1:55" x14ac:dyDescent="0.35">
      <c r="A365" s="3" t="e">
        <f>IF(ROWS(A$15:A365)-1&gt;$D$10,"",ROWS(A$15:A365)-1)</f>
        <v>#REF!</v>
      </c>
      <c r="B365" s="9" t="e">
        <f t="shared" si="229"/>
        <v>#REF!</v>
      </c>
      <c r="C365" s="7" t="e">
        <f t="shared" si="230"/>
        <v>#REF!</v>
      </c>
      <c r="D365" s="7" t="e">
        <f t="shared" si="231"/>
        <v>#REF!</v>
      </c>
      <c r="E365" s="7" t="e">
        <f t="shared" si="232"/>
        <v>#REF!</v>
      </c>
      <c r="F365" s="7" t="e">
        <f t="shared" si="233"/>
        <v>#REF!</v>
      </c>
      <c r="G365" s="7" t="e">
        <f t="shared" si="234"/>
        <v>#REF!</v>
      </c>
      <c r="I365" s="3" t="e">
        <f>IF(ROWS(I$15:I365)-1&gt;$L$10,"",ROWS(I$15:I365)-1)</f>
        <v>#REF!</v>
      </c>
      <c r="J365" s="9" t="e">
        <f t="shared" si="235"/>
        <v>#REF!</v>
      </c>
      <c r="K365" s="7" t="e">
        <f t="shared" si="236"/>
        <v>#REF!</v>
      </c>
      <c r="L365" s="7" t="e">
        <f t="shared" si="237"/>
        <v>#REF!</v>
      </c>
      <c r="M365" s="7" t="e">
        <f t="shared" si="238"/>
        <v>#REF!</v>
      </c>
      <c r="N365" s="7" t="e">
        <f t="shared" si="239"/>
        <v>#REF!</v>
      </c>
      <c r="O365" s="7" t="e">
        <f t="shared" si="240"/>
        <v>#REF!</v>
      </c>
      <c r="Q365" s="3" t="str">
        <f>IF(ROWS(Q$15:Q365)-1&gt;$T$10,"",ROWS(Q$15:Q365)-1)</f>
        <v/>
      </c>
      <c r="R365" s="9" t="str">
        <f t="shared" si="241"/>
        <v/>
      </c>
      <c r="S365" s="7" t="str">
        <f t="shared" si="210"/>
        <v/>
      </c>
      <c r="T365" s="7" t="str">
        <f t="shared" si="211"/>
        <v/>
      </c>
      <c r="U365" s="7" t="str">
        <f t="shared" si="212"/>
        <v/>
      </c>
      <c r="V365" s="7" t="str">
        <f t="shared" si="213"/>
        <v/>
      </c>
      <c r="W365" s="7" t="str">
        <f t="shared" si="214"/>
        <v/>
      </c>
      <c r="Y365" s="3" t="str">
        <f>IF(ROWS(Y$15:Y365)-1&gt;$AB$10,"",ROWS(Y$15:Y365)-1)</f>
        <v/>
      </c>
      <c r="Z365" s="9" t="str">
        <f t="shared" si="242"/>
        <v/>
      </c>
      <c r="AA365" s="7" t="str">
        <f t="shared" si="215"/>
        <v/>
      </c>
      <c r="AB365" s="7" t="str">
        <f t="shared" si="216"/>
        <v/>
      </c>
      <c r="AC365" s="7" t="str">
        <f t="shared" si="217"/>
        <v/>
      </c>
      <c r="AD365" s="7" t="str">
        <f t="shared" si="218"/>
        <v/>
      </c>
      <c r="AE365" s="7" t="str">
        <f t="shared" si="219"/>
        <v/>
      </c>
      <c r="AG365" s="3" t="str">
        <f>IF(ROWS(AG$15:AG365)-1&gt;'Yr 2 Loans'!$AJ$10,"",ROWS(AG$15:AG365)-1)</f>
        <v/>
      </c>
      <c r="AH365" s="9" t="str">
        <f t="shared" si="243"/>
        <v/>
      </c>
      <c r="AI365" s="7" t="str">
        <f t="shared" si="220"/>
        <v/>
      </c>
      <c r="AJ365" s="7" t="str">
        <f t="shared" si="244"/>
        <v/>
      </c>
      <c r="AK365" s="7" t="str">
        <f t="shared" si="221"/>
        <v/>
      </c>
      <c r="AL365" s="7" t="str">
        <f t="shared" si="245"/>
        <v/>
      </c>
      <c r="AM365" s="7" t="str">
        <f t="shared" si="222"/>
        <v/>
      </c>
      <c r="AO365" s="3" t="str">
        <f>IF(ROWS(AO$15:AO365)-1&gt;'Yr 2 Loans'!$AR$10,"",ROWS(AO$15:AO365)-1)</f>
        <v/>
      </c>
      <c r="AP365" s="9" t="str">
        <f t="shared" si="246"/>
        <v/>
      </c>
      <c r="AQ365" s="7" t="str">
        <f t="shared" si="223"/>
        <v/>
      </c>
      <c r="AR365" s="7" t="str">
        <f t="shared" si="247"/>
        <v/>
      </c>
      <c r="AS365" s="7" t="str">
        <f t="shared" si="224"/>
        <v/>
      </c>
      <c r="AT365" s="7" t="str">
        <f t="shared" si="248"/>
        <v/>
      </c>
      <c r="AU365" s="7" t="str">
        <f t="shared" si="225"/>
        <v/>
      </c>
      <c r="AW365" s="3" t="str">
        <f>IF(ROWS(AW$15:AW365)-1&gt;'Yr 2 Loans'!$AZ$10,"",ROWS(AW$15:AW365)-1)</f>
        <v/>
      </c>
      <c r="AX365" s="9" t="str">
        <f t="shared" si="249"/>
        <v/>
      </c>
      <c r="AY365" s="7" t="str">
        <f t="shared" si="226"/>
        <v/>
      </c>
      <c r="AZ365" s="7" t="str">
        <f t="shared" si="250"/>
        <v/>
      </c>
      <c r="BA365" s="7" t="str">
        <f t="shared" si="227"/>
        <v/>
      </c>
      <c r="BB365" s="7" t="str">
        <f t="shared" si="251"/>
        <v/>
      </c>
      <c r="BC365" s="7" t="str">
        <f t="shared" si="228"/>
        <v/>
      </c>
    </row>
    <row r="366" spans="1:55" x14ac:dyDescent="0.35">
      <c r="C366" s="8"/>
      <c r="D366" s="8"/>
      <c r="E366" s="8"/>
      <c r="F366" s="8"/>
      <c r="G366" s="8"/>
      <c r="K366" s="8"/>
      <c r="L366" s="8"/>
      <c r="M366" s="8"/>
      <c r="N366" s="8"/>
      <c r="O366" s="8"/>
      <c r="S366" s="8"/>
      <c r="T366" s="8"/>
      <c r="U366" s="8"/>
      <c r="V366" s="8"/>
      <c r="W366" s="8"/>
      <c r="AA366" s="8"/>
      <c r="AB366" s="8"/>
      <c r="AC366" s="8"/>
      <c r="AD366" s="8"/>
      <c r="AE366" s="8"/>
      <c r="AI366" s="8"/>
      <c r="AJ366" s="8"/>
      <c r="AK366" s="8"/>
      <c r="AL366" s="8"/>
      <c r="AM366" s="8"/>
      <c r="AQ366" s="8"/>
      <c r="AR366" s="8"/>
      <c r="AS366" s="8"/>
      <c r="AT366" s="8"/>
      <c r="AU366" s="8"/>
      <c r="AY366" s="8"/>
      <c r="AZ366" s="8"/>
      <c r="BA366" s="8"/>
      <c r="BB366" s="8"/>
      <c r="BC366" s="8"/>
    </row>
    <row r="367" spans="1:55" x14ac:dyDescent="0.35">
      <c r="C367" s="8"/>
      <c r="D367" s="8"/>
      <c r="E367" s="8"/>
      <c r="F367" s="8"/>
      <c r="G367" s="8"/>
      <c r="K367" s="8"/>
      <c r="L367" s="8"/>
      <c r="M367" s="8"/>
      <c r="N367" s="8"/>
      <c r="O367" s="8"/>
      <c r="S367" s="8"/>
      <c r="T367" s="8"/>
      <c r="U367" s="8"/>
      <c r="V367" s="8"/>
      <c r="W367" s="8"/>
      <c r="AA367" s="8"/>
      <c r="AB367" s="8"/>
      <c r="AC367" s="8"/>
      <c r="AD367" s="8"/>
      <c r="AE367" s="8"/>
      <c r="AI367" s="8"/>
      <c r="AJ367" s="8"/>
      <c r="AK367" s="8"/>
      <c r="AL367" s="8"/>
      <c r="AM367" s="8"/>
      <c r="AQ367" s="8"/>
      <c r="AR367" s="8"/>
      <c r="AS367" s="8"/>
      <c r="AT367" s="8"/>
      <c r="AU367" s="8"/>
      <c r="AY367" s="8"/>
      <c r="AZ367" s="8"/>
      <c r="BA367" s="8"/>
      <c r="BB367" s="8"/>
      <c r="BC367" s="8"/>
    </row>
    <row r="368" spans="1:55" x14ac:dyDescent="0.35">
      <c r="C368" s="8"/>
      <c r="D368" s="8"/>
      <c r="E368" s="8"/>
      <c r="F368" s="8"/>
      <c r="G368" s="8"/>
      <c r="K368" s="8"/>
      <c r="L368" s="8"/>
      <c r="M368" s="8"/>
      <c r="N368" s="8"/>
      <c r="O368" s="8"/>
      <c r="S368" s="8"/>
      <c r="T368" s="8"/>
      <c r="U368" s="8"/>
      <c r="V368" s="8"/>
      <c r="W368" s="8"/>
      <c r="AA368" s="8"/>
      <c r="AB368" s="8"/>
      <c r="AC368" s="8"/>
      <c r="AD368" s="8"/>
      <c r="AE368" s="8"/>
      <c r="AI368" s="8"/>
      <c r="AJ368" s="8"/>
      <c r="AK368" s="8"/>
      <c r="AL368" s="8"/>
      <c r="AM368" s="8"/>
      <c r="AQ368" s="8"/>
      <c r="AR368" s="8"/>
      <c r="AS368" s="8"/>
      <c r="AT368" s="8"/>
      <c r="AU368" s="8"/>
      <c r="AY368" s="8"/>
      <c r="AZ368" s="8"/>
      <c r="BA368" s="8"/>
      <c r="BB368" s="8"/>
      <c r="BC368" s="8"/>
    </row>
    <row r="369" spans="3:55" x14ac:dyDescent="0.35">
      <c r="C369" s="8"/>
      <c r="D369" s="8"/>
      <c r="E369" s="8"/>
      <c r="F369" s="8"/>
      <c r="G369" s="8"/>
      <c r="K369" s="8"/>
      <c r="L369" s="8"/>
      <c r="M369" s="8"/>
      <c r="N369" s="8"/>
      <c r="O369" s="8"/>
      <c r="S369" s="8"/>
      <c r="T369" s="8"/>
      <c r="U369" s="8"/>
      <c r="V369" s="8"/>
      <c r="W369" s="8"/>
      <c r="AA369" s="8"/>
      <c r="AB369" s="8"/>
      <c r="AC369" s="8"/>
      <c r="AD369" s="8"/>
      <c r="AE369" s="8"/>
      <c r="AI369" s="8"/>
      <c r="AJ369" s="8"/>
      <c r="AK369" s="8"/>
      <c r="AL369" s="8"/>
      <c r="AM369" s="8"/>
      <c r="AQ369" s="8"/>
      <c r="AR369" s="8"/>
      <c r="AS369" s="8"/>
      <c r="AT369" s="8"/>
      <c r="AU369" s="8"/>
      <c r="AY369" s="8"/>
      <c r="AZ369" s="8"/>
      <c r="BA369" s="8"/>
      <c r="BB369" s="8"/>
      <c r="BC369" s="8"/>
    </row>
    <row r="370" spans="3:55" x14ac:dyDescent="0.35">
      <c r="C370" s="8"/>
      <c r="D370" s="8"/>
      <c r="E370" s="8"/>
      <c r="F370" s="8"/>
      <c r="G370" s="8"/>
      <c r="K370" s="8"/>
      <c r="L370" s="8"/>
      <c r="M370" s="8"/>
      <c r="N370" s="8"/>
      <c r="O370" s="8"/>
      <c r="S370" s="8"/>
      <c r="T370" s="8"/>
      <c r="U370" s="8"/>
      <c r="V370" s="8"/>
      <c r="W370" s="8"/>
      <c r="AA370" s="8"/>
      <c r="AB370" s="8"/>
      <c r="AC370" s="8"/>
      <c r="AD370" s="8"/>
      <c r="AE370" s="8"/>
      <c r="AI370" s="8"/>
      <c r="AJ370" s="8"/>
      <c r="AK370" s="8"/>
      <c r="AL370" s="8"/>
      <c r="AM370" s="8"/>
      <c r="AQ370" s="8"/>
      <c r="AR370" s="8"/>
      <c r="AS370" s="8"/>
      <c r="AT370" s="8"/>
      <c r="AU370" s="8"/>
      <c r="AY370" s="8"/>
      <c r="AZ370" s="8"/>
      <c r="BA370" s="8"/>
      <c r="BB370" s="8"/>
      <c r="BC370" s="8"/>
    </row>
    <row r="371" spans="3:55" x14ac:dyDescent="0.35">
      <c r="C371" s="8"/>
      <c r="D371" s="8"/>
      <c r="E371" s="8"/>
      <c r="F371" s="8"/>
      <c r="G371" s="8"/>
      <c r="K371" s="8"/>
      <c r="L371" s="8"/>
      <c r="M371" s="8"/>
      <c r="N371" s="8"/>
      <c r="O371" s="8"/>
      <c r="S371" s="8"/>
      <c r="T371" s="8"/>
      <c r="U371" s="8"/>
      <c r="V371" s="8"/>
      <c r="W371" s="8"/>
      <c r="AA371" s="8"/>
      <c r="AB371" s="8"/>
      <c r="AC371" s="8"/>
      <c r="AD371" s="8"/>
      <c r="AE371" s="8"/>
      <c r="AI371" s="8"/>
      <c r="AJ371" s="8"/>
      <c r="AK371" s="8"/>
      <c r="AL371" s="8"/>
      <c r="AM371" s="8"/>
      <c r="AQ371" s="8"/>
      <c r="AR371" s="8"/>
      <c r="AS371" s="8"/>
      <c r="AT371" s="8"/>
      <c r="AU371" s="8"/>
      <c r="AY371" s="8"/>
      <c r="AZ371" s="8"/>
      <c r="BA371" s="8"/>
      <c r="BB371" s="8"/>
      <c r="BC371" s="8"/>
    </row>
    <row r="372" spans="3:55" x14ac:dyDescent="0.35">
      <c r="C372" s="8"/>
      <c r="D372" s="8"/>
      <c r="E372" s="8"/>
      <c r="F372" s="8"/>
      <c r="G372" s="8"/>
      <c r="K372" s="8"/>
      <c r="L372" s="8"/>
      <c r="M372" s="8"/>
      <c r="N372" s="8"/>
      <c r="O372" s="8"/>
      <c r="S372" s="8"/>
      <c r="T372" s="8"/>
      <c r="U372" s="8"/>
      <c r="V372" s="8"/>
      <c r="W372" s="8"/>
      <c r="AA372" s="8"/>
      <c r="AB372" s="8"/>
      <c r="AC372" s="8"/>
      <c r="AD372" s="8"/>
      <c r="AE372" s="8"/>
      <c r="AI372" s="8"/>
      <c r="AJ372" s="8"/>
      <c r="AK372" s="8"/>
      <c r="AL372" s="8"/>
      <c r="AM372" s="8"/>
      <c r="AQ372" s="8"/>
      <c r="AR372" s="8"/>
      <c r="AS372" s="8"/>
      <c r="AT372" s="8"/>
      <c r="AU372" s="8"/>
      <c r="AY372" s="8"/>
      <c r="AZ372" s="8"/>
      <c r="BA372" s="8"/>
      <c r="BB372" s="8"/>
      <c r="BC372" s="8"/>
    </row>
    <row r="373" spans="3:55" x14ac:dyDescent="0.35">
      <c r="C373" s="8"/>
      <c r="D373" s="8"/>
      <c r="E373" s="8"/>
      <c r="F373" s="8"/>
      <c r="G373" s="8"/>
      <c r="K373" s="8"/>
      <c r="L373" s="8"/>
      <c r="M373" s="8"/>
      <c r="N373" s="8"/>
      <c r="O373" s="8"/>
      <c r="S373" s="8"/>
      <c r="T373" s="8"/>
      <c r="U373" s="8"/>
      <c r="V373" s="8"/>
      <c r="W373" s="8"/>
      <c r="AA373" s="8"/>
      <c r="AB373" s="8"/>
      <c r="AC373" s="8"/>
      <c r="AD373" s="8"/>
      <c r="AE373" s="8"/>
      <c r="AI373" s="8"/>
      <c r="AJ373" s="8"/>
      <c r="AK373" s="8"/>
      <c r="AL373" s="8"/>
      <c r="AM373" s="8"/>
      <c r="AQ373" s="8"/>
      <c r="AR373" s="8"/>
      <c r="AS373" s="8"/>
      <c r="AT373" s="8"/>
      <c r="AU373" s="8"/>
      <c r="AY373" s="8"/>
      <c r="AZ373" s="8"/>
      <c r="BA373" s="8"/>
      <c r="BB373" s="8"/>
      <c r="BC373" s="8"/>
    </row>
    <row r="374" spans="3:55" x14ac:dyDescent="0.35">
      <c r="C374" s="8"/>
      <c r="D374" s="8"/>
      <c r="E374" s="8"/>
      <c r="F374" s="8"/>
      <c r="G374" s="8"/>
      <c r="K374" s="8"/>
      <c r="L374" s="8"/>
      <c r="M374" s="8"/>
      <c r="N374" s="8"/>
      <c r="O374" s="8"/>
      <c r="S374" s="8"/>
      <c r="T374" s="8"/>
      <c r="U374" s="8"/>
      <c r="V374" s="8"/>
      <c r="W374" s="8"/>
      <c r="AA374" s="8"/>
      <c r="AB374" s="8"/>
      <c r="AC374" s="8"/>
      <c r="AD374" s="8"/>
      <c r="AE374" s="8"/>
      <c r="AI374" s="8"/>
      <c r="AJ374" s="8"/>
      <c r="AK374" s="8"/>
      <c r="AL374" s="8"/>
      <c r="AM374" s="8"/>
      <c r="AQ374" s="8"/>
      <c r="AR374" s="8"/>
      <c r="AS374" s="8"/>
      <c r="AT374" s="8"/>
      <c r="AU374" s="8"/>
      <c r="AY374" s="8"/>
      <c r="AZ374" s="8"/>
      <c r="BA374" s="8"/>
      <c r="BB374" s="8"/>
      <c r="BC374" s="8"/>
    </row>
    <row r="375" spans="3:55" x14ac:dyDescent="0.35">
      <c r="C375" s="8"/>
      <c r="D375" s="8"/>
      <c r="E375" s="8"/>
      <c r="F375" s="8"/>
      <c r="G375" s="8"/>
      <c r="K375" s="8"/>
      <c r="L375" s="8"/>
      <c r="M375" s="8"/>
      <c r="N375" s="8"/>
      <c r="O375" s="8"/>
      <c r="S375" s="8"/>
      <c r="T375" s="8"/>
      <c r="U375" s="8"/>
      <c r="V375" s="8"/>
      <c r="W375" s="8"/>
      <c r="AA375" s="8"/>
      <c r="AB375" s="8"/>
      <c r="AC375" s="8"/>
      <c r="AD375" s="8"/>
      <c r="AE375" s="8"/>
      <c r="AI375" s="8"/>
      <c r="AJ375" s="8"/>
      <c r="AK375" s="8"/>
      <c r="AL375" s="8"/>
      <c r="AM375" s="8"/>
      <c r="AQ375" s="8"/>
      <c r="AR375" s="8"/>
      <c r="AS375" s="8"/>
      <c r="AT375" s="8"/>
      <c r="AU375" s="8"/>
      <c r="AY375" s="8"/>
      <c r="AZ375" s="8"/>
      <c r="BA375" s="8"/>
      <c r="BB375" s="8"/>
      <c r="BC375" s="8"/>
    </row>
    <row r="376" spans="3:55" x14ac:dyDescent="0.35">
      <c r="C376" s="8"/>
      <c r="D376" s="8"/>
      <c r="E376" s="8"/>
      <c r="F376" s="8"/>
      <c r="G376" s="8"/>
      <c r="K376" s="8"/>
      <c r="L376" s="8"/>
      <c r="M376" s="8"/>
      <c r="N376" s="8"/>
      <c r="O376" s="8"/>
      <c r="S376" s="8"/>
      <c r="T376" s="8"/>
      <c r="U376" s="8"/>
      <c r="V376" s="8"/>
      <c r="W376" s="8"/>
      <c r="AA376" s="8"/>
      <c r="AB376" s="8"/>
      <c r="AC376" s="8"/>
      <c r="AD376" s="8"/>
      <c r="AE376" s="8"/>
      <c r="AI376" s="8"/>
      <c r="AJ376" s="8"/>
      <c r="AK376" s="8"/>
      <c r="AL376" s="8"/>
      <c r="AM376" s="8"/>
      <c r="AQ376" s="8"/>
      <c r="AR376" s="8"/>
      <c r="AS376" s="8"/>
      <c r="AT376" s="8"/>
      <c r="AU376" s="8"/>
      <c r="AY376" s="8"/>
      <c r="AZ376" s="8"/>
      <c r="BA376" s="8"/>
      <c r="BB376" s="8"/>
      <c r="BC376" s="8"/>
    </row>
    <row r="377" spans="3:55" x14ac:dyDescent="0.35">
      <c r="C377" s="8"/>
      <c r="D377" s="8"/>
      <c r="E377" s="8"/>
      <c r="F377" s="8"/>
      <c r="G377" s="8"/>
      <c r="K377" s="8"/>
      <c r="L377" s="8"/>
      <c r="M377" s="8"/>
      <c r="N377" s="8"/>
      <c r="O377" s="8"/>
      <c r="S377" s="8"/>
      <c r="T377" s="8"/>
      <c r="U377" s="8"/>
      <c r="V377" s="8"/>
      <c r="W377" s="8"/>
      <c r="AA377" s="8"/>
      <c r="AB377" s="8"/>
      <c r="AC377" s="8"/>
      <c r="AD377" s="8"/>
      <c r="AE377" s="8"/>
      <c r="AI377" s="8"/>
      <c r="AJ377" s="8"/>
      <c r="AK377" s="8"/>
      <c r="AL377" s="8"/>
      <c r="AM377" s="8"/>
      <c r="AQ377" s="8"/>
      <c r="AR377" s="8"/>
      <c r="AS377" s="8"/>
      <c r="AT377" s="8"/>
      <c r="AU377" s="8"/>
      <c r="AY377" s="8"/>
      <c r="AZ377" s="8"/>
      <c r="BA377" s="8"/>
      <c r="BB377" s="8"/>
      <c r="BC377" s="8"/>
    </row>
    <row r="378" spans="3:55" x14ac:dyDescent="0.35">
      <c r="C378" s="8"/>
      <c r="D378" s="8"/>
      <c r="E378" s="8"/>
      <c r="F378" s="8"/>
      <c r="G378" s="8"/>
      <c r="K378" s="8"/>
      <c r="L378" s="8"/>
      <c r="M378" s="8"/>
      <c r="N378" s="8"/>
      <c r="O378" s="8"/>
      <c r="S378" s="8"/>
      <c r="T378" s="8"/>
      <c r="U378" s="8"/>
      <c r="V378" s="8"/>
      <c r="W378" s="8"/>
      <c r="AA378" s="8"/>
      <c r="AB378" s="8"/>
      <c r="AC378" s="8"/>
      <c r="AD378" s="8"/>
      <c r="AE378" s="8"/>
      <c r="AI378" s="8"/>
      <c r="AJ378" s="8"/>
      <c r="AK378" s="8"/>
      <c r="AL378" s="8"/>
      <c r="AM378" s="8"/>
      <c r="AQ378" s="8"/>
      <c r="AR378" s="8"/>
      <c r="AS378" s="8"/>
      <c r="AT378" s="8"/>
      <c r="AU378" s="8"/>
      <c r="AY378" s="8"/>
      <c r="AZ378" s="8"/>
      <c r="BA378" s="8"/>
      <c r="BB378" s="8"/>
      <c r="BC378" s="8"/>
    </row>
    <row r="379" spans="3:55" x14ac:dyDescent="0.35">
      <c r="C379" s="8"/>
      <c r="D379" s="8"/>
      <c r="E379" s="8"/>
      <c r="F379" s="8"/>
      <c r="G379" s="8"/>
      <c r="K379" s="8"/>
      <c r="L379" s="8"/>
      <c r="M379" s="8"/>
      <c r="N379" s="8"/>
      <c r="O379" s="8"/>
      <c r="S379" s="8"/>
      <c r="T379" s="8"/>
      <c r="U379" s="8"/>
      <c r="V379" s="8"/>
      <c r="W379" s="8"/>
      <c r="AA379" s="8"/>
      <c r="AB379" s="8"/>
      <c r="AC379" s="8"/>
      <c r="AD379" s="8"/>
      <c r="AE379" s="8"/>
      <c r="AI379" s="8"/>
      <c r="AJ379" s="8"/>
      <c r="AK379" s="8"/>
      <c r="AL379" s="8"/>
      <c r="AM379" s="8"/>
      <c r="AQ379" s="8"/>
      <c r="AR379" s="8"/>
      <c r="AS379" s="8"/>
      <c r="AT379" s="8"/>
      <c r="AU379" s="8"/>
      <c r="AY379" s="8"/>
      <c r="AZ379" s="8"/>
      <c r="BA379" s="8"/>
      <c r="BB379" s="8"/>
      <c r="BC379" s="8"/>
    </row>
    <row r="380" spans="3:55" x14ac:dyDescent="0.35">
      <c r="C380" s="8"/>
      <c r="D380" s="8"/>
      <c r="E380" s="8"/>
      <c r="F380" s="8"/>
      <c r="G380" s="8"/>
      <c r="K380" s="8"/>
      <c r="L380" s="8"/>
      <c r="M380" s="8"/>
      <c r="N380" s="8"/>
      <c r="O380" s="8"/>
      <c r="S380" s="8"/>
      <c r="T380" s="8"/>
      <c r="U380" s="8"/>
      <c r="V380" s="8"/>
      <c r="W380" s="8"/>
      <c r="AA380" s="8"/>
      <c r="AB380" s="8"/>
      <c r="AC380" s="8"/>
      <c r="AD380" s="8"/>
      <c r="AE380" s="8"/>
      <c r="AI380" s="8"/>
      <c r="AJ380" s="8"/>
      <c r="AK380" s="8"/>
      <c r="AL380" s="8"/>
      <c r="AM380" s="8"/>
      <c r="AQ380" s="8"/>
      <c r="AR380" s="8"/>
      <c r="AS380" s="8"/>
      <c r="AT380" s="8"/>
      <c r="AU380" s="8"/>
      <c r="AY380" s="8"/>
      <c r="AZ380" s="8"/>
      <c r="BA380" s="8"/>
      <c r="BB380" s="8"/>
      <c r="BC380" s="8"/>
    </row>
    <row r="381" spans="3:55" x14ac:dyDescent="0.35">
      <c r="C381" s="8"/>
      <c r="D381" s="8"/>
      <c r="E381" s="8"/>
      <c r="F381" s="8"/>
      <c r="G381" s="8"/>
      <c r="K381" s="8"/>
      <c r="L381" s="8"/>
      <c r="M381" s="8"/>
      <c r="N381" s="8"/>
      <c r="O381" s="8"/>
      <c r="S381" s="8"/>
      <c r="T381" s="8"/>
      <c r="U381" s="8"/>
      <c r="V381" s="8"/>
      <c r="W381" s="8"/>
      <c r="AA381" s="8"/>
      <c r="AB381" s="8"/>
      <c r="AC381" s="8"/>
      <c r="AD381" s="8"/>
      <c r="AE381" s="8"/>
      <c r="AI381" s="8"/>
      <c r="AJ381" s="8"/>
      <c r="AK381" s="8"/>
      <c r="AL381" s="8"/>
      <c r="AM381" s="8"/>
      <c r="AQ381" s="8"/>
      <c r="AR381" s="8"/>
      <c r="AS381" s="8"/>
      <c r="AT381" s="8"/>
      <c r="AU381" s="8"/>
      <c r="AY381" s="8"/>
      <c r="AZ381" s="8"/>
      <c r="BA381" s="8"/>
      <c r="BB381" s="8"/>
      <c r="BC381" s="8"/>
    </row>
    <row r="382" spans="3:55" x14ac:dyDescent="0.35">
      <c r="C382" s="8"/>
      <c r="D382" s="8"/>
      <c r="E382" s="8"/>
      <c r="F382" s="8"/>
      <c r="G382" s="8"/>
      <c r="K382" s="8"/>
      <c r="L382" s="8"/>
      <c r="M382" s="8"/>
      <c r="N382" s="8"/>
      <c r="O382" s="8"/>
      <c r="S382" s="8"/>
      <c r="T382" s="8"/>
      <c r="U382" s="8"/>
      <c r="V382" s="8"/>
      <c r="W382" s="8"/>
      <c r="AA382" s="8"/>
      <c r="AB382" s="8"/>
      <c r="AC382" s="8"/>
      <c r="AD382" s="8"/>
      <c r="AE382" s="8"/>
      <c r="AI382" s="8"/>
      <c r="AJ382" s="8"/>
      <c r="AK382" s="8"/>
      <c r="AL382" s="8"/>
      <c r="AM382" s="8"/>
      <c r="AQ382" s="8"/>
      <c r="AR382" s="8"/>
      <c r="AS382" s="8"/>
      <c r="AT382" s="8"/>
      <c r="AU382" s="8"/>
      <c r="AY382" s="8"/>
      <c r="AZ382" s="8"/>
      <c r="BA382" s="8"/>
      <c r="BB382" s="8"/>
      <c r="BC382" s="8"/>
    </row>
    <row r="383" spans="3:55" x14ac:dyDescent="0.35">
      <c r="C383" s="8"/>
      <c r="D383" s="8"/>
      <c r="E383" s="8"/>
      <c r="F383" s="8"/>
      <c r="G383" s="8"/>
      <c r="K383" s="8"/>
      <c r="L383" s="8"/>
      <c r="M383" s="8"/>
      <c r="N383" s="8"/>
      <c r="O383" s="8"/>
      <c r="S383" s="8"/>
      <c r="T383" s="8"/>
      <c r="U383" s="8"/>
      <c r="V383" s="8"/>
      <c r="W383" s="8"/>
      <c r="AA383" s="8"/>
      <c r="AB383" s="8"/>
      <c r="AC383" s="8"/>
      <c r="AD383" s="8"/>
      <c r="AE383" s="8"/>
      <c r="AI383" s="8"/>
      <c r="AJ383" s="8"/>
      <c r="AK383" s="8"/>
      <c r="AL383" s="8"/>
      <c r="AM383" s="8"/>
      <c r="AQ383" s="8"/>
      <c r="AR383" s="8"/>
      <c r="AS383" s="8"/>
      <c r="AT383" s="8"/>
      <c r="AU383" s="8"/>
      <c r="AY383" s="8"/>
      <c r="AZ383" s="8"/>
      <c r="BA383" s="8"/>
      <c r="BB383" s="8"/>
      <c r="BC383" s="8"/>
    </row>
    <row r="384" spans="3:55" x14ac:dyDescent="0.35">
      <c r="C384" s="8"/>
      <c r="D384" s="8"/>
      <c r="E384" s="8"/>
      <c r="F384" s="8"/>
      <c r="G384" s="8"/>
      <c r="K384" s="8"/>
      <c r="L384" s="8"/>
      <c r="M384" s="8"/>
      <c r="N384" s="8"/>
      <c r="O384" s="8"/>
      <c r="S384" s="8"/>
      <c r="T384" s="8"/>
      <c r="U384" s="8"/>
      <c r="V384" s="8"/>
      <c r="W384" s="8"/>
      <c r="AA384" s="8"/>
      <c r="AB384" s="8"/>
      <c r="AC384" s="8"/>
      <c r="AD384" s="8"/>
      <c r="AE384" s="8"/>
      <c r="AI384" s="8"/>
      <c r="AJ384" s="8"/>
      <c r="AK384" s="8"/>
      <c r="AL384" s="8"/>
      <c r="AM384" s="8"/>
      <c r="AQ384" s="8"/>
      <c r="AR384" s="8"/>
      <c r="AS384" s="8"/>
      <c r="AT384" s="8"/>
      <c r="AU384" s="8"/>
      <c r="AY384" s="8"/>
      <c r="AZ384" s="8"/>
      <c r="BA384" s="8"/>
      <c r="BB384" s="8"/>
      <c r="BC384" s="8"/>
    </row>
    <row r="385" spans="3:55" x14ac:dyDescent="0.35">
      <c r="C385" s="8"/>
      <c r="D385" s="8"/>
      <c r="E385" s="8"/>
      <c r="F385" s="8"/>
      <c r="G385" s="8"/>
      <c r="K385" s="8"/>
      <c r="L385" s="8"/>
      <c r="M385" s="8"/>
      <c r="N385" s="8"/>
      <c r="O385" s="8"/>
      <c r="S385" s="8"/>
      <c r="T385" s="8"/>
      <c r="U385" s="8"/>
      <c r="V385" s="8"/>
      <c r="W385" s="8"/>
      <c r="AA385" s="8"/>
      <c r="AB385" s="8"/>
      <c r="AC385" s="8"/>
      <c r="AD385" s="8"/>
      <c r="AE385" s="8"/>
      <c r="AI385" s="8"/>
      <c r="AJ385" s="8"/>
      <c r="AK385" s="8"/>
      <c r="AL385" s="8"/>
      <c r="AM385" s="8"/>
      <c r="AQ385" s="8"/>
      <c r="AR385" s="8"/>
      <c r="AS385" s="8"/>
      <c r="AT385" s="8"/>
      <c r="AU385" s="8"/>
      <c r="AY385" s="8"/>
      <c r="AZ385" s="8"/>
      <c r="BA385" s="8"/>
      <c r="BB385" s="8"/>
      <c r="BC385" s="8"/>
    </row>
    <row r="386" spans="3:55" x14ac:dyDescent="0.35">
      <c r="C386" s="8"/>
      <c r="D386" s="8"/>
      <c r="E386" s="8"/>
      <c r="F386" s="8"/>
      <c r="G386" s="8"/>
      <c r="K386" s="8"/>
      <c r="L386" s="8"/>
      <c r="M386" s="8"/>
      <c r="N386" s="8"/>
      <c r="O386" s="8"/>
      <c r="S386" s="8"/>
      <c r="T386" s="8"/>
      <c r="U386" s="8"/>
      <c r="V386" s="8"/>
      <c r="W386" s="8"/>
      <c r="AA386" s="8"/>
      <c r="AB386" s="8"/>
      <c r="AC386" s="8"/>
      <c r="AD386" s="8"/>
      <c r="AE386" s="8"/>
      <c r="AI386" s="8"/>
      <c r="AJ386" s="8"/>
      <c r="AK386" s="8"/>
      <c r="AL386" s="8"/>
      <c r="AM386" s="8"/>
      <c r="AQ386" s="8"/>
      <c r="AR386" s="8"/>
      <c r="AS386" s="8"/>
      <c r="AT386" s="8"/>
      <c r="AU386" s="8"/>
      <c r="AY386" s="8"/>
      <c r="AZ386" s="8"/>
      <c r="BA386" s="8"/>
      <c r="BB386" s="8"/>
      <c r="BC386" s="8"/>
    </row>
    <row r="387" spans="3:55" x14ac:dyDescent="0.35">
      <c r="C387" s="8"/>
      <c r="D387" s="8"/>
      <c r="E387" s="8"/>
      <c r="F387" s="8"/>
      <c r="G387" s="8"/>
      <c r="K387" s="8"/>
      <c r="L387" s="8"/>
      <c r="M387" s="8"/>
      <c r="N387" s="8"/>
      <c r="O387" s="8"/>
      <c r="S387" s="8"/>
      <c r="T387" s="8"/>
      <c r="U387" s="8"/>
      <c r="V387" s="8"/>
      <c r="W387" s="8"/>
      <c r="AA387" s="8"/>
      <c r="AB387" s="8"/>
      <c r="AC387" s="8"/>
      <c r="AD387" s="8"/>
      <c r="AE387" s="8"/>
      <c r="AI387" s="8"/>
      <c r="AJ387" s="8"/>
      <c r="AK387" s="8"/>
      <c r="AL387" s="8"/>
      <c r="AM387" s="8"/>
      <c r="AQ387" s="8"/>
      <c r="AR387" s="8"/>
      <c r="AS387" s="8"/>
      <c r="AT387" s="8"/>
      <c r="AU387" s="8"/>
      <c r="AY387" s="8"/>
      <c r="AZ387" s="8"/>
      <c r="BA387" s="8"/>
      <c r="BB387" s="8"/>
      <c r="BC387" s="8"/>
    </row>
    <row r="388" spans="3:55" x14ac:dyDescent="0.35">
      <c r="C388" s="8"/>
      <c r="D388" s="8"/>
      <c r="E388" s="8"/>
      <c r="F388" s="8"/>
      <c r="G388" s="8"/>
      <c r="K388" s="8"/>
      <c r="L388" s="8"/>
      <c r="M388" s="8"/>
      <c r="N388" s="8"/>
      <c r="O388" s="8"/>
      <c r="S388" s="8"/>
      <c r="T388" s="8"/>
      <c r="U388" s="8"/>
      <c r="V388" s="8"/>
      <c r="W388" s="8"/>
      <c r="AA388" s="8"/>
      <c r="AB388" s="8"/>
      <c r="AC388" s="8"/>
      <c r="AD388" s="8"/>
      <c r="AE388" s="8"/>
      <c r="AI388" s="8"/>
      <c r="AJ388" s="8"/>
      <c r="AK388" s="8"/>
      <c r="AL388" s="8"/>
      <c r="AM388" s="8"/>
      <c r="AQ388" s="8"/>
      <c r="AR388" s="8"/>
      <c r="AS388" s="8"/>
      <c r="AT388" s="8"/>
      <c r="AU388" s="8"/>
      <c r="AY388" s="8"/>
      <c r="AZ388" s="8"/>
      <c r="BA388" s="8"/>
      <c r="BB388" s="8"/>
      <c r="BC388" s="8"/>
    </row>
    <row r="389" spans="3:55" x14ac:dyDescent="0.35">
      <c r="C389" s="8"/>
      <c r="D389" s="8"/>
      <c r="E389" s="8"/>
      <c r="F389" s="8"/>
      <c r="G389" s="8"/>
      <c r="K389" s="8"/>
      <c r="L389" s="8"/>
      <c r="M389" s="8"/>
      <c r="N389" s="8"/>
      <c r="O389" s="8"/>
      <c r="S389" s="8"/>
      <c r="T389" s="8"/>
      <c r="U389" s="8"/>
      <c r="V389" s="8"/>
      <c r="W389" s="8"/>
      <c r="AA389" s="8"/>
      <c r="AB389" s="8"/>
      <c r="AC389" s="8"/>
      <c r="AD389" s="8"/>
      <c r="AE389" s="8"/>
      <c r="AI389" s="8"/>
      <c r="AJ389" s="8"/>
      <c r="AK389" s="8"/>
      <c r="AL389" s="8"/>
      <c r="AM389" s="8"/>
      <c r="AQ389" s="8"/>
      <c r="AR389" s="8"/>
      <c r="AS389" s="8"/>
      <c r="AT389" s="8"/>
      <c r="AU389" s="8"/>
      <c r="AY389" s="8"/>
      <c r="AZ389" s="8"/>
      <c r="BA389" s="8"/>
      <c r="BB389" s="8"/>
      <c r="BC389" s="8"/>
    </row>
    <row r="390" spans="3:55" x14ac:dyDescent="0.35">
      <c r="C390" s="8"/>
      <c r="D390" s="8"/>
      <c r="E390" s="8"/>
      <c r="F390" s="8"/>
      <c r="G390" s="8"/>
      <c r="K390" s="8"/>
      <c r="L390" s="8"/>
      <c r="M390" s="8"/>
      <c r="N390" s="8"/>
      <c r="O390" s="8"/>
      <c r="S390" s="8"/>
      <c r="T390" s="8"/>
      <c r="U390" s="8"/>
      <c r="V390" s="8"/>
      <c r="W390" s="8"/>
      <c r="AA390" s="8"/>
      <c r="AB390" s="8"/>
      <c r="AC390" s="8"/>
      <c r="AD390" s="8"/>
      <c r="AE390" s="8"/>
      <c r="AI390" s="8"/>
      <c r="AJ390" s="8"/>
      <c r="AK390" s="8"/>
      <c r="AL390" s="8"/>
      <c r="AM390" s="8"/>
      <c r="AQ390" s="8"/>
      <c r="AR390" s="8"/>
      <c r="AS390" s="8"/>
      <c r="AT390" s="8"/>
      <c r="AU390" s="8"/>
      <c r="AY390" s="8"/>
      <c r="AZ390" s="8"/>
      <c r="BA390" s="8"/>
      <c r="BB390" s="8"/>
      <c r="BC390" s="8"/>
    </row>
    <row r="391" spans="3:55" x14ac:dyDescent="0.35">
      <c r="C391" s="8"/>
      <c r="D391" s="8"/>
      <c r="E391" s="8"/>
      <c r="F391" s="8"/>
      <c r="G391" s="8"/>
      <c r="K391" s="8"/>
      <c r="L391" s="8"/>
      <c r="M391" s="8"/>
      <c r="N391" s="8"/>
      <c r="O391" s="8"/>
      <c r="S391" s="8"/>
      <c r="T391" s="8"/>
      <c r="U391" s="8"/>
      <c r="V391" s="8"/>
      <c r="W391" s="8"/>
      <c r="AA391" s="8"/>
      <c r="AB391" s="8"/>
      <c r="AC391" s="8"/>
      <c r="AD391" s="8"/>
      <c r="AE391" s="8"/>
      <c r="AI391" s="8"/>
      <c r="AJ391" s="8"/>
      <c r="AK391" s="8"/>
      <c r="AL391" s="8"/>
      <c r="AM391" s="8"/>
      <c r="AQ391" s="8"/>
      <c r="AR391" s="8"/>
      <c r="AS391" s="8"/>
      <c r="AT391" s="8"/>
      <c r="AU391" s="8"/>
      <c r="AY391" s="8"/>
      <c r="AZ391" s="8"/>
      <c r="BA391" s="8"/>
      <c r="BB391" s="8"/>
      <c r="BC391" s="8"/>
    </row>
    <row r="392" spans="3:55" x14ac:dyDescent="0.35">
      <c r="C392" s="8"/>
      <c r="D392" s="8"/>
      <c r="E392" s="8"/>
      <c r="F392" s="8"/>
      <c r="G392" s="8"/>
      <c r="K392" s="8"/>
      <c r="L392" s="8"/>
      <c r="M392" s="8"/>
      <c r="N392" s="8"/>
      <c r="O392" s="8"/>
      <c r="S392" s="8"/>
      <c r="T392" s="8"/>
      <c r="U392" s="8"/>
      <c r="V392" s="8"/>
      <c r="W392" s="8"/>
      <c r="AA392" s="8"/>
      <c r="AB392" s="8"/>
      <c r="AC392" s="8"/>
      <c r="AD392" s="8"/>
      <c r="AE392" s="8"/>
      <c r="AI392" s="8"/>
      <c r="AJ392" s="8"/>
      <c r="AK392" s="8"/>
      <c r="AL392" s="8"/>
      <c r="AM392" s="8"/>
      <c r="AQ392" s="8"/>
      <c r="AR392" s="8"/>
      <c r="AS392" s="8"/>
      <c r="AT392" s="8"/>
      <c r="AU392" s="8"/>
      <c r="AY392" s="8"/>
      <c r="AZ392" s="8"/>
      <c r="BA392" s="8"/>
      <c r="BB392" s="8"/>
      <c r="BC392" s="8"/>
    </row>
    <row r="393" spans="3:55" x14ac:dyDescent="0.35">
      <c r="C393" s="8"/>
      <c r="D393" s="8"/>
      <c r="E393" s="8"/>
      <c r="F393" s="8"/>
      <c r="G393" s="8"/>
      <c r="K393" s="8"/>
      <c r="L393" s="8"/>
      <c r="M393" s="8"/>
      <c r="N393" s="8"/>
      <c r="O393" s="8"/>
      <c r="S393" s="8"/>
      <c r="T393" s="8"/>
      <c r="U393" s="8"/>
      <c r="V393" s="8"/>
      <c r="W393" s="8"/>
      <c r="AA393" s="8"/>
      <c r="AB393" s="8"/>
      <c r="AC393" s="8"/>
      <c r="AD393" s="8"/>
      <c r="AE393" s="8"/>
      <c r="AI393" s="8"/>
      <c r="AJ393" s="8"/>
      <c r="AK393" s="8"/>
      <c r="AL393" s="8"/>
      <c r="AM393" s="8"/>
      <c r="AQ393" s="8"/>
      <c r="AR393" s="8"/>
      <c r="AS393" s="8"/>
      <c r="AT393" s="8"/>
      <c r="AU393" s="8"/>
      <c r="AY393" s="8"/>
      <c r="AZ393" s="8"/>
      <c r="BA393" s="8"/>
      <c r="BB393" s="8"/>
      <c r="BC393" s="8"/>
    </row>
    <row r="394" spans="3:55" x14ac:dyDescent="0.35">
      <c r="C394" s="8"/>
      <c r="D394" s="8"/>
      <c r="E394" s="8"/>
      <c r="F394" s="8"/>
      <c r="G394" s="8"/>
      <c r="K394" s="8"/>
      <c r="L394" s="8"/>
      <c r="M394" s="8"/>
      <c r="N394" s="8"/>
      <c r="O394" s="8"/>
      <c r="S394" s="8"/>
      <c r="T394" s="8"/>
      <c r="U394" s="8"/>
      <c r="V394" s="8"/>
      <c r="W394" s="8"/>
      <c r="AA394" s="8"/>
      <c r="AB394" s="8"/>
      <c r="AC394" s="8"/>
      <c r="AD394" s="8"/>
      <c r="AE394" s="8"/>
      <c r="AI394" s="8"/>
      <c r="AJ394" s="8"/>
      <c r="AK394" s="8"/>
      <c r="AL394" s="8"/>
      <c r="AM394" s="8"/>
      <c r="AQ394" s="8"/>
      <c r="AR394" s="8"/>
      <c r="AS394" s="8"/>
      <c r="AT394" s="8"/>
      <c r="AU394" s="8"/>
      <c r="AY394" s="8"/>
      <c r="AZ394" s="8"/>
      <c r="BA394" s="8"/>
      <c r="BB394" s="8"/>
      <c r="BC394" s="8"/>
    </row>
    <row r="395" spans="3:55" x14ac:dyDescent="0.35">
      <c r="C395" s="8"/>
      <c r="D395" s="8"/>
      <c r="E395" s="8"/>
      <c r="F395" s="8"/>
      <c r="G395" s="8"/>
      <c r="K395" s="8"/>
      <c r="L395" s="8"/>
      <c r="M395" s="8"/>
      <c r="N395" s="8"/>
      <c r="O395" s="8"/>
      <c r="S395" s="8"/>
      <c r="T395" s="8"/>
      <c r="U395" s="8"/>
      <c r="V395" s="8"/>
      <c r="W395" s="8"/>
      <c r="AA395" s="8"/>
      <c r="AB395" s="8"/>
      <c r="AC395" s="8"/>
      <c r="AD395" s="8"/>
      <c r="AE395" s="8"/>
      <c r="AI395" s="8"/>
      <c r="AJ395" s="8"/>
      <c r="AK395" s="8"/>
      <c r="AL395" s="8"/>
      <c r="AM395" s="8"/>
      <c r="AQ395" s="8"/>
      <c r="AR395" s="8"/>
      <c r="AS395" s="8"/>
      <c r="AT395" s="8"/>
      <c r="AU395" s="8"/>
      <c r="AY395" s="8"/>
      <c r="AZ395" s="8"/>
      <c r="BA395" s="8"/>
      <c r="BB395" s="8"/>
      <c r="BC395" s="8"/>
    </row>
    <row r="396" spans="3:55" x14ac:dyDescent="0.35">
      <c r="C396" s="8"/>
      <c r="D396" s="8"/>
      <c r="E396" s="8"/>
      <c r="F396" s="8"/>
      <c r="G396" s="8"/>
      <c r="K396" s="8"/>
      <c r="L396" s="8"/>
      <c r="M396" s="8"/>
      <c r="N396" s="8"/>
      <c r="O396" s="8"/>
      <c r="S396" s="8"/>
      <c r="T396" s="8"/>
      <c r="U396" s="8"/>
      <c r="V396" s="8"/>
      <c r="W396" s="8"/>
      <c r="AA396" s="8"/>
      <c r="AB396" s="8"/>
      <c r="AC396" s="8"/>
      <c r="AD396" s="8"/>
      <c r="AE396" s="8"/>
      <c r="AI396" s="8"/>
      <c r="AJ396" s="8"/>
      <c r="AK396" s="8"/>
      <c r="AL396" s="8"/>
      <c r="AM396" s="8"/>
      <c r="AQ396" s="8"/>
      <c r="AR396" s="8"/>
      <c r="AS396" s="8"/>
      <c r="AT396" s="8"/>
      <c r="AU396" s="8"/>
      <c r="AY396" s="8"/>
      <c r="AZ396" s="8"/>
      <c r="BA396" s="8"/>
      <c r="BB396" s="8"/>
      <c r="BC396" s="8"/>
    </row>
    <row r="397" spans="3:55" x14ac:dyDescent="0.35">
      <c r="C397" s="8"/>
      <c r="D397" s="8"/>
      <c r="E397" s="8"/>
      <c r="F397" s="8"/>
      <c r="G397" s="8"/>
      <c r="K397" s="8"/>
      <c r="L397" s="8"/>
      <c r="M397" s="8"/>
      <c r="N397" s="8"/>
      <c r="O397" s="8"/>
      <c r="S397" s="8"/>
      <c r="T397" s="8"/>
      <c r="U397" s="8"/>
      <c r="V397" s="8"/>
      <c r="W397" s="8"/>
      <c r="AA397" s="8"/>
      <c r="AB397" s="8"/>
      <c r="AC397" s="8"/>
      <c r="AD397" s="8"/>
      <c r="AE397" s="8"/>
      <c r="AI397" s="8"/>
      <c r="AJ397" s="8"/>
      <c r="AK397" s="8"/>
      <c r="AL397" s="8"/>
      <c r="AM397" s="8"/>
      <c r="AQ397" s="8"/>
      <c r="AR397" s="8"/>
      <c r="AS397" s="8"/>
      <c r="AT397" s="8"/>
      <c r="AU397" s="8"/>
      <c r="AY397" s="8"/>
      <c r="AZ397" s="8"/>
      <c r="BA397" s="8"/>
      <c r="BB397" s="8"/>
      <c r="BC397" s="8"/>
    </row>
    <row r="398" spans="3:55" x14ac:dyDescent="0.35">
      <c r="C398" s="8"/>
      <c r="D398" s="8"/>
      <c r="E398" s="8"/>
      <c r="F398" s="8"/>
      <c r="G398" s="8"/>
      <c r="K398" s="8"/>
      <c r="L398" s="8"/>
      <c r="M398" s="8"/>
      <c r="N398" s="8"/>
      <c r="O398" s="8"/>
      <c r="S398" s="8"/>
      <c r="T398" s="8"/>
      <c r="U398" s="8"/>
      <c r="V398" s="8"/>
      <c r="W398" s="8"/>
      <c r="AA398" s="8"/>
      <c r="AB398" s="8"/>
      <c r="AC398" s="8"/>
      <c r="AD398" s="8"/>
      <c r="AE398" s="8"/>
      <c r="AI398" s="8"/>
      <c r="AJ398" s="8"/>
      <c r="AK398" s="8"/>
      <c r="AL398" s="8"/>
      <c r="AM398" s="8"/>
      <c r="AQ398" s="8"/>
      <c r="AR398" s="8"/>
      <c r="AS398" s="8"/>
      <c r="AT398" s="8"/>
      <c r="AU398" s="8"/>
      <c r="AY398" s="8"/>
      <c r="AZ398" s="8"/>
      <c r="BA398" s="8"/>
      <c r="BB398" s="8"/>
      <c r="BC398" s="8"/>
    </row>
    <row r="399" spans="3:55" x14ac:dyDescent="0.35">
      <c r="C399" s="8"/>
      <c r="D399" s="8"/>
      <c r="E399" s="8"/>
      <c r="F399" s="8"/>
      <c r="G399" s="8"/>
      <c r="K399" s="8"/>
      <c r="L399" s="8"/>
      <c r="M399" s="8"/>
      <c r="N399" s="8"/>
      <c r="O399" s="8"/>
      <c r="S399" s="8"/>
      <c r="T399" s="8"/>
      <c r="U399" s="8"/>
      <c r="V399" s="8"/>
      <c r="W399" s="8"/>
      <c r="AA399" s="8"/>
      <c r="AB399" s="8"/>
      <c r="AC399" s="8"/>
      <c r="AD399" s="8"/>
      <c r="AE399" s="8"/>
      <c r="AI399" s="8"/>
      <c r="AJ399" s="8"/>
      <c r="AK399" s="8"/>
      <c r="AL399" s="8"/>
      <c r="AM399" s="8"/>
      <c r="AQ399" s="8"/>
      <c r="AR399" s="8"/>
      <c r="AS399" s="8"/>
      <c r="AT399" s="8"/>
      <c r="AU399" s="8"/>
      <c r="AY399" s="8"/>
      <c r="AZ399" s="8"/>
      <c r="BA399" s="8"/>
      <c r="BB399" s="8"/>
      <c r="BC399" s="8"/>
    </row>
    <row r="400" spans="3:55" x14ac:dyDescent="0.35">
      <c r="C400" s="8"/>
      <c r="D400" s="8"/>
      <c r="E400" s="8"/>
      <c r="F400" s="8"/>
      <c r="G400" s="8"/>
      <c r="K400" s="8"/>
      <c r="L400" s="8"/>
      <c r="M400" s="8"/>
      <c r="N400" s="8"/>
      <c r="O400" s="8"/>
      <c r="S400" s="8"/>
      <c r="T400" s="8"/>
      <c r="U400" s="8"/>
      <c r="V400" s="8"/>
      <c r="W400" s="8"/>
      <c r="AA400" s="8"/>
      <c r="AB400" s="8"/>
      <c r="AC400" s="8"/>
      <c r="AD400" s="8"/>
      <c r="AE400" s="8"/>
      <c r="AI400" s="8"/>
      <c r="AJ400" s="8"/>
      <c r="AK400" s="8"/>
      <c r="AL400" s="8"/>
      <c r="AM400" s="8"/>
      <c r="AQ400" s="8"/>
      <c r="AR400" s="8"/>
      <c r="AS400" s="8"/>
      <c r="AT400" s="8"/>
      <c r="AU400" s="8"/>
      <c r="AY400" s="8"/>
      <c r="AZ400" s="8"/>
      <c r="BA400" s="8"/>
      <c r="BB400" s="8"/>
      <c r="BC400" s="8"/>
    </row>
    <row r="401" spans="3:55" x14ac:dyDescent="0.35">
      <c r="C401" s="8"/>
      <c r="D401" s="8"/>
      <c r="E401" s="8"/>
      <c r="F401" s="8"/>
      <c r="G401" s="8"/>
      <c r="K401" s="8"/>
      <c r="L401" s="8"/>
      <c r="M401" s="8"/>
      <c r="N401" s="8"/>
      <c r="O401" s="8"/>
      <c r="S401" s="8"/>
      <c r="T401" s="8"/>
      <c r="U401" s="8"/>
      <c r="V401" s="8"/>
      <c r="W401" s="8"/>
      <c r="AA401" s="8"/>
      <c r="AB401" s="8"/>
      <c r="AC401" s="8"/>
      <c r="AD401" s="8"/>
      <c r="AE401" s="8"/>
      <c r="AI401" s="8"/>
      <c r="AJ401" s="8"/>
      <c r="AK401" s="8"/>
      <c r="AL401" s="8"/>
      <c r="AM401" s="8"/>
      <c r="AQ401" s="8"/>
      <c r="AR401" s="8"/>
      <c r="AS401" s="8"/>
      <c r="AT401" s="8"/>
      <c r="AU401" s="8"/>
      <c r="AY401" s="8"/>
      <c r="AZ401" s="8"/>
      <c r="BA401" s="8"/>
      <c r="BB401" s="8"/>
      <c r="BC401" s="8"/>
    </row>
    <row r="402" spans="3:55" x14ac:dyDescent="0.35">
      <c r="C402" s="8"/>
      <c r="D402" s="8"/>
      <c r="E402" s="8"/>
      <c r="F402" s="8"/>
      <c r="G402" s="8"/>
      <c r="K402" s="8"/>
      <c r="L402" s="8"/>
      <c r="M402" s="8"/>
      <c r="N402" s="8"/>
      <c r="O402" s="8"/>
      <c r="S402" s="8"/>
      <c r="T402" s="8"/>
      <c r="U402" s="8"/>
      <c r="V402" s="8"/>
      <c r="W402" s="8"/>
      <c r="AA402" s="8"/>
      <c r="AB402" s="8"/>
      <c r="AC402" s="8"/>
      <c r="AD402" s="8"/>
      <c r="AE402" s="8"/>
      <c r="AI402" s="8"/>
      <c r="AJ402" s="8"/>
      <c r="AK402" s="8"/>
      <c r="AL402" s="8"/>
      <c r="AM402" s="8"/>
      <c r="AQ402" s="8"/>
      <c r="AR402" s="8"/>
      <c r="AS402" s="8"/>
      <c r="AT402" s="8"/>
      <c r="AU402" s="8"/>
      <c r="AY402" s="8"/>
      <c r="AZ402" s="8"/>
      <c r="BA402" s="8"/>
      <c r="BB402" s="8"/>
      <c r="BC402" s="8"/>
    </row>
    <row r="403" spans="3:55" x14ac:dyDescent="0.35">
      <c r="C403" s="8"/>
      <c r="D403" s="8"/>
      <c r="E403" s="8"/>
      <c r="F403" s="8"/>
      <c r="G403" s="8"/>
      <c r="K403" s="8"/>
      <c r="L403" s="8"/>
      <c r="M403" s="8"/>
      <c r="N403" s="8"/>
      <c r="O403" s="8"/>
      <c r="S403" s="8"/>
      <c r="T403" s="8"/>
      <c r="U403" s="8"/>
      <c r="V403" s="8"/>
      <c r="W403" s="8"/>
      <c r="AA403" s="8"/>
      <c r="AB403" s="8"/>
      <c r="AC403" s="8"/>
      <c r="AD403" s="8"/>
      <c r="AE403" s="8"/>
      <c r="AI403" s="8"/>
      <c r="AJ403" s="8"/>
      <c r="AK403" s="8"/>
      <c r="AL403" s="8"/>
      <c r="AM403" s="8"/>
      <c r="AQ403" s="8"/>
      <c r="AR403" s="8"/>
      <c r="AS403" s="8"/>
      <c r="AT403" s="8"/>
      <c r="AU403" s="8"/>
      <c r="AY403" s="8"/>
      <c r="AZ403" s="8"/>
      <c r="BA403" s="8"/>
      <c r="BB403" s="8"/>
      <c r="BC403" s="8"/>
    </row>
    <row r="404" spans="3:55" x14ac:dyDescent="0.35">
      <c r="C404" s="8"/>
      <c r="D404" s="8"/>
      <c r="E404" s="8"/>
      <c r="F404" s="8"/>
      <c r="G404" s="8"/>
      <c r="K404" s="8"/>
      <c r="L404" s="8"/>
      <c r="M404" s="8"/>
      <c r="N404" s="8"/>
      <c r="O404" s="8"/>
      <c r="S404" s="8"/>
      <c r="T404" s="8"/>
      <c r="U404" s="8"/>
      <c r="V404" s="8"/>
      <c r="W404" s="8"/>
      <c r="AA404" s="8"/>
      <c r="AB404" s="8"/>
      <c r="AC404" s="8"/>
      <c r="AD404" s="8"/>
      <c r="AE404" s="8"/>
      <c r="AI404" s="8"/>
      <c r="AJ404" s="8"/>
      <c r="AK404" s="8"/>
      <c r="AL404" s="8"/>
      <c r="AM404" s="8"/>
      <c r="AQ404" s="8"/>
      <c r="AR404" s="8"/>
      <c r="AS404" s="8"/>
      <c r="AT404" s="8"/>
      <c r="AU404" s="8"/>
      <c r="AY404" s="8"/>
      <c r="AZ404" s="8"/>
      <c r="BA404" s="8"/>
      <c r="BB404" s="8"/>
      <c r="BC404" s="8"/>
    </row>
    <row r="405" spans="3:55" x14ac:dyDescent="0.35">
      <c r="C405" s="8"/>
      <c r="D405" s="8"/>
      <c r="E405" s="8"/>
      <c r="F405" s="8"/>
      <c r="G405" s="8"/>
      <c r="K405" s="8"/>
      <c r="L405" s="8"/>
      <c r="M405" s="8"/>
      <c r="N405" s="8"/>
      <c r="O405" s="8"/>
      <c r="S405" s="8"/>
      <c r="T405" s="8"/>
      <c r="U405" s="8"/>
      <c r="V405" s="8"/>
      <c r="W405" s="8"/>
      <c r="AA405" s="8"/>
      <c r="AB405" s="8"/>
      <c r="AC405" s="8"/>
      <c r="AD405" s="8"/>
      <c r="AE405" s="8"/>
      <c r="AI405" s="8"/>
      <c r="AJ405" s="8"/>
      <c r="AK405" s="8"/>
      <c r="AL405" s="8"/>
      <c r="AM405" s="8"/>
      <c r="AQ405" s="8"/>
      <c r="AR405" s="8"/>
      <c r="AS405" s="8"/>
      <c r="AT405" s="8"/>
      <c r="AU405" s="8"/>
      <c r="AY405" s="8"/>
      <c r="AZ405" s="8"/>
      <c r="BA405" s="8"/>
      <c r="BB405" s="8"/>
      <c r="BC405" s="8"/>
    </row>
    <row r="406" spans="3:55" x14ac:dyDescent="0.35">
      <c r="C406" s="8"/>
      <c r="D406" s="8"/>
      <c r="E406" s="8"/>
      <c r="F406" s="8"/>
      <c r="G406" s="8"/>
      <c r="K406" s="8"/>
      <c r="L406" s="8"/>
      <c r="M406" s="8"/>
      <c r="N406" s="8"/>
      <c r="O406" s="8"/>
      <c r="S406" s="8"/>
      <c r="T406" s="8"/>
      <c r="U406" s="8"/>
      <c r="V406" s="8"/>
      <c r="W406" s="8"/>
      <c r="AA406" s="8"/>
      <c r="AB406" s="8"/>
      <c r="AC406" s="8"/>
      <c r="AD406" s="8"/>
      <c r="AE406" s="8"/>
      <c r="AI406" s="8"/>
      <c r="AJ406" s="8"/>
      <c r="AK406" s="8"/>
      <c r="AL406" s="8"/>
      <c r="AM406" s="8"/>
      <c r="AQ406" s="8"/>
      <c r="AR406" s="8"/>
      <c r="AS406" s="8"/>
      <c r="AT406" s="8"/>
      <c r="AU406" s="8"/>
      <c r="AY406" s="8"/>
      <c r="AZ406" s="8"/>
      <c r="BA406" s="8"/>
      <c r="BB406" s="8"/>
      <c r="BC406" s="8"/>
    </row>
    <row r="407" spans="3:55" x14ac:dyDescent="0.35">
      <c r="C407" s="8"/>
      <c r="D407" s="8"/>
      <c r="E407" s="8"/>
      <c r="F407" s="8"/>
      <c r="G407" s="8"/>
      <c r="K407" s="8"/>
      <c r="L407" s="8"/>
      <c r="M407" s="8"/>
      <c r="N407" s="8"/>
      <c r="O407" s="8"/>
      <c r="S407" s="8"/>
      <c r="T407" s="8"/>
      <c r="U407" s="8"/>
      <c r="V407" s="8"/>
      <c r="W407" s="8"/>
      <c r="AA407" s="8"/>
      <c r="AB407" s="8"/>
      <c r="AC407" s="8"/>
      <c r="AD407" s="8"/>
      <c r="AE407" s="8"/>
      <c r="AI407" s="8"/>
      <c r="AJ407" s="8"/>
      <c r="AK407" s="8"/>
      <c r="AL407" s="8"/>
      <c r="AM407" s="8"/>
      <c r="AQ407" s="8"/>
      <c r="AR407" s="8"/>
      <c r="AS407" s="8"/>
      <c r="AT407" s="8"/>
      <c r="AU407" s="8"/>
      <c r="AY407" s="8"/>
      <c r="AZ407" s="8"/>
      <c r="BA407" s="8"/>
      <c r="BB407" s="8"/>
      <c r="BC407" s="8"/>
    </row>
    <row r="408" spans="3:55" x14ac:dyDescent="0.35">
      <c r="C408" s="8"/>
      <c r="D408" s="8"/>
      <c r="E408" s="8"/>
      <c r="F408" s="8"/>
      <c r="G408" s="8"/>
      <c r="K408" s="8"/>
      <c r="L408" s="8"/>
      <c r="M408" s="8"/>
      <c r="N408" s="8"/>
      <c r="O408" s="8"/>
      <c r="S408" s="8"/>
      <c r="T408" s="8"/>
      <c r="U408" s="8"/>
      <c r="V408" s="8"/>
      <c r="W408" s="8"/>
      <c r="AA408" s="8"/>
      <c r="AB408" s="8"/>
      <c r="AC408" s="8"/>
      <c r="AD408" s="8"/>
      <c r="AE408" s="8"/>
      <c r="AI408" s="8"/>
      <c r="AJ408" s="8"/>
      <c r="AK408" s="8"/>
      <c r="AL408" s="8"/>
      <c r="AM408" s="8"/>
      <c r="AQ408" s="8"/>
      <c r="AR408" s="8"/>
      <c r="AS408" s="8"/>
      <c r="AT408" s="8"/>
      <c r="AU408" s="8"/>
      <c r="AY408" s="8"/>
      <c r="AZ408" s="8"/>
      <c r="BA408" s="8"/>
      <c r="BB408" s="8"/>
      <c r="BC408" s="8"/>
    </row>
    <row r="409" spans="3:55" x14ac:dyDescent="0.35">
      <c r="C409" s="8"/>
      <c r="D409" s="8"/>
      <c r="E409" s="8"/>
      <c r="F409" s="8"/>
      <c r="G409" s="8"/>
      <c r="K409" s="8"/>
      <c r="L409" s="8"/>
      <c r="M409" s="8"/>
      <c r="N409" s="8"/>
      <c r="O409" s="8"/>
      <c r="S409" s="8"/>
      <c r="T409" s="8"/>
      <c r="U409" s="8"/>
      <c r="V409" s="8"/>
      <c r="W409" s="8"/>
      <c r="AA409" s="8"/>
      <c r="AB409" s="8"/>
      <c r="AC409" s="8"/>
      <c r="AD409" s="8"/>
      <c r="AE409" s="8"/>
      <c r="AI409" s="8"/>
      <c r="AJ409" s="8"/>
      <c r="AK409" s="8"/>
      <c r="AL409" s="8"/>
      <c r="AM409" s="8"/>
      <c r="AQ409" s="8"/>
      <c r="AR409" s="8"/>
      <c r="AS409" s="8"/>
      <c r="AT409" s="8"/>
      <c r="AU409" s="8"/>
      <c r="AY409" s="8"/>
      <c r="AZ409" s="8"/>
      <c r="BA409" s="8"/>
      <c r="BB409" s="8"/>
      <c r="BC409" s="8"/>
    </row>
    <row r="410" spans="3:55" x14ac:dyDescent="0.35">
      <c r="C410" s="8"/>
      <c r="D410" s="8"/>
      <c r="E410" s="8"/>
      <c r="F410" s="8"/>
      <c r="G410" s="8"/>
      <c r="K410" s="8"/>
      <c r="L410" s="8"/>
      <c r="M410" s="8"/>
      <c r="N410" s="8"/>
      <c r="O410" s="8"/>
      <c r="S410" s="8"/>
      <c r="T410" s="8"/>
      <c r="U410" s="8"/>
      <c r="V410" s="8"/>
      <c r="W410" s="8"/>
      <c r="AA410" s="8"/>
      <c r="AB410" s="8"/>
      <c r="AC410" s="8"/>
      <c r="AD410" s="8"/>
      <c r="AE410" s="8"/>
      <c r="AI410" s="8"/>
      <c r="AJ410" s="8"/>
      <c r="AK410" s="8"/>
      <c r="AL410" s="8"/>
      <c r="AM410" s="8"/>
      <c r="AQ410" s="8"/>
      <c r="AR410" s="8"/>
      <c r="AS410" s="8"/>
      <c r="AT410" s="8"/>
      <c r="AU410" s="8"/>
      <c r="AY410" s="8"/>
      <c r="AZ410" s="8"/>
      <c r="BA410" s="8"/>
      <c r="BB410" s="8"/>
      <c r="BC410" s="8"/>
    </row>
    <row r="411" spans="3:55" x14ac:dyDescent="0.35">
      <c r="C411" s="8"/>
      <c r="D411" s="8"/>
      <c r="E411" s="8"/>
      <c r="F411" s="8"/>
      <c r="G411" s="8"/>
      <c r="K411" s="8"/>
      <c r="L411" s="8"/>
      <c r="M411" s="8"/>
      <c r="N411" s="8"/>
      <c r="O411" s="8"/>
      <c r="S411" s="8"/>
      <c r="T411" s="8"/>
      <c r="U411" s="8"/>
      <c r="V411" s="8"/>
      <c r="W411" s="8"/>
      <c r="AA411" s="8"/>
      <c r="AB411" s="8"/>
      <c r="AC411" s="8"/>
      <c r="AD411" s="8"/>
      <c r="AE411" s="8"/>
      <c r="AI411" s="8"/>
      <c r="AJ411" s="8"/>
      <c r="AK411" s="8"/>
      <c r="AL411" s="8"/>
      <c r="AM411" s="8"/>
      <c r="AQ411" s="8"/>
      <c r="AR411" s="8"/>
      <c r="AS411" s="8"/>
      <c r="AT411" s="8"/>
      <c r="AU411" s="8"/>
      <c r="AY411" s="8"/>
      <c r="AZ411" s="8"/>
      <c r="BA411" s="8"/>
      <c r="BB411" s="8"/>
      <c r="BC411" s="8"/>
    </row>
    <row r="412" spans="3:55" x14ac:dyDescent="0.35">
      <c r="C412" s="8"/>
      <c r="D412" s="8"/>
      <c r="E412" s="8"/>
      <c r="F412" s="8"/>
      <c r="G412" s="8"/>
      <c r="K412" s="8"/>
      <c r="L412" s="8"/>
      <c r="M412" s="8"/>
      <c r="N412" s="8"/>
      <c r="O412" s="8"/>
      <c r="S412" s="8"/>
      <c r="T412" s="8"/>
      <c r="U412" s="8"/>
      <c r="V412" s="8"/>
      <c r="W412" s="8"/>
      <c r="AA412" s="8"/>
      <c r="AB412" s="8"/>
      <c r="AC412" s="8"/>
      <c r="AD412" s="8"/>
      <c r="AE412" s="8"/>
      <c r="AI412" s="8"/>
      <c r="AJ412" s="8"/>
      <c r="AK412" s="8"/>
      <c r="AL412" s="8"/>
      <c r="AM412" s="8"/>
      <c r="AQ412" s="8"/>
      <c r="AR412" s="8"/>
      <c r="AS412" s="8"/>
      <c r="AT412" s="8"/>
      <c r="AU412" s="8"/>
      <c r="AY412" s="8"/>
      <c r="AZ412" s="8"/>
      <c r="BA412" s="8"/>
      <c r="BB412" s="8"/>
      <c r="BC412" s="8"/>
    </row>
    <row r="413" spans="3:55" x14ac:dyDescent="0.35">
      <c r="C413" s="8"/>
      <c r="D413" s="8"/>
      <c r="E413" s="8"/>
      <c r="F413" s="8"/>
      <c r="G413" s="8"/>
      <c r="K413" s="8"/>
      <c r="L413" s="8"/>
      <c r="M413" s="8"/>
      <c r="N413" s="8"/>
      <c r="O413" s="8"/>
      <c r="S413" s="8"/>
      <c r="T413" s="8"/>
      <c r="U413" s="8"/>
      <c r="V413" s="8"/>
      <c r="W413" s="8"/>
      <c r="AA413" s="8"/>
      <c r="AB413" s="8"/>
      <c r="AC413" s="8"/>
      <c r="AD413" s="8"/>
      <c r="AE413" s="8"/>
      <c r="AI413" s="8"/>
      <c r="AJ413" s="8"/>
      <c r="AK413" s="8"/>
      <c r="AL413" s="8"/>
      <c r="AM413" s="8"/>
      <c r="AQ413" s="8"/>
      <c r="AR413" s="8"/>
      <c r="AS413" s="8"/>
      <c r="AT413" s="8"/>
      <c r="AU413" s="8"/>
      <c r="AY413" s="8"/>
      <c r="AZ413" s="8"/>
      <c r="BA413" s="8"/>
      <c r="BB413" s="8"/>
      <c r="BC413" s="8"/>
    </row>
    <row r="414" spans="3:55" x14ac:dyDescent="0.35">
      <c r="C414" s="8"/>
      <c r="D414" s="8"/>
      <c r="E414" s="8"/>
      <c r="F414" s="8"/>
      <c r="G414" s="8"/>
      <c r="K414" s="8"/>
      <c r="L414" s="8"/>
      <c r="M414" s="8"/>
      <c r="N414" s="8"/>
      <c r="O414" s="8"/>
      <c r="S414" s="8"/>
      <c r="T414" s="8"/>
      <c r="U414" s="8"/>
      <c r="V414" s="8"/>
      <c r="W414" s="8"/>
      <c r="AA414" s="8"/>
      <c r="AB414" s="8"/>
      <c r="AC414" s="8"/>
      <c r="AD414" s="8"/>
      <c r="AE414" s="8"/>
      <c r="AI414" s="8"/>
      <c r="AJ414" s="8"/>
      <c r="AK414" s="8"/>
      <c r="AL414" s="8"/>
      <c r="AM414" s="8"/>
      <c r="AQ414" s="8"/>
      <c r="AR414" s="8"/>
      <c r="AS414" s="8"/>
      <c r="AT414" s="8"/>
      <c r="AU414" s="8"/>
      <c r="AY414" s="8"/>
      <c r="AZ414" s="8"/>
      <c r="BA414" s="8"/>
      <c r="BB414" s="8"/>
      <c r="BC414" s="8"/>
    </row>
    <row r="415" spans="3:55" x14ac:dyDescent="0.35">
      <c r="C415" s="8"/>
      <c r="D415" s="8"/>
      <c r="E415" s="8"/>
      <c r="F415" s="8"/>
      <c r="G415" s="8"/>
      <c r="K415" s="8"/>
      <c r="L415" s="8"/>
      <c r="M415" s="8"/>
      <c r="N415" s="8"/>
      <c r="O415" s="8"/>
      <c r="S415" s="8"/>
      <c r="T415" s="8"/>
      <c r="U415" s="8"/>
      <c r="V415" s="8"/>
      <c r="W415" s="8"/>
      <c r="AA415" s="8"/>
      <c r="AB415" s="8"/>
      <c r="AC415" s="8"/>
      <c r="AD415" s="8"/>
      <c r="AE415" s="8"/>
      <c r="AI415" s="8"/>
      <c r="AJ415" s="8"/>
      <c r="AK415" s="8"/>
      <c r="AL415" s="8"/>
      <c r="AM415" s="8"/>
      <c r="AQ415" s="8"/>
      <c r="AR415" s="8"/>
      <c r="AS415" s="8"/>
      <c r="AT415" s="8"/>
      <c r="AU415" s="8"/>
      <c r="AY415" s="8"/>
      <c r="AZ415" s="8"/>
      <c r="BA415" s="8"/>
      <c r="BB415" s="8"/>
      <c r="BC415" s="8"/>
    </row>
    <row r="416" spans="3:55" x14ac:dyDescent="0.35">
      <c r="C416" s="8"/>
      <c r="D416" s="8"/>
      <c r="E416" s="8"/>
      <c r="F416" s="8"/>
      <c r="G416" s="8"/>
      <c r="K416" s="8"/>
      <c r="L416" s="8"/>
      <c r="M416" s="8"/>
      <c r="N416" s="8"/>
      <c r="O416" s="8"/>
      <c r="S416" s="8"/>
      <c r="T416" s="8"/>
      <c r="U416" s="8"/>
      <c r="V416" s="8"/>
      <c r="W416" s="8"/>
      <c r="AA416" s="8"/>
      <c r="AB416" s="8"/>
      <c r="AC416" s="8"/>
      <c r="AD416" s="8"/>
      <c r="AE416" s="8"/>
      <c r="AI416" s="8"/>
      <c r="AJ416" s="8"/>
      <c r="AK416" s="8"/>
      <c r="AL416" s="8"/>
      <c r="AM416" s="8"/>
      <c r="AQ416" s="8"/>
      <c r="AR416" s="8"/>
      <c r="AS416" s="8"/>
      <c r="AT416" s="8"/>
      <c r="AU416" s="8"/>
      <c r="AY416" s="8"/>
      <c r="AZ416" s="8"/>
      <c r="BA416" s="8"/>
      <c r="BB416" s="8"/>
      <c r="BC416" s="8"/>
    </row>
    <row r="417" spans="3:55" x14ac:dyDescent="0.35">
      <c r="C417" s="8"/>
      <c r="D417" s="8"/>
      <c r="E417" s="8"/>
      <c r="F417" s="8"/>
      <c r="G417" s="8"/>
      <c r="K417" s="8"/>
      <c r="L417" s="8"/>
      <c r="M417" s="8"/>
      <c r="N417" s="8"/>
      <c r="O417" s="8"/>
      <c r="S417" s="8"/>
      <c r="T417" s="8"/>
      <c r="U417" s="8"/>
      <c r="V417" s="8"/>
      <c r="W417" s="8"/>
      <c r="AA417" s="8"/>
      <c r="AB417" s="8"/>
      <c r="AC417" s="8"/>
      <c r="AD417" s="8"/>
      <c r="AE417" s="8"/>
      <c r="AI417" s="8"/>
      <c r="AJ417" s="8"/>
      <c r="AK417" s="8"/>
      <c r="AL417" s="8"/>
      <c r="AM417" s="8"/>
      <c r="AQ417" s="8"/>
      <c r="AR417" s="8"/>
      <c r="AS417" s="8"/>
      <c r="AT417" s="8"/>
      <c r="AU417" s="8"/>
      <c r="AY417" s="8"/>
      <c r="AZ417" s="8"/>
      <c r="BA417" s="8"/>
      <c r="BB417" s="8"/>
      <c r="BC417" s="8"/>
    </row>
    <row r="418" spans="3:55" x14ac:dyDescent="0.35">
      <c r="C418" s="8"/>
      <c r="D418" s="8"/>
      <c r="E418" s="8"/>
      <c r="F418" s="8"/>
      <c r="G418" s="8"/>
      <c r="K418" s="8"/>
      <c r="L418" s="8"/>
      <c r="M418" s="8"/>
      <c r="N418" s="8"/>
      <c r="O418" s="8"/>
      <c r="S418" s="8"/>
      <c r="T418" s="8"/>
      <c r="U418" s="8"/>
      <c r="V418" s="8"/>
      <c r="W418" s="8"/>
      <c r="AA418" s="8"/>
      <c r="AB418" s="8"/>
      <c r="AC418" s="8"/>
      <c r="AD418" s="8"/>
      <c r="AE418" s="8"/>
      <c r="AI418" s="8"/>
      <c r="AJ418" s="8"/>
      <c r="AK418" s="8"/>
      <c r="AL418" s="8"/>
      <c r="AM418" s="8"/>
      <c r="AQ418" s="8"/>
      <c r="AR418" s="8"/>
      <c r="AS418" s="8"/>
      <c r="AT418" s="8"/>
      <c r="AU418" s="8"/>
      <c r="AY418" s="8"/>
      <c r="AZ418" s="8"/>
      <c r="BA418" s="8"/>
      <c r="BB418" s="8"/>
      <c r="BC418" s="8"/>
    </row>
    <row r="419" spans="3:55" x14ac:dyDescent="0.35">
      <c r="C419" s="8"/>
      <c r="D419" s="8"/>
      <c r="E419" s="8"/>
      <c r="F419" s="8"/>
      <c r="G419" s="8"/>
      <c r="K419" s="8"/>
      <c r="L419" s="8"/>
      <c r="M419" s="8"/>
      <c r="N419" s="8"/>
      <c r="O419" s="8"/>
      <c r="S419" s="8"/>
      <c r="T419" s="8"/>
      <c r="U419" s="8"/>
      <c r="V419" s="8"/>
      <c r="W419" s="8"/>
      <c r="AA419" s="8"/>
      <c r="AB419" s="8"/>
      <c r="AC419" s="8"/>
      <c r="AD419" s="8"/>
      <c r="AE419" s="8"/>
      <c r="AI419" s="8"/>
      <c r="AJ419" s="8"/>
      <c r="AK419" s="8"/>
      <c r="AL419" s="8"/>
      <c r="AM419" s="8"/>
      <c r="AQ419" s="8"/>
      <c r="AR419" s="8"/>
      <c r="AS419" s="8"/>
      <c r="AT419" s="8"/>
      <c r="AU419" s="8"/>
      <c r="AY419" s="8"/>
      <c r="AZ419" s="8"/>
      <c r="BA419" s="8"/>
      <c r="BB419" s="8"/>
      <c r="BC419" s="8"/>
    </row>
    <row r="420" spans="3:55" x14ac:dyDescent="0.35">
      <c r="C420" s="8"/>
      <c r="D420" s="8"/>
      <c r="E420" s="8"/>
      <c r="F420" s="8"/>
      <c r="G420" s="8"/>
      <c r="K420" s="8"/>
      <c r="L420" s="8"/>
      <c r="M420" s="8"/>
      <c r="N420" s="8"/>
      <c r="O420" s="8"/>
      <c r="S420" s="8"/>
      <c r="T420" s="8"/>
      <c r="U420" s="8"/>
      <c r="V420" s="8"/>
      <c r="W420" s="8"/>
      <c r="AA420" s="8"/>
      <c r="AB420" s="8"/>
      <c r="AC420" s="8"/>
      <c r="AD420" s="8"/>
      <c r="AE420" s="8"/>
      <c r="AI420" s="8"/>
      <c r="AJ420" s="8"/>
      <c r="AK420" s="8"/>
      <c r="AL420" s="8"/>
      <c r="AM420" s="8"/>
      <c r="AQ420" s="8"/>
      <c r="AR420" s="8"/>
      <c r="AS420" s="8"/>
      <c r="AT420" s="8"/>
      <c r="AU420" s="8"/>
      <c r="AY420" s="8"/>
      <c r="AZ420" s="8"/>
      <c r="BA420" s="8"/>
      <c r="BB420" s="8"/>
      <c r="BC420" s="8"/>
    </row>
    <row r="421" spans="3:55" x14ac:dyDescent="0.35">
      <c r="C421" s="8"/>
      <c r="D421" s="8"/>
      <c r="E421" s="8"/>
      <c r="F421" s="8"/>
      <c r="G421" s="8"/>
      <c r="K421" s="8"/>
      <c r="L421" s="8"/>
      <c r="M421" s="8"/>
      <c r="N421" s="8"/>
      <c r="O421" s="8"/>
      <c r="S421" s="8"/>
      <c r="T421" s="8"/>
      <c r="U421" s="8"/>
      <c r="V421" s="8"/>
      <c r="W421" s="8"/>
      <c r="AA421" s="8"/>
      <c r="AB421" s="8"/>
      <c r="AC421" s="8"/>
      <c r="AD421" s="8"/>
      <c r="AE421" s="8"/>
      <c r="AI421" s="8"/>
      <c r="AJ421" s="8"/>
      <c r="AK421" s="8"/>
      <c r="AL421" s="8"/>
      <c r="AM421" s="8"/>
      <c r="AQ421" s="8"/>
      <c r="AR421" s="8"/>
      <c r="AS421" s="8"/>
      <c r="AT421" s="8"/>
      <c r="AU421" s="8"/>
      <c r="AY421" s="8"/>
      <c r="AZ421" s="8"/>
      <c r="BA421" s="8"/>
      <c r="BB421" s="8"/>
      <c r="BC421" s="8"/>
    </row>
    <row r="422" spans="3:55" x14ac:dyDescent="0.35">
      <c r="C422" s="8"/>
      <c r="D422" s="8"/>
      <c r="E422" s="8"/>
      <c r="F422" s="8"/>
      <c r="G422" s="8"/>
      <c r="K422" s="8"/>
      <c r="L422" s="8"/>
      <c r="M422" s="8"/>
      <c r="N422" s="8"/>
      <c r="O422" s="8"/>
      <c r="S422" s="8"/>
      <c r="T422" s="8"/>
      <c r="U422" s="8"/>
      <c r="V422" s="8"/>
      <c r="W422" s="8"/>
      <c r="AA422" s="8"/>
      <c r="AB422" s="8"/>
      <c r="AC422" s="8"/>
      <c r="AD422" s="8"/>
      <c r="AE422" s="8"/>
      <c r="AI422" s="8"/>
      <c r="AJ422" s="8"/>
      <c r="AK422" s="8"/>
      <c r="AL422" s="8"/>
      <c r="AM422" s="8"/>
      <c r="AQ422" s="8"/>
      <c r="AR422" s="8"/>
      <c r="AS422" s="8"/>
      <c r="AT422" s="8"/>
      <c r="AU422" s="8"/>
      <c r="AY422" s="8"/>
      <c r="AZ422" s="8"/>
      <c r="BA422" s="8"/>
      <c r="BB422" s="8"/>
      <c r="BC422" s="8"/>
    </row>
    <row r="423" spans="3:55" x14ac:dyDescent="0.35">
      <c r="C423" s="8"/>
      <c r="D423" s="8"/>
      <c r="E423" s="8"/>
      <c r="F423" s="8"/>
      <c r="G423" s="8"/>
      <c r="K423" s="8"/>
      <c r="L423" s="8"/>
      <c r="M423" s="8"/>
      <c r="N423" s="8"/>
      <c r="O423" s="8"/>
      <c r="S423" s="8"/>
      <c r="T423" s="8"/>
      <c r="U423" s="8"/>
      <c r="V423" s="8"/>
      <c r="W423" s="8"/>
      <c r="AA423" s="8"/>
      <c r="AB423" s="8"/>
      <c r="AC423" s="8"/>
      <c r="AD423" s="8"/>
      <c r="AE423" s="8"/>
      <c r="AI423" s="8"/>
      <c r="AJ423" s="8"/>
      <c r="AK423" s="8"/>
      <c r="AL423" s="8"/>
      <c r="AM423" s="8"/>
      <c r="AQ423" s="8"/>
      <c r="AR423" s="8"/>
      <c r="AS423" s="8"/>
      <c r="AT423" s="8"/>
      <c r="AU423" s="8"/>
      <c r="AY423" s="8"/>
      <c r="AZ423" s="8"/>
      <c r="BA423" s="8"/>
      <c r="BB423" s="8"/>
      <c r="BC423" s="8"/>
    </row>
    <row r="424" spans="3:55" x14ac:dyDescent="0.35">
      <c r="C424" s="8"/>
      <c r="D424" s="8"/>
      <c r="E424" s="8"/>
      <c r="F424" s="8"/>
      <c r="G424" s="8"/>
      <c r="K424" s="8"/>
      <c r="L424" s="8"/>
      <c r="M424" s="8"/>
      <c r="N424" s="8"/>
      <c r="O424" s="8"/>
      <c r="S424" s="8"/>
      <c r="T424" s="8"/>
      <c r="U424" s="8"/>
      <c r="V424" s="8"/>
      <c r="W424" s="8"/>
      <c r="AA424" s="8"/>
      <c r="AB424" s="8"/>
      <c r="AC424" s="8"/>
      <c r="AD424" s="8"/>
      <c r="AE424" s="8"/>
      <c r="AI424" s="8"/>
      <c r="AJ424" s="8"/>
      <c r="AK424" s="8"/>
      <c r="AL424" s="8"/>
      <c r="AM424" s="8"/>
      <c r="AQ424" s="8"/>
      <c r="AR424" s="8"/>
      <c r="AS424" s="8"/>
      <c r="AT424" s="8"/>
      <c r="AU424" s="8"/>
      <c r="AY424" s="8"/>
      <c r="AZ424" s="8"/>
      <c r="BA424" s="8"/>
      <c r="BB424" s="8"/>
      <c r="BC424" s="8"/>
    </row>
    <row r="425" spans="3:55" x14ac:dyDescent="0.35">
      <c r="C425" s="8"/>
      <c r="D425" s="8"/>
      <c r="E425" s="8"/>
      <c r="F425" s="8"/>
      <c r="G425" s="8"/>
      <c r="K425" s="8"/>
      <c r="L425" s="8"/>
      <c r="M425" s="8"/>
      <c r="N425" s="8"/>
      <c r="O425" s="8"/>
      <c r="S425" s="8"/>
      <c r="T425" s="8"/>
      <c r="U425" s="8"/>
      <c r="V425" s="8"/>
      <c r="W425" s="8"/>
      <c r="AA425" s="8"/>
      <c r="AB425" s="8"/>
      <c r="AC425" s="8"/>
      <c r="AD425" s="8"/>
      <c r="AE425" s="8"/>
      <c r="AI425" s="8"/>
      <c r="AJ425" s="8"/>
      <c r="AK425" s="8"/>
      <c r="AL425" s="8"/>
      <c r="AM425" s="8"/>
      <c r="AQ425" s="8"/>
      <c r="AR425" s="8"/>
      <c r="AS425" s="8"/>
      <c r="AT425" s="8"/>
      <c r="AU425" s="8"/>
      <c r="AY425" s="8"/>
      <c r="AZ425" s="8"/>
      <c r="BA425" s="8"/>
      <c r="BB425" s="8"/>
      <c r="BC425" s="8"/>
    </row>
    <row r="426" spans="3:55" x14ac:dyDescent="0.35">
      <c r="C426" s="8"/>
      <c r="D426" s="8"/>
      <c r="E426" s="8"/>
      <c r="F426" s="8"/>
      <c r="G426" s="8"/>
      <c r="K426" s="8"/>
      <c r="L426" s="8"/>
      <c r="M426" s="8"/>
      <c r="N426" s="8"/>
      <c r="O426" s="8"/>
      <c r="S426" s="8"/>
      <c r="T426" s="8"/>
      <c r="U426" s="8"/>
      <c r="V426" s="8"/>
      <c r="W426" s="8"/>
      <c r="AA426" s="8"/>
      <c r="AB426" s="8"/>
      <c r="AC426" s="8"/>
      <c r="AD426" s="8"/>
      <c r="AE426" s="8"/>
      <c r="AI426" s="8"/>
      <c r="AJ426" s="8"/>
      <c r="AK426" s="8"/>
      <c r="AL426" s="8"/>
      <c r="AM426" s="8"/>
      <c r="AQ426" s="8"/>
      <c r="AR426" s="8"/>
      <c r="AS426" s="8"/>
      <c r="AT426" s="8"/>
      <c r="AU426" s="8"/>
      <c r="AY426" s="8"/>
      <c r="AZ426" s="8"/>
      <c r="BA426" s="8"/>
      <c r="BB426" s="8"/>
      <c r="BC426" s="8"/>
    </row>
    <row r="427" spans="3:55" x14ac:dyDescent="0.35">
      <c r="C427" s="8"/>
      <c r="D427" s="8"/>
      <c r="E427" s="8"/>
      <c r="F427" s="8"/>
      <c r="G427" s="8"/>
      <c r="K427" s="8"/>
      <c r="L427" s="8"/>
      <c r="M427" s="8"/>
      <c r="N427" s="8"/>
      <c r="O427" s="8"/>
      <c r="S427" s="8"/>
      <c r="T427" s="8"/>
      <c r="U427" s="8"/>
      <c r="V427" s="8"/>
      <c r="W427" s="8"/>
      <c r="AA427" s="8"/>
      <c r="AB427" s="8"/>
      <c r="AC427" s="8"/>
      <c r="AD427" s="8"/>
      <c r="AE427" s="8"/>
      <c r="AI427" s="8"/>
      <c r="AJ427" s="8"/>
      <c r="AK427" s="8"/>
      <c r="AL427" s="8"/>
      <c r="AM427" s="8"/>
      <c r="AQ427" s="8"/>
      <c r="AR427" s="8"/>
      <c r="AS427" s="8"/>
      <c r="AT427" s="8"/>
      <c r="AU427" s="8"/>
      <c r="AY427" s="8"/>
      <c r="AZ427" s="8"/>
      <c r="BA427" s="8"/>
      <c r="BB427" s="8"/>
      <c r="BC427" s="8"/>
    </row>
    <row r="428" spans="3:55" x14ac:dyDescent="0.35">
      <c r="C428" s="8"/>
      <c r="D428" s="8"/>
      <c r="E428" s="8"/>
      <c r="F428" s="8"/>
      <c r="G428" s="8"/>
      <c r="K428" s="8"/>
      <c r="L428" s="8"/>
      <c r="M428" s="8"/>
      <c r="N428" s="8"/>
      <c r="O428" s="8"/>
      <c r="S428" s="8"/>
      <c r="T428" s="8"/>
      <c r="U428" s="8"/>
      <c r="V428" s="8"/>
      <c r="W428" s="8"/>
      <c r="AA428" s="8"/>
      <c r="AB428" s="8"/>
      <c r="AC428" s="8"/>
      <c r="AD428" s="8"/>
      <c r="AE428" s="8"/>
      <c r="AI428" s="8"/>
      <c r="AJ428" s="8"/>
      <c r="AK428" s="8"/>
      <c r="AL428" s="8"/>
      <c r="AM428" s="8"/>
      <c r="AQ428" s="8"/>
      <c r="AR428" s="8"/>
      <c r="AS428" s="8"/>
      <c r="AT428" s="8"/>
      <c r="AU428" s="8"/>
      <c r="AY428" s="8"/>
      <c r="AZ428" s="8"/>
      <c r="BA428" s="8"/>
      <c r="BB428" s="8"/>
      <c r="BC428" s="8"/>
    </row>
    <row r="429" spans="3:55" x14ac:dyDescent="0.35">
      <c r="C429" s="8"/>
      <c r="D429" s="8"/>
      <c r="E429" s="8"/>
      <c r="F429" s="8"/>
      <c r="G429" s="8"/>
      <c r="K429" s="8"/>
      <c r="L429" s="8"/>
      <c r="M429" s="8"/>
      <c r="N429" s="8"/>
      <c r="O429" s="8"/>
      <c r="S429" s="8"/>
      <c r="T429" s="8"/>
      <c r="U429" s="8"/>
      <c r="V429" s="8"/>
      <c r="W429" s="8"/>
      <c r="AA429" s="8"/>
      <c r="AB429" s="8"/>
      <c r="AC429" s="8"/>
      <c r="AD429" s="8"/>
      <c r="AE429" s="8"/>
      <c r="AI429" s="8"/>
      <c r="AJ429" s="8"/>
      <c r="AK429" s="8"/>
      <c r="AL429" s="8"/>
      <c r="AM429" s="8"/>
      <c r="AQ429" s="8"/>
      <c r="AR429" s="8"/>
      <c r="AS429" s="8"/>
      <c r="AT429" s="8"/>
      <c r="AU429" s="8"/>
      <c r="AY429" s="8"/>
      <c r="AZ429" s="8"/>
      <c r="BA429" s="8"/>
      <c r="BB429" s="8"/>
      <c r="BC429" s="8"/>
    </row>
    <row r="430" spans="3:55" x14ac:dyDescent="0.35">
      <c r="C430" s="8"/>
      <c r="D430" s="8"/>
      <c r="E430" s="8"/>
      <c r="F430" s="8"/>
      <c r="G430" s="8"/>
      <c r="K430" s="8"/>
      <c r="L430" s="8"/>
      <c r="M430" s="8"/>
      <c r="N430" s="8"/>
      <c r="O430" s="8"/>
      <c r="S430" s="8"/>
      <c r="T430" s="8"/>
      <c r="U430" s="8"/>
      <c r="V430" s="8"/>
      <c r="W430" s="8"/>
      <c r="AA430" s="8"/>
      <c r="AB430" s="8"/>
      <c r="AC430" s="8"/>
      <c r="AD430" s="8"/>
      <c r="AE430" s="8"/>
      <c r="AI430" s="8"/>
      <c r="AJ430" s="8"/>
      <c r="AK430" s="8"/>
      <c r="AL430" s="8"/>
      <c r="AM430" s="8"/>
      <c r="AQ430" s="8"/>
      <c r="AR430" s="8"/>
      <c r="AS430" s="8"/>
      <c r="AT430" s="8"/>
      <c r="AU430" s="8"/>
      <c r="AY430" s="8"/>
      <c r="AZ430" s="8"/>
      <c r="BA430" s="8"/>
      <c r="BB430" s="8"/>
      <c r="BC430" s="8"/>
    </row>
    <row r="431" spans="3:55" x14ac:dyDescent="0.35">
      <c r="C431" s="8"/>
      <c r="D431" s="8"/>
      <c r="E431" s="8"/>
      <c r="F431" s="8"/>
      <c r="G431" s="8"/>
      <c r="K431" s="8"/>
      <c r="L431" s="8"/>
      <c r="M431" s="8"/>
      <c r="N431" s="8"/>
      <c r="O431" s="8"/>
      <c r="S431" s="8"/>
      <c r="T431" s="8"/>
      <c r="U431" s="8"/>
      <c r="V431" s="8"/>
      <c r="W431" s="8"/>
      <c r="AA431" s="8"/>
      <c r="AB431" s="8"/>
      <c r="AC431" s="8"/>
      <c r="AD431" s="8"/>
      <c r="AE431" s="8"/>
      <c r="AI431" s="8"/>
      <c r="AJ431" s="8"/>
      <c r="AK431" s="8"/>
      <c r="AL431" s="8"/>
      <c r="AM431" s="8"/>
      <c r="AQ431" s="8"/>
      <c r="AR431" s="8"/>
      <c r="AS431" s="8"/>
      <c r="AT431" s="8"/>
      <c r="AU431" s="8"/>
      <c r="AY431" s="8"/>
      <c r="AZ431" s="8"/>
      <c r="BA431" s="8"/>
      <c r="BB431" s="8"/>
      <c r="BC431" s="8"/>
    </row>
    <row r="432" spans="3:55" x14ac:dyDescent="0.35">
      <c r="C432" s="8"/>
      <c r="D432" s="8"/>
      <c r="E432" s="8"/>
      <c r="F432" s="8"/>
      <c r="G432" s="8"/>
      <c r="K432" s="8"/>
      <c r="L432" s="8"/>
      <c r="M432" s="8"/>
      <c r="N432" s="8"/>
      <c r="O432" s="8"/>
      <c r="S432" s="8"/>
      <c r="T432" s="8"/>
      <c r="U432" s="8"/>
      <c r="V432" s="8"/>
      <c r="W432" s="8"/>
      <c r="AA432" s="8"/>
      <c r="AB432" s="8"/>
      <c r="AC432" s="8"/>
      <c r="AD432" s="8"/>
      <c r="AE432" s="8"/>
      <c r="AI432" s="8"/>
      <c r="AJ432" s="8"/>
      <c r="AK432" s="8"/>
      <c r="AL432" s="8"/>
      <c r="AM432" s="8"/>
      <c r="AQ432" s="8"/>
      <c r="AR432" s="8"/>
      <c r="AS432" s="8"/>
      <c r="AT432" s="8"/>
      <c r="AU432" s="8"/>
      <c r="AY432" s="8"/>
      <c r="AZ432" s="8"/>
      <c r="BA432" s="8"/>
      <c r="BB432" s="8"/>
      <c r="BC432" s="8"/>
    </row>
    <row r="433" spans="3:55" x14ac:dyDescent="0.35">
      <c r="C433" s="8"/>
      <c r="D433" s="8"/>
      <c r="E433" s="8"/>
      <c r="F433" s="8"/>
      <c r="G433" s="8"/>
      <c r="K433" s="8"/>
      <c r="L433" s="8"/>
      <c r="M433" s="8"/>
      <c r="N433" s="8"/>
      <c r="O433" s="8"/>
      <c r="S433" s="8"/>
      <c r="T433" s="8"/>
      <c r="U433" s="8"/>
      <c r="V433" s="8"/>
      <c r="W433" s="8"/>
      <c r="AA433" s="8"/>
      <c r="AB433" s="8"/>
      <c r="AC433" s="8"/>
      <c r="AD433" s="8"/>
      <c r="AE433" s="8"/>
      <c r="AI433" s="8"/>
      <c r="AJ433" s="8"/>
      <c r="AK433" s="8"/>
      <c r="AL433" s="8"/>
      <c r="AM433" s="8"/>
      <c r="AQ433" s="8"/>
      <c r="AR433" s="8"/>
      <c r="AS433" s="8"/>
      <c r="AT433" s="8"/>
      <c r="AU433" s="8"/>
      <c r="AY433" s="8"/>
      <c r="AZ433" s="8"/>
      <c r="BA433" s="8"/>
      <c r="BB433" s="8"/>
      <c r="BC433" s="8"/>
    </row>
    <row r="434" spans="3:55" x14ac:dyDescent="0.35">
      <c r="C434" s="8"/>
      <c r="D434" s="8"/>
      <c r="E434" s="8"/>
      <c r="F434" s="8"/>
      <c r="G434" s="8"/>
      <c r="K434" s="8"/>
      <c r="L434" s="8"/>
      <c r="M434" s="8"/>
      <c r="N434" s="8"/>
      <c r="O434" s="8"/>
      <c r="S434" s="8"/>
      <c r="T434" s="8"/>
      <c r="U434" s="8"/>
      <c r="V434" s="8"/>
      <c r="W434" s="8"/>
      <c r="AA434" s="8"/>
      <c r="AB434" s="8"/>
      <c r="AC434" s="8"/>
      <c r="AD434" s="8"/>
      <c r="AE434" s="8"/>
      <c r="AI434" s="8"/>
      <c r="AJ434" s="8"/>
      <c r="AK434" s="8"/>
      <c r="AL434" s="8"/>
      <c r="AM434" s="8"/>
      <c r="AQ434" s="8"/>
      <c r="AR434" s="8"/>
      <c r="AS434" s="8"/>
      <c r="AT434" s="8"/>
      <c r="AU434" s="8"/>
      <c r="AY434" s="8"/>
      <c r="AZ434" s="8"/>
      <c r="BA434" s="8"/>
      <c r="BB434" s="8"/>
      <c r="BC434" s="8"/>
    </row>
    <row r="435" spans="3:55" x14ac:dyDescent="0.35">
      <c r="C435" s="8"/>
      <c r="D435" s="8"/>
      <c r="E435" s="8"/>
      <c r="F435" s="8"/>
      <c r="G435" s="8"/>
      <c r="K435" s="8"/>
      <c r="L435" s="8"/>
      <c r="M435" s="8"/>
      <c r="N435" s="8"/>
      <c r="O435" s="8"/>
      <c r="S435" s="8"/>
      <c r="T435" s="8"/>
      <c r="U435" s="8"/>
      <c r="V435" s="8"/>
      <c r="W435" s="8"/>
      <c r="AA435" s="8"/>
      <c r="AB435" s="8"/>
      <c r="AC435" s="8"/>
      <c r="AD435" s="8"/>
      <c r="AE435" s="8"/>
      <c r="AI435" s="8"/>
      <c r="AJ435" s="8"/>
      <c r="AK435" s="8"/>
      <c r="AL435" s="8"/>
      <c r="AM435" s="8"/>
      <c r="AQ435" s="8"/>
      <c r="AR435" s="8"/>
      <c r="AS435" s="8"/>
      <c r="AT435" s="8"/>
      <c r="AU435" s="8"/>
      <c r="AY435" s="8"/>
      <c r="AZ435" s="8"/>
      <c r="BA435" s="8"/>
      <c r="BB435" s="8"/>
      <c r="BC435" s="8"/>
    </row>
    <row r="436" spans="3:55" x14ac:dyDescent="0.35">
      <c r="C436" s="8"/>
      <c r="D436" s="8"/>
      <c r="E436" s="8"/>
      <c r="F436" s="8"/>
      <c r="G436" s="8"/>
      <c r="K436" s="8"/>
      <c r="L436" s="8"/>
      <c r="M436" s="8"/>
      <c r="N436" s="8"/>
      <c r="O436" s="8"/>
      <c r="S436" s="8"/>
      <c r="T436" s="8"/>
      <c r="U436" s="8"/>
      <c r="V436" s="8"/>
      <c r="W436" s="8"/>
      <c r="AA436" s="8"/>
      <c r="AB436" s="8"/>
      <c r="AC436" s="8"/>
      <c r="AD436" s="8"/>
      <c r="AE436" s="8"/>
      <c r="AI436" s="8"/>
      <c r="AJ436" s="8"/>
      <c r="AK436" s="8"/>
      <c r="AL436" s="8"/>
      <c r="AM436" s="8"/>
      <c r="AQ436" s="8"/>
      <c r="AR436" s="8"/>
      <c r="AS436" s="8"/>
      <c r="AT436" s="8"/>
      <c r="AU436" s="8"/>
      <c r="AY436" s="8"/>
      <c r="AZ436" s="8"/>
      <c r="BA436" s="8"/>
      <c r="BB436" s="8"/>
      <c r="BC436" s="8"/>
    </row>
    <row r="437" spans="3:55" x14ac:dyDescent="0.35">
      <c r="C437" s="8"/>
      <c r="D437" s="8"/>
      <c r="E437" s="8"/>
      <c r="F437" s="8"/>
      <c r="G437" s="8"/>
      <c r="K437" s="8"/>
      <c r="L437" s="8"/>
      <c r="M437" s="8"/>
      <c r="N437" s="8"/>
      <c r="O437" s="8"/>
      <c r="S437" s="8"/>
      <c r="T437" s="8"/>
      <c r="U437" s="8"/>
      <c r="V437" s="8"/>
      <c r="W437" s="8"/>
      <c r="AA437" s="8"/>
      <c r="AB437" s="8"/>
      <c r="AC437" s="8"/>
      <c r="AD437" s="8"/>
      <c r="AE437" s="8"/>
      <c r="AI437" s="8"/>
      <c r="AJ437" s="8"/>
      <c r="AK437" s="8"/>
      <c r="AL437" s="8"/>
      <c r="AM437" s="8"/>
      <c r="AQ437" s="8"/>
      <c r="AR437" s="8"/>
      <c r="AS437" s="8"/>
      <c r="AT437" s="8"/>
      <c r="AU437" s="8"/>
      <c r="AY437" s="8"/>
      <c r="AZ437" s="8"/>
      <c r="BA437" s="8"/>
      <c r="BB437" s="8"/>
      <c r="BC437" s="8"/>
    </row>
    <row r="438" spans="3:55" x14ac:dyDescent="0.35">
      <c r="C438" s="8"/>
      <c r="D438" s="8"/>
      <c r="E438" s="8"/>
      <c r="F438" s="8"/>
      <c r="G438" s="8"/>
      <c r="K438" s="8"/>
      <c r="L438" s="8"/>
      <c r="M438" s="8"/>
      <c r="N438" s="8"/>
      <c r="O438" s="8"/>
      <c r="S438" s="8"/>
      <c r="T438" s="8"/>
      <c r="U438" s="8"/>
      <c r="V438" s="8"/>
      <c r="W438" s="8"/>
      <c r="AA438" s="8"/>
      <c r="AB438" s="8"/>
      <c r="AC438" s="8"/>
      <c r="AD438" s="8"/>
      <c r="AE438" s="8"/>
      <c r="AI438" s="8"/>
      <c r="AJ438" s="8"/>
      <c r="AK438" s="8"/>
      <c r="AL438" s="8"/>
      <c r="AM438" s="8"/>
      <c r="AQ438" s="8"/>
      <c r="AR438" s="8"/>
      <c r="AS438" s="8"/>
      <c r="AT438" s="8"/>
      <c r="AU438" s="8"/>
      <c r="AY438" s="8"/>
      <c r="AZ438" s="8"/>
      <c r="BA438" s="8"/>
      <c r="BB438" s="8"/>
      <c r="BC438" s="8"/>
    </row>
    <row r="439" spans="3:55" x14ac:dyDescent="0.35">
      <c r="C439" s="8"/>
      <c r="D439" s="8"/>
      <c r="E439" s="8"/>
      <c r="F439" s="8"/>
      <c r="G439" s="8"/>
      <c r="K439" s="8"/>
      <c r="L439" s="8"/>
      <c r="M439" s="8"/>
      <c r="N439" s="8"/>
      <c r="O439" s="8"/>
      <c r="S439" s="8"/>
      <c r="T439" s="8"/>
      <c r="U439" s="8"/>
      <c r="V439" s="8"/>
      <c r="W439" s="8"/>
      <c r="AA439" s="8"/>
      <c r="AB439" s="8"/>
      <c r="AC439" s="8"/>
      <c r="AD439" s="8"/>
      <c r="AE439" s="8"/>
      <c r="AI439" s="8"/>
      <c r="AJ439" s="8"/>
      <c r="AK439" s="8"/>
      <c r="AL439" s="8"/>
      <c r="AM439" s="8"/>
      <c r="AQ439" s="8"/>
      <c r="AR439" s="8"/>
      <c r="AS439" s="8"/>
      <c r="AT439" s="8"/>
      <c r="AU439" s="8"/>
      <c r="AY439" s="8"/>
      <c r="AZ439" s="8"/>
      <c r="BA439" s="8"/>
      <c r="BB439" s="8"/>
      <c r="BC439" s="8"/>
    </row>
    <row r="440" spans="3:55" x14ac:dyDescent="0.35">
      <c r="C440" s="8"/>
      <c r="D440" s="8"/>
      <c r="E440" s="8"/>
      <c r="F440" s="8"/>
      <c r="G440" s="8"/>
      <c r="K440" s="8"/>
      <c r="L440" s="8"/>
      <c r="M440" s="8"/>
      <c r="N440" s="8"/>
      <c r="O440" s="8"/>
      <c r="S440" s="8"/>
      <c r="T440" s="8"/>
      <c r="U440" s="8"/>
      <c r="V440" s="8"/>
      <c r="W440" s="8"/>
      <c r="AA440" s="8"/>
      <c r="AB440" s="8"/>
      <c r="AC440" s="8"/>
      <c r="AD440" s="8"/>
      <c r="AE440" s="8"/>
      <c r="AI440" s="8"/>
      <c r="AJ440" s="8"/>
      <c r="AK440" s="8"/>
      <c r="AL440" s="8"/>
      <c r="AM440" s="8"/>
      <c r="AQ440" s="8"/>
      <c r="AR440" s="8"/>
      <c r="AS440" s="8"/>
      <c r="AT440" s="8"/>
      <c r="AU440" s="8"/>
      <c r="AY440" s="8"/>
      <c r="AZ440" s="8"/>
      <c r="BA440" s="8"/>
      <c r="BB440" s="8"/>
      <c r="BC440" s="8"/>
    </row>
    <row r="441" spans="3:55" x14ac:dyDescent="0.35">
      <c r="C441" s="8"/>
      <c r="D441" s="8"/>
      <c r="E441" s="8"/>
      <c r="F441" s="8"/>
      <c r="G441" s="8"/>
      <c r="K441" s="8"/>
      <c r="L441" s="8"/>
      <c r="M441" s="8"/>
      <c r="N441" s="8"/>
      <c r="O441" s="8"/>
      <c r="S441" s="8"/>
      <c r="T441" s="8"/>
      <c r="U441" s="8"/>
      <c r="V441" s="8"/>
      <c r="W441" s="8"/>
      <c r="AA441" s="8"/>
      <c r="AB441" s="8"/>
      <c r="AC441" s="8"/>
      <c r="AD441" s="8"/>
      <c r="AE441" s="8"/>
      <c r="AI441" s="8"/>
      <c r="AJ441" s="8"/>
      <c r="AK441" s="8"/>
      <c r="AL441" s="8"/>
      <c r="AM441" s="8"/>
      <c r="AQ441" s="8"/>
      <c r="AR441" s="8"/>
      <c r="AS441" s="8"/>
      <c r="AT441" s="8"/>
      <c r="AU441" s="8"/>
      <c r="AY441" s="8"/>
      <c r="AZ441" s="8"/>
      <c r="BA441" s="8"/>
      <c r="BB441" s="8"/>
      <c r="BC441" s="8"/>
    </row>
    <row r="442" spans="3:55" x14ac:dyDescent="0.35">
      <c r="C442" s="8"/>
      <c r="D442" s="8"/>
      <c r="E442" s="8"/>
      <c r="F442" s="8"/>
      <c r="G442" s="8"/>
      <c r="K442" s="8"/>
      <c r="L442" s="8"/>
      <c r="M442" s="8"/>
      <c r="N442" s="8"/>
      <c r="O442" s="8"/>
      <c r="S442" s="8"/>
      <c r="T442" s="8"/>
      <c r="U442" s="8"/>
      <c r="V442" s="8"/>
      <c r="W442" s="8"/>
      <c r="AA442" s="8"/>
      <c r="AB442" s="8"/>
      <c r="AC442" s="8"/>
      <c r="AD442" s="8"/>
      <c r="AE442" s="8"/>
      <c r="AI442" s="8"/>
      <c r="AJ442" s="8"/>
      <c r="AK442" s="8"/>
      <c r="AL442" s="8"/>
      <c r="AM442" s="8"/>
      <c r="AQ442" s="8"/>
      <c r="AR442" s="8"/>
      <c r="AS442" s="8"/>
      <c r="AT442" s="8"/>
      <c r="AU442" s="8"/>
      <c r="AY442" s="8"/>
      <c r="AZ442" s="8"/>
      <c r="BA442" s="8"/>
      <c r="BB442" s="8"/>
      <c r="BC442" s="8"/>
    </row>
    <row r="443" spans="3:55" x14ac:dyDescent="0.35">
      <c r="C443" s="8"/>
      <c r="D443" s="8"/>
      <c r="E443" s="8"/>
      <c r="F443" s="8"/>
      <c r="G443" s="8"/>
      <c r="K443" s="8"/>
      <c r="L443" s="8"/>
      <c r="M443" s="8"/>
      <c r="N443" s="8"/>
      <c r="O443" s="8"/>
      <c r="S443" s="8"/>
      <c r="T443" s="8"/>
      <c r="U443" s="8"/>
      <c r="V443" s="8"/>
      <c r="W443" s="8"/>
      <c r="AA443" s="8"/>
      <c r="AB443" s="8"/>
      <c r="AC443" s="8"/>
      <c r="AD443" s="8"/>
      <c r="AE443" s="8"/>
      <c r="AI443" s="8"/>
      <c r="AJ443" s="8"/>
      <c r="AK443" s="8"/>
      <c r="AL443" s="8"/>
      <c r="AM443" s="8"/>
      <c r="AQ443" s="8"/>
      <c r="AR443" s="8"/>
      <c r="AS443" s="8"/>
      <c r="AT443" s="8"/>
      <c r="AU443" s="8"/>
      <c r="AY443" s="8"/>
      <c r="AZ443" s="8"/>
      <c r="BA443" s="8"/>
      <c r="BB443" s="8"/>
      <c r="BC443" s="8"/>
    </row>
    <row r="444" spans="3:55" x14ac:dyDescent="0.35">
      <c r="C444" s="8"/>
      <c r="D444" s="8"/>
      <c r="E444" s="8"/>
      <c r="F444" s="8"/>
      <c r="G444" s="8"/>
      <c r="K444" s="8"/>
      <c r="L444" s="8"/>
      <c r="M444" s="8"/>
      <c r="N444" s="8"/>
      <c r="O444" s="8"/>
      <c r="S444" s="8"/>
      <c r="T444" s="8"/>
      <c r="U444" s="8"/>
      <c r="V444" s="8"/>
      <c r="W444" s="8"/>
      <c r="AA444" s="8"/>
      <c r="AB444" s="8"/>
      <c r="AC444" s="8"/>
      <c r="AD444" s="8"/>
      <c r="AE444" s="8"/>
      <c r="AI444" s="8"/>
      <c r="AJ444" s="8"/>
      <c r="AK444" s="8"/>
      <c r="AL444" s="8"/>
      <c r="AM444" s="8"/>
      <c r="AQ444" s="8"/>
      <c r="AR444" s="8"/>
      <c r="AS444" s="8"/>
      <c r="AT444" s="8"/>
      <c r="AU444" s="8"/>
      <c r="AY444" s="8"/>
      <c r="AZ444" s="8"/>
      <c r="BA444" s="8"/>
      <c r="BB444" s="8"/>
      <c r="BC444" s="8"/>
    </row>
    <row r="445" spans="3:55" x14ac:dyDescent="0.35">
      <c r="C445" s="8"/>
      <c r="D445" s="8"/>
      <c r="E445" s="8"/>
      <c r="F445" s="8"/>
      <c r="G445" s="8"/>
      <c r="K445" s="8"/>
      <c r="L445" s="8"/>
      <c r="M445" s="8"/>
      <c r="N445" s="8"/>
      <c r="O445" s="8"/>
      <c r="S445" s="8"/>
      <c r="T445" s="8"/>
      <c r="U445" s="8"/>
      <c r="V445" s="8"/>
      <c r="W445" s="8"/>
      <c r="AA445" s="8"/>
      <c r="AB445" s="8"/>
      <c r="AC445" s="8"/>
      <c r="AD445" s="8"/>
      <c r="AE445" s="8"/>
      <c r="AI445" s="8"/>
      <c r="AJ445" s="8"/>
      <c r="AK445" s="8"/>
      <c r="AL445" s="8"/>
      <c r="AM445" s="8"/>
      <c r="AQ445" s="8"/>
      <c r="AR445" s="8"/>
      <c r="AS445" s="8"/>
      <c r="AT445" s="8"/>
      <c r="AU445" s="8"/>
      <c r="AY445" s="8"/>
      <c r="AZ445" s="8"/>
      <c r="BA445" s="8"/>
      <c r="BB445" s="8"/>
      <c r="BC445" s="8"/>
    </row>
    <row r="446" spans="3:55" x14ac:dyDescent="0.35">
      <c r="C446" s="8"/>
      <c r="D446" s="8"/>
      <c r="E446" s="8"/>
      <c r="F446" s="8"/>
      <c r="G446" s="8"/>
      <c r="K446" s="8"/>
      <c r="L446" s="8"/>
      <c r="M446" s="8"/>
      <c r="N446" s="8"/>
      <c r="O446" s="8"/>
      <c r="S446" s="8"/>
      <c r="T446" s="8"/>
      <c r="U446" s="8"/>
      <c r="V446" s="8"/>
      <c r="W446" s="8"/>
      <c r="AA446" s="8"/>
      <c r="AB446" s="8"/>
      <c r="AC446" s="8"/>
      <c r="AD446" s="8"/>
      <c r="AE446" s="8"/>
      <c r="AI446" s="8"/>
      <c r="AJ446" s="8"/>
      <c r="AK446" s="8"/>
      <c r="AL446" s="8"/>
      <c r="AM446" s="8"/>
      <c r="AQ446" s="8"/>
      <c r="AR446" s="8"/>
      <c r="AS446" s="8"/>
      <c r="AT446" s="8"/>
      <c r="AU446" s="8"/>
      <c r="AY446" s="8"/>
      <c r="AZ446" s="8"/>
      <c r="BA446" s="8"/>
      <c r="BB446" s="8"/>
      <c r="BC446" s="8"/>
    </row>
    <row r="447" spans="3:55" x14ac:dyDescent="0.35">
      <c r="C447" s="8"/>
      <c r="D447" s="8"/>
      <c r="E447" s="8"/>
      <c r="F447" s="8"/>
      <c r="G447" s="8"/>
      <c r="K447" s="8"/>
      <c r="L447" s="8"/>
      <c r="M447" s="8"/>
      <c r="N447" s="8"/>
      <c r="O447" s="8"/>
      <c r="S447" s="8"/>
      <c r="T447" s="8"/>
      <c r="U447" s="8"/>
      <c r="V447" s="8"/>
      <c r="W447" s="8"/>
      <c r="AA447" s="8"/>
      <c r="AB447" s="8"/>
      <c r="AC447" s="8"/>
      <c r="AD447" s="8"/>
      <c r="AE447" s="8"/>
      <c r="AI447" s="8"/>
      <c r="AJ447" s="8"/>
      <c r="AK447" s="8"/>
      <c r="AL447" s="8"/>
      <c r="AM447" s="8"/>
      <c r="AQ447" s="8"/>
      <c r="AR447" s="8"/>
      <c r="AS447" s="8"/>
      <c r="AT447" s="8"/>
      <c r="AU447" s="8"/>
      <c r="AY447" s="8"/>
      <c r="AZ447" s="8"/>
      <c r="BA447" s="8"/>
      <c r="BB447" s="8"/>
      <c r="BC447" s="8"/>
    </row>
    <row r="448" spans="3:55" x14ac:dyDescent="0.35">
      <c r="C448" s="8"/>
      <c r="D448" s="8"/>
      <c r="E448" s="8"/>
      <c r="F448" s="8"/>
      <c r="G448" s="8"/>
      <c r="K448" s="8"/>
      <c r="L448" s="8"/>
      <c r="M448" s="8"/>
      <c r="N448" s="8"/>
      <c r="O448" s="8"/>
      <c r="S448" s="8"/>
      <c r="T448" s="8"/>
      <c r="U448" s="8"/>
      <c r="V448" s="8"/>
      <c r="W448" s="8"/>
      <c r="AA448" s="8"/>
      <c r="AB448" s="8"/>
      <c r="AC448" s="8"/>
      <c r="AD448" s="8"/>
      <c r="AE448" s="8"/>
      <c r="AI448" s="8"/>
      <c r="AJ448" s="8"/>
      <c r="AK448" s="8"/>
      <c r="AL448" s="8"/>
      <c r="AM448" s="8"/>
      <c r="AQ448" s="8"/>
      <c r="AR448" s="8"/>
      <c r="AS448" s="8"/>
      <c r="AT448" s="8"/>
      <c r="AU448" s="8"/>
      <c r="AY448" s="8"/>
      <c r="AZ448" s="8"/>
      <c r="BA448" s="8"/>
      <c r="BB448" s="8"/>
      <c r="BC448" s="8"/>
    </row>
    <row r="449" spans="3:55" x14ac:dyDescent="0.35">
      <c r="C449" s="8"/>
      <c r="D449" s="8"/>
      <c r="E449" s="8"/>
      <c r="F449" s="8"/>
      <c r="G449" s="8"/>
      <c r="K449" s="8"/>
      <c r="L449" s="8"/>
      <c r="M449" s="8"/>
      <c r="N449" s="8"/>
      <c r="O449" s="8"/>
      <c r="S449" s="8"/>
      <c r="T449" s="8"/>
      <c r="U449" s="8"/>
      <c r="V449" s="8"/>
      <c r="W449" s="8"/>
      <c r="AA449" s="8"/>
      <c r="AB449" s="8"/>
      <c r="AC449" s="8"/>
      <c r="AD449" s="8"/>
      <c r="AE449" s="8"/>
      <c r="AI449" s="8"/>
      <c r="AJ449" s="8"/>
      <c r="AK449" s="8"/>
      <c r="AL449" s="8"/>
      <c r="AM449" s="8"/>
      <c r="AQ449" s="8"/>
      <c r="AR449" s="8"/>
      <c r="AS449" s="8"/>
      <c r="AT449" s="8"/>
      <c r="AU449" s="8"/>
      <c r="AY449" s="8"/>
      <c r="AZ449" s="8"/>
      <c r="BA449" s="8"/>
      <c r="BB449" s="8"/>
      <c r="BC449" s="8"/>
    </row>
    <row r="450" spans="3:55" x14ac:dyDescent="0.35">
      <c r="C450" s="8"/>
      <c r="D450" s="8"/>
      <c r="E450" s="8"/>
      <c r="F450" s="8"/>
      <c r="G450" s="8"/>
      <c r="K450" s="8"/>
      <c r="L450" s="8"/>
      <c r="M450" s="8"/>
      <c r="N450" s="8"/>
      <c r="O450" s="8"/>
      <c r="S450" s="8"/>
      <c r="T450" s="8"/>
      <c r="U450" s="8"/>
      <c r="V450" s="8"/>
      <c r="W450" s="8"/>
      <c r="AA450" s="8"/>
      <c r="AB450" s="8"/>
      <c r="AC450" s="8"/>
      <c r="AD450" s="8"/>
      <c r="AE450" s="8"/>
      <c r="AI450" s="8"/>
      <c r="AJ450" s="8"/>
      <c r="AK450" s="8"/>
      <c r="AL450" s="8"/>
      <c r="AM450" s="8"/>
      <c r="AQ450" s="8"/>
      <c r="AR450" s="8"/>
      <c r="AS450" s="8"/>
      <c r="AT450" s="8"/>
      <c r="AU450" s="8"/>
      <c r="AY450" s="8"/>
      <c r="AZ450" s="8"/>
      <c r="BA450" s="8"/>
      <c r="BB450" s="8"/>
      <c r="BC450" s="8"/>
    </row>
    <row r="451" spans="3:55" x14ac:dyDescent="0.35">
      <c r="C451" s="8"/>
      <c r="D451" s="8"/>
      <c r="E451" s="8"/>
      <c r="F451" s="8"/>
      <c r="G451" s="8"/>
      <c r="K451" s="8"/>
      <c r="L451" s="8"/>
      <c r="M451" s="8"/>
      <c r="N451" s="8"/>
      <c r="O451" s="8"/>
      <c r="S451" s="8"/>
      <c r="T451" s="8"/>
      <c r="U451" s="8"/>
      <c r="V451" s="8"/>
      <c r="W451" s="8"/>
      <c r="AA451" s="8"/>
      <c r="AB451" s="8"/>
      <c r="AC451" s="8"/>
      <c r="AD451" s="8"/>
      <c r="AE451" s="8"/>
      <c r="AI451" s="8"/>
      <c r="AJ451" s="8"/>
      <c r="AK451" s="8"/>
      <c r="AL451" s="8"/>
      <c r="AM451" s="8"/>
      <c r="AQ451" s="8"/>
      <c r="AR451" s="8"/>
      <c r="AS451" s="8"/>
      <c r="AT451" s="8"/>
      <c r="AU451" s="8"/>
      <c r="AY451" s="8"/>
      <c r="AZ451" s="8"/>
      <c r="BA451" s="8"/>
      <c r="BB451" s="8"/>
      <c r="BC451" s="8"/>
    </row>
    <row r="452" spans="3:55" x14ac:dyDescent="0.35">
      <c r="C452" s="8"/>
      <c r="D452" s="8"/>
      <c r="E452" s="8"/>
      <c r="F452" s="8"/>
      <c r="G452" s="8"/>
      <c r="K452" s="8"/>
      <c r="L452" s="8"/>
      <c r="M452" s="8"/>
      <c r="N452" s="8"/>
      <c r="O452" s="8"/>
      <c r="S452" s="8"/>
      <c r="T452" s="8"/>
      <c r="U452" s="8"/>
      <c r="V452" s="8"/>
      <c r="W452" s="8"/>
      <c r="AA452" s="8"/>
      <c r="AB452" s="8"/>
      <c r="AC452" s="8"/>
      <c r="AD452" s="8"/>
      <c r="AE452" s="8"/>
      <c r="AI452" s="8"/>
      <c r="AJ452" s="8"/>
      <c r="AK452" s="8"/>
      <c r="AL452" s="8"/>
      <c r="AM452" s="8"/>
      <c r="AQ452" s="8"/>
      <c r="AR452" s="8"/>
      <c r="AS452" s="8"/>
      <c r="AT452" s="8"/>
      <c r="AU452" s="8"/>
      <c r="AY452" s="8"/>
      <c r="AZ452" s="8"/>
      <c r="BA452" s="8"/>
      <c r="BB452" s="8"/>
      <c r="BC452" s="8"/>
    </row>
    <row r="453" spans="3:55" x14ac:dyDescent="0.35">
      <c r="C453" s="8"/>
      <c r="D453" s="8"/>
      <c r="E453" s="8"/>
      <c r="F453" s="8"/>
      <c r="G453" s="8"/>
      <c r="K453" s="8"/>
      <c r="L453" s="8"/>
      <c r="M453" s="8"/>
      <c r="N453" s="8"/>
      <c r="O453" s="8"/>
      <c r="S453" s="8"/>
      <c r="T453" s="8"/>
      <c r="U453" s="8"/>
      <c r="V453" s="8"/>
      <c r="W453" s="8"/>
      <c r="AA453" s="8"/>
      <c r="AB453" s="8"/>
      <c r="AC453" s="8"/>
      <c r="AD453" s="8"/>
      <c r="AE453" s="8"/>
      <c r="AI453" s="8"/>
      <c r="AJ453" s="8"/>
      <c r="AK453" s="8"/>
      <c r="AL453" s="8"/>
      <c r="AM453" s="8"/>
      <c r="AQ453" s="8"/>
      <c r="AR453" s="8"/>
      <c r="AS453" s="8"/>
      <c r="AT453" s="8"/>
      <c r="AU453" s="8"/>
      <c r="AY453" s="8"/>
      <c r="AZ453" s="8"/>
      <c r="BA453" s="8"/>
      <c r="BB453" s="8"/>
      <c r="BC453" s="8"/>
    </row>
    <row r="454" spans="3:55" x14ac:dyDescent="0.35">
      <c r="C454" s="8"/>
      <c r="D454" s="8"/>
      <c r="E454" s="8"/>
      <c r="F454" s="8"/>
      <c r="G454" s="8"/>
      <c r="K454" s="8"/>
      <c r="L454" s="8"/>
      <c r="M454" s="8"/>
      <c r="N454" s="8"/>
      <c r="O454" s="8"/>
      <c r="S454" s="8"/>
      <c r="T454" s="8"/>
      <c r="U454" s="8"/>
      <c r="V454" s="8"/>
      <c r="W454" s="8"/>
      <c r="AA454" s="8"/>
      <c r="AB454" s="8"/>
      <c r="AC454" s="8"/>
      <c r="AD454" s="8"/>
      <c r="AE454" s="8"/>
      <c r="AI454" s="8"/>
      <c r="AJ454" s="8"/>
      <c r="AK454" s="8"/>
      <c r="AL454" s="8"/>
      <c r="AM454" s="8"/>
      <c r="AQ454" s="8"/>
      <c r="AR454" s="8"/>
      <c r="AS454" s="8"/>
      <c r="AT454" s="8"/>
      <c r="AU454" s="8"/>
      <c r="AY454" s="8"/>
      <c r="AZ454" s="8"/>
      <c r="BA454" s="8"/>
      <c r="BB454" s="8"/>
      <c r="BC454" s="8"/>
    </row>
    <row r="455" spans="3:55" x14ac:dyDescent="0.35">
      <c r="C455" s="8"/>
      <c r="D455" s="8"/>
      <c r="E455" s="8"/>
      <c r="F455" s="8"/>
      <c r="G455" s="8"/>
      <c r="K455" s="8"/>
      <c r="L455" s="8"/>
      <c r="M455" s="8"/>
      <c r="N455" s="8"/>
      <c r="O455" s="8"/>
      <c r="S455" s="8"/>
      <c r="T455" s="8"/>
      <c r="U455" s="8"/>
      <c r="V455" s="8"/>
      <c r="W455" s="8"/>
      <c r="AA455" s="8"/>
      <c r="AB455" s="8"/>
      <c r="AC455" s="8"/>
      <c r="AD455" s="8"/>
      <c r="AE455" s="8"/>
      <c r="AI455" s="8"/>
      <c r="AJ455" s="8"/>
      <c r="AK455" s="8"/>
      <c r="AL455" s="8"/>
      <c r="AM455" s="8"/>
      <c r="AQ455" s="8"/>
      <c r="AR455" s="8"/>
      <c r="AS455" s="8"/>
      <c r="AT455" s="8"/>
      <c r="AU455" s="8"/>
      <c r="AY455" s="8"/>
      <c r="AZ455" s="8"/>
      <c r="BA455" s="8"/>
      <c r="BB455" s="8"/>
      <c r="BC455" s="8"/>
    </row>
    <row r="456" spans="3:55" x14ac:dyDescent="0.35">
      <c r="C456" s="8"/>
      <c r="D456" s="8"/>
      <c r="E456" s="8"/>
      <c r="F456" s="8"/>
      <c r="G456" s="8"/>
      <c r="K456" s="8"/>
      <c r="L456" s="8"/>
      <c r="M456" s="8"/>
      <c r="N456" s="8"/>
      <c r="O456" s="8"/>
      <c r="S456" s="8"/>
      <c r="T456" s="8"/>
      <c r="U456" s="8"/>
      <c r="V456" s="8"/>
      <c r="W456" s="8"/>
      <c r="AA456" s="8"/>
      <c r="AB456" s="8"/>
      <c r="AC456" s="8"/>
      <c r="AD456" s="8"/>
      <c r="AE456" s="8"/>
      <c r="AI456" s="8"/>
      <c r="AJ456" s="8"/>
      <c r="AK456" s="8"/>
      <c r="AL456" s="8"/>
      <c r="AM456" s="8"/>
      <c r="AQ456" s="8"/>
      <c r="AR456" s="8"/>
      <c r="AS456" s="8"/>
      <c r="AT456" s="8"/>
      <c r="AU456" s="8"/>
      <c r="AY456" s="8"/>
      <c r="AZ456" s="8"/>
      <c r="BA456" s="8"/>
      <c r="BB456" s="8"/>
      <c r="BC456" s="8"/>
    </row>
    <row r="457" spans="3:55" x14ac:dyDescent="0.35">
      <c r="C457" s="8"/>
      <c r="D457" s="8"/>
      <c r="E457" s="8"/>
      <c r="F457" s="8"/>
      <c r="G457" s="8"/>
      <c r="K457" s="8"/>
      <c r="L457" s="8"/>
      <c r="M457" s="8"/>
      <c r="N457" s="8"/>
      <c r="O457" s="8"/>
      <c r="S457" s="8"/>
      <c r="T457" s="8"/>
      <c r="U457" s="8"/>
      <c r="V457" s="8"/>
      <c r="W457" s="8"/>
      <c r="AA457" s="8"/>
      <c r="AB457" s="8"/>
      <c r="AC457" s="8"/>
      <c r="AD457" s="8"/>
      <c r="AE457" s="8"/>
      <c r="AI457" s="8"/>
      <c r="AJ457" s="8"/>
      <c r="AK457" s="8"/>
      <c r="AL457" s="8"/>
      <c r="AM457" s="8"/>
      <c r="AQ457" s="8"/>
      <c r="AR457" s="8"/>
      <c r="AS457" s="8"/>
      <c r="AT457" s="8"/>
      <c r="AU457" s="8"/>
      <c r="AY457" s="8"/>
      <c r="AZ457" s="8"/>
      <c r="BA457" s="8"/>
      <c r="BB457" s="8"/>
      <c r="BC457" s="8"/>
    </row>
    <row r="458" spans="3:55" x14ac:dyDescent="0.35">
      <c r="C458" s="8"/>
      <c r="D458" s="8"/>
      <c r="E458" s="8"/>
      <c r="F458" s="8"/>
      <c r="G458" s="8"/>
      <c r="K458" s="8"/>
      <c r="L458" s="8"/>
      <c r="M458" s="8"/>
      <c r="N458" s="8"/>
      <c r="O458" s="8"/>
      <c r="S458" s="8"/>
      <c r="T458" s="8"/>
      <c r="U458" s="8"/>
      <c r="V458" s="8"/>
      <c r="W458" s="8"/>
      <c r="AA458" s="8"/>
      <c r="AB458" s="8"/>
      <c r="AC458" s="8"/>
      <c r="AD458" s="8"/>
      <c r="AE458" s="8"/>
      <c r="AI458" s="8"/>
      <c r="AJ458" s="8"/>
      <c r="AK458" s="8"/>
      <c r="AL458" s="8"/>
      <c r="AM458" s="8"/>
      <c r="AQ458" s="8"/>
      <c r="AR458" s="8"/>
      <c r="AS458" s="8"/>
      <c r="AT458" s="8"/>
      <c r="AU458" s="8"/>
      <c r="AY458" s="8"/>
      <c r="AZ458" s="8"/>
      <c r="BA458" s="8"/>
      <c r="BB458" s="8"/>
      <c r="BC458" s="8"/>
    </row>
    <row r="459" spans="3:55" x14ac:dyDescent="0.35">
      <c r="C459" s="8"/>
      <c r="D459" s="8"/>
      <c r="E459" s="8"/>
      <c r="F459" s="8"/>
      <c r="G459" s="8"/>
      <c r="K459" s="8"/>
      <c r="L459" s="8"/>
      <c r="M459" s="8"/>
      <c r="N459" s="8"/>
      <c r="O459" s="8"/>
      <c r="S459" s="8"/>
      <c r="T459" s="8"/>
      <c r="U459" s="8"/>
      <c r="V459" s="8"/>
      <c r="W459" s="8"/>
      <c r="AA459" s="8"/>
      <c r="AB459" s="8"/>
      <c r="AC459" s="8"/>
      <c r="AD459" s="8"/>
      <c r="AE459" s="8"/>
      <c r="AI459" s="8"/>
      <c r="AJ459" s="8"/>
      <c r="AK459" s="8"/>
      <c r="AL459" s="8"/>
      <c r="AM459" s="8"/>
      <c r="AQ459" s="8"/>
      <c r="AR459" s="8"/>
      <c r="AS459" s="8"/>
      <c r="AT459" s="8"/>
      <c r="AU459" s="8"/>
      <c r="AY459" s="8"/>
      <c r="AZ459" s="8"/>
      <c r="BA459" s="8"/>
      <c r="BB459" s="8"/>
      <c r="BC459" s="8"/>
    </row>
    <row r="460" spans="3:55" x14ac:dyDescent="0.35">
      <c r="C460" s="8"/>
      <c r="D460" s="8"/>
      <c r="E460" s="8"/>
      <c r="F460" s="8"/>
      <c r="G460" s="8"/>
      <c r="K460" s="8"/>
      <c r="L460" s="8"/>
      <c r="M460" s="8"/>
      <c r="N460" s="8"/>
      <c r="O460" s="8"/>
      <c r="S460" s="8"/>
      <c r="T460" s="8"/>
      <c r="U460" s="8"/>
      <c r="V460" s="8"/>
      <c r="W460" s="8"/>
      <c r="AA460" s="8"/>
      <c r="AB460" s="8"/>
      <c r="AC460" s="8"/>
      <c r="AD460" s="8"/>
      <c r="AE460" s="8"/>
      <c r="AI460" s="8"/>
      <c r="AJ460" s="8"/>
      <c r="AK460" s="8"/>
      <c r="AL460" s="8"/>
      <c r="AM460" s="8"/>
      <c r="AQ460" s="8"/>
      <c r="AR460" s="8"/>
      <c r="AS460" s="8"/>
      <c r="AT460" s="8"/>
      <c r="AU460" s="8"/>
      <c r="AY460" s="8"/>
      <c r="AZ460" s="8"/>
      <c r="BA460" s="8"/>
      <c r="BB460" s="8"/>
      <c r="BC460" s="8"/>
    </row>
    <row r="461" spans="3:55" x14ac:dyDescent="0.35">
      <c r="C461" s="8"/>
      <c r="D461" s="8"/>
      <c r="E461" s="8"/>
      <c r="F461" s="8"/>
      <c r="G461" s="8"/>
      <c r="K461" s="8"/>
      <c r="L461" s="8"/>
      <c r="M461" s="8"/>
      <c r="N461" s="8"/>
      <c r="O461" s="8"/>
      <c r="S461" s="8"/>
      <c r="T461" s="8"/>
      <c r="U461" s="8"/>
      <c r="V461" s="8"/>
      <c r="W461" s="8"/>
      <c r="AA461" s="8"/>
      <c r="AB461" s="8"/>
      <c r="AC461" s="8"/>
      <c r="AD461" s="8"/>
      <c r="AE461" s="8"/>
      <c r="AI461" s="8"/>
      <c r="AJ461" s="8"/>
      <c r="AK461" s="8"/>
      <c r="AL461" s="8"/>
      <c r="AM461" s="8"/>
      <c r="AQ461" s="8"/>
      <c r="AR461" s="8"/>
      <c r="AS461" s="8"/>
      <c r="AT461" s="8"/>
      <c r="AU461" s="8"/>
      <c r="AY461" s="8"/>
      <c r="AZ461" s="8"/>
      <c r="BA461" s="8"/>
      <c r="BB461" s="8"/>
      <c r="BC461" s="8"/>
    </row>
    <row r="462" spans="3:55" x14ac:dyDescent="0.35">
      <c r="C462" s="8"/>
      <c r="D462" s="8"/>
      <c r="E462" s="8"/>
      <c r="F462" s="8"/>
      <c r="G462" s="8"/>
      <c r="K462" s="8"/>
      <c r="L462" s="8"/>
      <c r="M462" s="8"/>
      <c r="N462" s="8"/>
      <c r="O462" s="8"/>
      <c r="S462" s="8"/>
      <c r="T462" s="8"/>
      <c r="U462" s="8"/>
      <c r="V462" s="8"/>
      <c r="W462" s="8"/>
      <c r="AA462" s="8"/>
      <c r="AB462" s="8"/>
      <c r="AC462" s="8"/>
      <c r="AD462" s="8"/>
      <c r="AE462" s="8"/>
      <c r="AI462" s="8"/>
      <c r="AJ462" s="8"/>
      <c r="AK462" s="8"/>
      <c r="AL462" s="8"/>
      <c r="AM462" s="8"/>
      <c r="AQ462" s="8"/>
      <c r="AR462" s="8"/>
      <c r="AS462" s="8"/>
      <c r="AT462" s="8"/>
      <c r="AU462" s="8"/>
      <c r="AY462" s="8"/>
      <c r="AZ462" s="8"/>
      <c r="BA462" s="8"/>
      <c r="BB462" s="8"/>
      <c r="BC462" s="8"/>
    </row>
    <row r="463" spans="3:55" x14ac:dyDescent="0.35">
      <c r="C463" s="8"/>
      <c r="D463" s="8"/>
      <c r="E463" s="8"/>
      <c r="F463" s="8"/>
      <c r="G463" s="8"/>
      <c r="K463" s="8"/>
      <c r="L463" s="8"/>
      <c r="M463" s="8"/>
      <c r="N463" s="8"/>
      <c r="O463" s="8"/>
      <c r="S463" s="8"/>
      <c r="T463" s="8"/>
      <c r="U463" s="8"/>
      <c r="V463" s="8"/>
      <c r="W463" s="8"/>
      <c r="AA463" s="8"/>
      <c r="AB463" s="8"/>
      <c r="AC463" s="8"/>
      <c r="AD463" s="8"/>
      <c r="AE463" s="8"/>
      <c r="AI463" s="8"/>
      <c r="AJ463" s="8"/>
      <c r="AK463" s="8"/>
      <c r="AL463" s="8"/>
      <c r="AM463" s="8"/>
      <c r="AQ463" s="8"/>
      <c r="AR463" s="8"/>
      <c r="AS463" s="8"/>
      <c r="AT463" s="8"/>
      <c r="AU463" s="8"/>
      <c r="AY463" s="8"/>
      <c r="AZ463" s="8"/>
      <c r="BA463" s="8"/>
      <c r="BB463" s="8"/>
      <c r="BC463" s="8"/>
    </row>
    <row r="464" spans="3:55" x14ac:dyDescent="0.35">
      <c r="C464" s="8"/>
      <c r="D464" s="8"/>
      <c r="E464" s="8"/>
      <c r="F464" s="8"/>
      <c r="G464" s="8"/>
      <c r="K464" s="8"/>
      <c r="L464" s="8"/>
      <c r="M464" s="8"/>
      <c r="N464" s="8"/>
      <c r="O464" s="8"/>
      <c r="S464" s="8"/>
      <c r="T464" s="8"/>
      <c r="U464" s="8"/>
      <c r="V464" s="8"/>
      <c r="W464" s="8"/>
      <c r="AA464" s="8"/>
      <c r="AB464" s="8"/>
      <c r="AC464" s="8"/>
      <c r="AD464" s="8"/>
      <c r="AE464" s="8"/>
      <c r="AI464" s="8"/>
      <c r="AJ464" s="8"/>
      <c r="AK464" s="8"/>
      <c r="AL464" s="8"/>
      <c r="AM464" s="8"/>
      <c r="AQ464" s="8"/>
      <c r="AR464" s="8"/>
      <c r="AS464" s="8"/>
      <c r="AT464" s="8"/>
      <c r="AU464" s="8"/>
      <c r="AY464" s="8"/>
      <c r="AZ464" s="8"/>
      <c r="BA464" s="8"/>
      <c r="BB464" s="8"/>
      <c r="BC464" s="8"/>
    </row>
    <row r="465" spans="3:55" x14ac:dyDescent="0.35">
      <c r="C465" s="8"/>
      <c r="D465" s="8"/>
      <c r="E465" s="8"/>
      <c r="F465" s="8"/>
      <c r="G465" s="8"/>
      <c r="K465" s="8"/>
      <c r="L465" s="8"/>
      <c r="M465" s="8"/>
      <c r="N465" s="8"/>
      <c r="O465" s="8"/>
      <c r="S465" s="8"/>
      <c r="T465" s="8"/>
      <c r="U465" s="8"/>
      <c r="V465" s="8"/>
      <c r="W465" s="8"/>
      <c r="AA465" s="8"/>
      <c r="AB465" s="8"/>
      <c r="AC465" s="8"/>
      <c r="AD465" s="8"/>
      <c r="AE465" s="8"/>
      <c r="AI465" s="8"/>
      <c r="AJ465" s="8"/>
      <c r="AK465" s="8"/>
      <c r="AL465" s="8"/>
      <c r="AM465" s="8"/>
      <c r="AQ465" s="8"/>
      <c r="AR465" s="8"/>
      <c r="AS465" s="8"/>
      <c r="AT465" s="8"/>
      <c r="AU465" s="8"/>
      <c r="AY465" s="8"/>
      <c r="AZ465" s="8"/>
      <c r="BA465" s="8"/>
      <c r="BB465" s="8"/>
      <c r="BC465" s="8"/>
    </row>
    <row r="466" spans="3:55" x14ac:dyDescent="0.35">
      <c r="C466" s="8"/>
      <c r="D466" s="8"/>
      <c r="E466" s="8"/>
      <c r="F466" s="8"/>
      <c r="G466" s="8"/>
      <c r="K466" s="8"/>
      <c r="L466" s="8"/>
      <c r="M466" s="8"/>
      <c r="N466" s="8"/>
      <c r="O466" s="8"/>
      <c r="S466" s="8"/>
      <c r="T466" s="8"/>
      <c r="U466" s="8"/>
      <c r="V466" s="8"/>
      <c r="W466" s="8"/>
      <c r="AA466" s="8"/>
      <c r="AB466" s="8"/>
      <c r="AC466" s="8"/>
      <c r="AD466" s="8"/>
      <c r="AE466" s="8"/>
      <c r="AI466" s="8"/>
      <c r="AJ466" s="8"/>
      <c r="AK466" s="8"/>
      <c r="AL466" s="8"/>
      <c r="AM466" s="8"/>
      <c r="AQ466" s="8"/>
      <c r="AR466" s="8"/>
      <c r="AS466" s="8"/>
      <c r="AT466" s="8"/>
      <c r="AU466" s="8"/>
      <c r="AY466" s="8"/>
      <c r="AZ466" s="8"/>
      <c r="BA466" s="8"/>
      <c r="BB466" s="8"/>
      <c r="BC466" s="8"/>
    </row>
    <row r="467" spans="3:55" x14ac:dyDescent="0.35">
      <c r="C467" s="8"/>
      <c r="D467" s="8"/>
      <c r="E467" s="8"/>
      <c r="F467" s="8"/>
      <c r="G467" s="8"/>
      <c r="K467" s="8"/>
      <c r="L467" s="8"/>
      <c r="M467" s="8"/>
      <c r="N467" s="8"/>
      <c r="O467" s="8"/>
      <c r="S467" s="8"/>
      <c r="T467" s="8"/>
      <c r="U467" s="8"/>
      <c r="V467" s="8"/>
      <c r="W467" s="8"/>
      <c r="AA467" s="8"/>
      <c r="AB467" s="8"/>
      <c r="AC467" s="8"/>
      <c r="AD467" s="8"/>
      <c r="AE467" s="8"/>
      <c r="AI467" s="8"/>
      <c r="AJ467" s="8"/>
      <c r="AK467" s="8"/>
      <c r="AL467" s="8"/>
      <c r="AM467" s="8"/>
      <c r="AQ467" s="8"/>
      <c r="AR467" s="8"/>
      <c r="AS467" s="8"/>
      <c r="AT467" s="8"/>
      <c r="AU467" s="8"/>
      <c r="AY467" s="8"/>
      <c r="AZ467" s="8"/>
      <c r="BA467" s="8"/>
      <c r="BB467" s="8"/>
      <c r="BC467" s="8"/>
    </row>
    <row r="468" spans="3:55" x14ac:dyDescent="0.35">
      <c r="C468" s="8"/>
      <c r="D468" s="8"/>
      <c r="E468" s="8"/>
      <c r="F468" s="8"/>
      <c r="G468" s="8"/>
      <c r="K468" s="8"/>
      <c r="L468" s="8"/>
      <c r="M468" s="8"/>
      <c r="N468" s="8"/>
      <c r="O468" s="8"/>
      <c r="S468" s="8"/>
      <c r="T468" s="8"/>
      <c r="U468" s="8"/>
      <c r="V468" s="8"/>
      <c r="W468" s="8"/>
      <c r="AA468" s="8"/>
      <c r="AB468" s="8"/>
      <c r="AC468" s="8"/>
      <c r="AD468" s="8"/>
      <c r="AE468" s="8"/>
      <c r="AI468" s="8"/>
      <c r="AJ468" s="8"/>
      <c r="AK468" s="8"/>
      <c r="AL468" s="8"/>
      <c r="AM468" s="8"/>
      <c r="AQ468" s="8"/>
      <c r="AR468" s="8"/>
      <c r="AS468" s="8"/>
      <c r="AT468" s="8"/>
      <c r="AU468" s="8"/>
      <c r="AY468" s="8"/>
      <c r="AZ468" s="8"/>
      <c r="BA468" s="8"/>
      <c r="BB468" s="8"/>
      <c r="BC468" s="8"/>
    </row>
    <row r="469" spans="3:55" x14ac:dyDescent="0.35">
      <c r="C469" s="8"/>
      <c r="D469" s="8"/>
      <c r="E469" s="8"/>
      <c r="F469" s="8"/>
      <c r="G469" s="8"/>
      <c r="K469" s="8"/>
      <c r="L469" s="8"/>
      <c r="M469" s="8"/>
      <c r="N469" s="8"/>
      <c r="O469" s="8"/>
      <c r="S469" s="8"/>
      <c r="T469" s="8"/>
      <c r="U469" s="8"/>
      <c r="V469" s="8"/>
      <c r="W469" s="8"/>
      <c r="AA469" s="8"/>
      <c r="AB469" s="8"/>
      <c r="AC469" s="8"/>
      <c r="AD469" s="8"/>
      <c r="AE469" s="8"/>
      <c r="AI469" s="8"/>
      <c r="AJ469" s="8"/>
      <c r="AK469" s="8"/>
      <c r="AL469" s="8"/>
      <c r="AM469" s="8"/>
      <c r="AQ469" s="8"/>
      <c r="AR469" s="8"/>
      <c r="AS469" s="8"/>
      <c r="AT469" s="8"/>
      <c r="AU469" s="8"/>
      <c r="AY469" s="8"/>
      <c r="AZ469" s="8"/>
      <c r="BA469" s="8"/>
      <c r="BB469" s="8"/>
      <c r="BC469" s="8"/>
    </row>
    <row r="470" spans="3:55" x14ac:dyDescent="0.35">
      <c r="C470" s="8"/>
      <c r="D470" s="8"/>
      <c r="E470" s="8"/>
      <c r="F470" s="8"/>
      <c r="G470" s="8"/>
      <c r="K470" s="8"/>
      <c r="L470" s="8"/>
      <c r="M470" s="8"/>
      <c r="N470" s="8"/>
      <c r="O470" s="8"/>
      <c r="S470" s="8"/>
      <c r="T470" s="8"/>
      <c r="U470" s="8"/>
      <c r="V470" s="8"/>
      <c r="W470" s="8"/>
      <c r="AA470" s="8"/>
      <c r="AB470" s="8"/>
      <c r="AC470" s="8"/>
      <c r="AD470" s="8"/>
      <c r="AE470" s="8"/>
      <c r="AI470" s="8"/>
      <c r="AJ470" s="8"/>
      <c r="AK470" s="8"/>
      <c r="AL470" s="8"/>
      <c r="AM470" s="8"/>
      <c r="AQ470" s="8"/>
      <c r="AR470" s="8"/>
      <c r="AS470" s="8"/>
      <c r="AT470" s="8"/>
      <c r="AU470" s="8"/>
      <c r="AY470" s="8"/>
      <c r="AZ470" s="8"/>
      <c r="BA470" s="8"/>
      <c r="BB470" s="8"/>
      <c r="BC470" s="8"/>
    </row>
    <row r="471" spans="3:55" x14ac:dyDescent="0.35">
      <c r="C471" s="8"/>
      <c r="D471" s="8"/>
      <c r="E471" s="8"/>
      <c r="F471" s="8"/>
      <c r="G471" s="8"/>
      <c r="K471" s="8"/>
      <c r="L471" s="8"/>
      <c r="M471" s="8"/>
      <c r="N471" s="8"/>
      <c r="O471" s="8"/>
      <c r="S471" s="8"/>
      <c r="T471" s="8"/>
      <c r="U471" s="8"/>
      <c r="V471" s="8"/>
      <c r="W471" s="8"/>
      <c r="AA471" s="8"/>
      <c r="AB471" s="8"/>
      <c r="AC471" s="8"/>
      <c r="AD471" s="8"/>
      <c r="AE471" s="8"/>
      <c r="AI471" s="8"/>
      <c r="AJ471" s="8"/>
      <c r="AK471" s="8"/>
      <c r="AL471" s="8"/>
      <c r="AM471" s="8"/>
      <c r="AQ471" s="8"/>
      <c r="AR471" s="8"/>
      <c r="AS471" s="8"/>
      <c r="AT471" s="8"/>
      <c r="AU471" s="8"/>
      <c r="AY471" s="8"/>
      <c r="AZ471" s="8"/>
      <c r="BA471" s="8"/>
      <c r="BB471" s="8"/>
      <c r="BC471" s="8"/>
    </row>
    <row r="472" spans="3:55" x14ac:dyDescent="0.35">
      <c r="C472" s="8"/>
      <c r="D472" s="8"/>
      <c r="E472" s="8"/>
      <c r="F472" s="8"/>
      <c r="G472" s="8"/>
      <c r="K472" s="8"/>
      <c r="L472" s="8"/>
      <c r="M472" s="8"/>
      <c r="N472" s="8"/>
      <c r="O472" s="8"/>
      <c r="S472" s="8"/>
      <c r="T472" s="8"/>
      <c r="U472" s="8"/>
      <c r="V472" s="8"/>
      <c r="W472" s="8"/>
      <c r="AA472" s="8"/>
      <c r="AB472" s="8"/>
      <c r="AC472" s="8"/>
      <c r="AD472" s="8"/>
      <c r="AE472" s="8"/>
      <c r="AI472" s="8"/>
      <c r="AJ472" s="8"/>
      <c r="AK472" s="8"/>
      <c r="AL472" s="8"/>
      <c r="AM472" s="8"/>
      <c r="AQ472" s="8"/>
      <c r="AR472" s="8"/>
      <c r="AS472" s="8"/>
      <c r="AT472" s="8"/>
      <c r="AU472" s="8"/>
      <c r="AY472" s="8"/>
      <c r="AZ472" s="8"/>
      <c r="BA472" s="8"/>
      <c r="BB472" s="8"/>
      <c r="BC472" s="8"/>
    </row>
    <row r="473" spans="3:55" x14ac:dyDescent="0.35">
      <c r="C473" s="8"/>
      <c r="D473" s="8"/>
      <c r="E473" s="8"/>
      <c r="F473" s="8"/>
      <c r="G473" s="8"/>
      <c r="K473" s="8"/>
      <c r="L473" s="8"/>
      <c r="M473" s="8"/>
      <c r="N473" s="8"/>
      <c r="O473" s="8"/>
      <c r="S473" s="8"/>
      <c r="T473" s="8"/>
      <c r="U473" s="8"/>
      <c r="V473" s="8"/>
      <c r="W473" s="8"/>
      <c r="AA473" s="8"/>
      <c r="AB473" s="8"/>
      <c r="AC473" s="8"/>
      <c r="AD473" s="8"/>
      <c r="AE473" s="8"/>
      <c r="AI473" s="8"/>
      <c r="AJ473" s="8"/>
      <c r="AK473" s="8"/>
      <c r="AL473" s="8"/>
      <c r="AM473" s="8"/>
      <c r="AQ473" s="8"/>
      <c r="AR473" s="8"/>
      <c r="AS473" s="8"/>
      <c r="AT473" s="8"/>
      <c r="AU473" s="8"/>
      <c r="AY473" s="8"/>
      <c r="AZ473" s="8"/>
      <c r="BA473" s="8"/>
      <c r="BB473" s="8"/>
      <c r="BC473" s="8"/>
    </row>
    <row r="474" spans="3:55" x14ac:dyDescent="0.35">
      <c r="C474" s="8"/>
      <c r="D474" s="8"/>
      <c r="E474" s="8"/>
      <c r="F474" s="8"/>
      <c r="G474" s="8"/>
      <c r="K474" s="8"/>
      <c r="L474" s="8"/>
      <c r="M474" s="8"/>
      <c r="N474" s="8"/>
      <c r="O474" s="8"/>
      <c r="S474" s="8"/>
      <c r="T474" s="8"/>
      <c r="U474" s="8"/>
      <c r="V474" s="8"/>
      <c r="W474" s="8"/>
      <c r="AA474" s="8"/>
      <c r="AB474" s="8"/>
      <c r="AC474" s="8"/>
      <c r="AD474" s="8"/>
      <c r="AE474" s="8"/>
      <c r="AI474" s="8"/>
      <c r="AJ474" s="8"/>
      <c r="AK474" s="8"/>
      <c r="AL474" s="8"/>
      <c r="AM474" s="8"/>
      <c r="AQ474" s="8"/>
      <c r="AR474" s="8"/>
      <c r="AS474" s="8"/>
      <c r="AT474" s="8"/>
      <c r="AU474" s="8"/>
      <c r="AY474" s="8"/>
      <c r="AZ474" s="8"/>
      <c r="BA474" s="8"/>
      <c r="BB474" s="8"/>
      <c r="BC474" s="8"/>
    </row>
    <row r="475" spans="3:55" x14ac:dyDescent="0.35">
      <c r="C475" s="8"/>
      <c r="D475" s="8"/>
      <c r="E475" s="8"/>
      <c r="F475" s="8"/>
      <c r="G475" s="8"/>
      <c r="K475" s="8"/>
      <c r="L475" s="8"/>
      <c r="M475" s="8"/>
      <c r="N475" s="8"/>
      <c r="O475" s="8"/>
      <c r="S475" s="8"/>
      <c r="T475" s="8"/>
      <c r="U475" s="8"/>
      <c r="V475" s="8"/>
      <c r="W475" s="8"/>
      <c r="AA475" s="8"/>
      <c r="AB475" s="8"/>
      <c r="AC475" s="8"/>
      <c r="AD475" s="8"/>
      <c r="AE475" s="8"/>
      <c r="AI475" s="8"/>
      <c r="AJ475" s="8"/>
      <c r="AK475" s="8"/>
      <c r="AL475" s="8"/>
      <c r="AM475" s="8"/>
      <c r="AQ475" s="8"/>
      <c r="AR475" s="8"/>
      <c r="AS475" s="8"/>
      <c r="AT475" s="8"/>
      <c r="AU475" s="8"/>
      <c r="AY475" s="8"/>
      <c r="AZ475" s="8"/>
      <c r="BA475" s="8"/>
      <c r="BB475" s="8"/>
      <c r="BC475" s="8"/>
    </row>
    <row r="476" spans="3:55" x14ac:dyDescent="0.35">
      <c r="C476" s="8"/>
      <c r="D476" s="8"/>
      <c r="E476" s="8"/>
      <c r="F476" s="8"/>
      <c r="G476" s="8"/>
      <c r="K476" s="8"/>
      <c r="L476" s="8"/>
      <c r="M476" s="8"/>
      <c r="N476" s="8"/>
      <c r="O476" s="8"/>
      <c r="S476" s="8"/>
      <c r="T476" s="8"/>
      <c r="U476" s="8"/>
      <c r="V476" s="8"/>
      <c r="W476" s="8"/>
      <c r="AA476" s="8"/>
      <c r="AB476" s="8"/>
      <c r="AC476" s="8"/>
      <c r="AD476" s="8"/>
      <c r="AE476" s="8"/>
      <c r="AI476" s="8"/>
      <c r="AJ476" s="8"/>
      <c r="AK476" s="8"/>
      <c r="AL476" s="8"/>
      <c r="AM476" s="8"/>
      <c r="AQ476" s="8"/>
      <c r="AR476" s="8"/>
      <c r="AS476" s="8"/>
      <c r="AT476" s="8"/>
      <c r="AU476" s="8"/>
      <c r="AY476" s="8"/>
      <c r="AZ476" s="8"/>
      <c r="BA476" s="8"/>
      <c r="BB476" s="8"/>
      <c r="BC476" s="8"/>
    </row>
    <row r="477" spans="3:55" x14ac:dyDescent="0.35">
      <c r="C477" s="8"/>
      <c r="D477" s="8"/>
      <c r="E477" s="8"/>
      <c r="F477" s="8"/>
      <c r="G477" s="8"/>
      <c r="K477" s="8"/>
      <c r="L477" s="8"/>
      <c r="M477" s="8"/>
      <c r="N477" s="8"/>
      <c r="O477" s="8"/>
      <c r="S477" s="8"/>
      <c r="T477" s="8"/>
      <c r="U477" s="8"/>
      <c r="V477" s="8"/>
      <c r="W477" s="8"/>
      <c r="AA477" s="8"/>
      <c r="AB477" s="8"/>
      <c r="AC477" s="8"/>
      <c r="AD477" s="8"/>
      <c r="AE477" s="8"/>
      <c r="AI477" s="8"/>
      <c r="AJ477" s="8"/>
      <c r="AK477" s="8"/>
      <c r="AL477" s="8"/>
      <c r="AM477" s="8"/>
      <c r="AQ477" s="8"/>
      <c r="AR477" s="8"/>
      <c r="AS477" s="8"/>
      <c r="AT477" s="8"/>
      <c r="AU477" s="8"/>
      <c r="AY477" s="8"/>
      <c r="AZ477" s="8"/>
      <c r="BA477" s="8"/>
      <c r="BB477" s="8"/>
      <c r="BC477" s="8"/>
    </row>
    <row r="478" spans="3:55" x14ac:dyDescent="0.35">
      <c r="C478" s="8"/>
      <c r="D478" s="8"/>
      <c r="E478" s="8"/>
      <c r="F478" s="8"/>
      <c r="G478" s="8"/>
      <c r="K478" s="8"/>
      <c r="L478" s="8"/>
      <c r="M478" s="8"/>
      <c r="N478" s="8"/>
      <c r="O478" s="8"/>
      <c r="S478" s="8"/>
      <c r="T478" s="8"/>
      <c r="U478" s="8"/>
      <c r="V478" s="8"/>
      <c r="W478" s="8"/>
      <c r="AA478" s="8"/>
      <c r="AB478" s="8"/>
      <c r="AC478" s="8"/>
      <c r="AD478" s="8"/>
      <c r="AE478" s="8"/>
      <c r="AI478" s="8"/>
      <c r="AJ478" s="8"/>
      <c r="AK478" s="8"/>
      <c r="AL478" s="8"/>
      <c r="AM478" s="8"/>
      <c r="AQ478" s="8"/>
      <c r="AR478" s="8"/>
      <c r="AS478" s="8"/>
      <c r="AT478" s="8"/>
      <c r="AU478" s="8"/>
      <c r="AY478" s="8"/>
      <c r="AZ478" s="8"/>
      <c r="BA478" s="8"/>
      <c r="BB478" s="8"/>
      <c r="BC478" s="8"/>
    </row>
    <row r="479" spans="3:55" x14ac:dyDescent="0.35">
      <c r="C479" s="8"/>
      <c r="D479" s="8"/>
      <c r="E479" s="8"/>
      <c r="F479" s="8"/>
      <c r="G479" s="8"/>
      <c r="K479" s="8"/>
      <c r="L479" s="8"/>
      <c r="M479" s="8"/>
      <c r="N479" s="8"/>
      <c r="O479" s="8"/>
      <c r="S479" s="8"/>
      <c r="T479" s="8"/>
      <c r="U479" s="8"/>
      <c r="V479" s="8"/>
      <c r="W479" s="8"/>
      <c r="AA479" s="8"/>
      <c r="AB479" s="8"/>
      <c r="AC479" s="8"/>
      <c r="AD479" s="8"/>
      <c r="AE479" s="8"/>
      <c r="AI479" s="8"/>
      <c r="AJ479" s="8"/>
      <c r="AK479" s="8"/>
      <c r="AL479" s="8"/>
      <c r="AM479" s="8"/>
      <c r="AQ479" s="8"/>
      <c r="AR479" s="8"/>
      <c r="AS479" s="8"/>
      <c r="AT479" s="8"/>
      <c r="AU479" s="8"/>
      <c r="AY479" s="8"/>
      <c r="AZ479" s="8"/>
      <c r="BA479" s="8"/>
      <c r="BB479" s="8"/>
      <c r="BC479" s="8"/>
    </row>
    <row r="480" spans="3:55" x14ac:dyDescent="0.35">
      <c r="C480" s="8"/>
      <c r="D480" s="8"/>
      <c r="E480" s="8"/>
      <c r="F480" s="8"/>
      <c r="G480" s="8"/>
      <c r="K480" s="8"/>
      <c r="L480" s="8"/>
      <c r="M480" s="8"/>
      <c r="N480" s="8"/>
      <c r="O480" s="8"/>
      <c r="S480" s="8"/>
      <c r="T480" s="8"/>
      <c r="U480" s="8"/>
      <c r="V480" s="8"/>
      <c r="W480" s="8"/>
      <c r="AA480" s="8"/>
      <c r="AB480" s="8"/>
      <c r="AC480" s="8"/>
      <c r="AD480" s="8"/>
      <c r="AE480" s="8"/>
      <c r="AI480" s="8"/>
      <c r="AJ480" s="8"/>
      <c r="AK480" s="8"/>
      <c r="AL480" s="8"/>
      <c r="AM480" s="8"/>
      <c r="AQ480" s="8"/>
      <c r="AR480" s="8"/>
      <c r="AS480" s="8"/>
      <c r="AT480" s="8"/>
      <c r="AU480" s="8"/>
      <c r="AY480" s="8"/>
      <c r="AZ480" s="8"/>
      <c r="BA480" s="8"/>
      <c r="BB480" s="8"/>
      <c r="BC480" s="8"/>
    </row>
    <row r="481" spans="3:55" x14ac:dyDescent="0.35">
      <c r="C481" s="8"/>
      <c r="D481" s="8"/>
      <c r="E481" s="8"/>
      <c r="F481" s="8"/>
      <c r="G481" s="8"/>
      <c r="K481" s="8"/>
      <c r="L481" s="8"/>
      <c r="M481" s="8"/>
      <c r="N481" s="8"/>
      <c r="O481" s="8"/>
      <c r="S481" s="8"/>
      <c r="T481" s="8"/>
      <c r="U481" s="8"/>
      <c r="V481" s="8"/>
      <c r="W481" s="8"/>
      <c r="AA481" s="8"/>
      <c r="AB481" s="8"/>
      <c r="AC481" s="8"/>
      <c r="AD481" s="8"/>
      <c r="AE481" s="8"/>
      <c r="AI481" s="8"/>
      <c r="AJ481" s="8"/>
      <c r="AK481" s="8"/>
      <c r="AL481" s="8"/>
      <c r="AM481" s="8"/>
      <c r="AQ481" s="8"/>
      <c r="AR481" s="8"/>
      <c r="AS481" s="8"/>
      <c r="AT481" s="8"/>
      <c r="AU481" s="8"/>
      <c r="AY481" s="8"/>
      <c r="AZ481" s="8"/>
      <c r="BA481" s="8"/>
      <c r="BB481" s="8"/>
      <c r="BC481" s="8"/>
    </row>
    <row r="482" spans="3:55" x14ac:dyDescent="0.35">
      <c r="C482" s="8"/>
      <c r="D482" s="8"/>
      <c r="E482" s="8"/>
      <c r="F482" s="8"/>
      <c r="G482" s="8"/>
      <c r="K482" s="8"/>
      <c r="L482" s="8"/>
      <c r="M482" s="8"/>
      <c r="N482" s="8"/>
      <c r="O482" s="8"/>
      <c r="S482" s="8"/>
      <c r="T482" s="8"/>
      <c r="U482" s="8"/>
      <c r="V482" s="8"/>
      <c r="W482" s="8"/>
      <c r="AA482" s="8"/>
      <c r="AB482" s="8"/>
      <c r="AC482" s="8"/>
      <c r="AD482" s="8"/>
      <c r="AE482" s="8"/>
      <c r="AI482" s="8"/>
      <c r="AJ482" s="8"/>
      <c r="AK482" s="8"/>
      <c r="AL482" s="8"/>
      <c r="AM482" s="8"/>
      <c r="AQ482" s="8"/>
      <c r="AR482" s="8"/>
      <c r="AS482" s="8"/>
      <c r="AT482" s="8"/>
      <c r="AU482" s="8"/>
      <c r="AY482" s="8"/>
      <c r="AZ482" s="8"/>
      <c r="BA482" s="8"/>
      <c r="BB482" s="8"/>
      <c r="BC482" s="8"/>
    </row>
    <row r="483" spans="3:55" x14ac:dyDescent="0.35">
      <c r="C483" s="8"/>
      <c r="D483" s="8"/>
      <c r="E483" s="8"/>
      <c r="F483" s="8"/>
      <c r="G483" s="8"/>
      <c r="K483" s="8"/>
      <c r="L483" s="8"/>
      <c r="M483" s="8"/>
      <c r="N483" s="8"/>
      <c r="O483" s="8"/>
      <c r="S483" s="8"/>
      <c r="T483" s="8"/>
      <c r="U483" s="8"/>
      <c r="V483" s="8"/>
      <c r="W483" s="8"/>
      <c r="AA483" s="8"/>
      <c r="AB483" s="8"/>
      <c r="AC483" s="8"/>
      <c r="AD483" s="8"/>
      <c r="AE483" s="8"/>
      <c r="AI483" s="8"/>
      <c r="AJ483" s="8"/>
      <c r="AK483" s="8"/>
      <c r="AL483" s="8"/>
      <c r="AM483" s="8"/>
      <c r="AQ483" s="8"/>
      <c r="AR483" s="8"/>
      <c r="AS483" s="8"/>
      <c r="AT483" s="8"/>
      <c r="AU483" s="8"/>
      <c r="AY483" s="8"/>
      <c r="AZ483" s="8"/>
      <c r="BA483" s="8"/>
      <c r="BB483" s="8"/>
      <c r="BC483" s="8"/>
    </row>
    <row r="484" spans="3:55" x14ac:dyDescent="0.35">
      <c r="C484" s="8"/>
      <c r="D484" s="8"/>
      <c r="E484" s="8"/>
      <c r="F484" s="8"/>
      <c r="G484" s="8"/>
      <c r="K484" s="8"/>
      <c r="L484" s="8"/>
      <c r="M484" s="8"/>
      <c r="N484" s="8"/>
      <c r="O484" s="8"/>
      <c r="S484" s="8"/>
      <c r="T484" s="8"/>
      <c r="U484" s="8"/>
      <c r="V484" s="8"/>
      <c r="W484" s="8"/>
      <c r="AA484" s="8"/>
      <c r="AB484" s="8"/>
      <c r="AC484" s="8"/>
      <c r="AD484" s="8"/>
      <c r="AE484" s="8"/>
      <c r="AI484" s="8"/>
      <c r="AJ484" s="8"/>
      <c r="AK484" s="8"/>
      <c r="AL484" s="8"/>
      <c r="AM484" s="8"/>
      <c r="AQ484" s="8"/>
      <c r="AR484" s="8"/>
      <c r="AS484" s="8"/>
      <c r="AT484" s="8"/>
      <c r="AU484" s="8"/>
      <c r="AY484" s="8"/>
      <c r="AZ484" s="8"/>
      <c r="BA484" s="8"/>
      <c r="BB484" s="8"/>
      <c r="BC484" s="8"/>
    </row>
    <row r="485" spans="3:55" x14ac:dyDescent="0.35">
      <c r="C485" s="8"/>
      <c r="D485" s="8"/>
      <c r="E485" s="8"/>
      <c r="F485" s="8"/>
      <c r="G485" s="8"/>
      <c r="K485" s="8"/>
      <c r="L485" s="8"/>
      <c r="M485" s="8"/>
      <c r="N485" s="8"/>
      <c r="O485" s="8"/>
      <c r="S485" s="8"/>
      <c r="T485" s="8"/>
      <c r="U485" s="8"/>
      <c r="V485" s="8"/>
      <c r="W485" s="8"/>
      <c r="AA485" s="8"/>
      <c r="AB485" s="8"/>
      <c r="AC485" s="8"/>
      <c r="AD485" s="8"/>
      <c r="AE485" s="8"/>
      <c r="AI485" s="8"/>
      <c r="AJ485" s="8"/>
      <c r="AK485" s="8"/>
      <c r="AL485" s="8"/>
      <c r="AM485" s="8"/>
      <c r="AQ485" s="8"/>
      <c r="AR485" s="8"/>
      <c r="AS485" s="8"/>
      <c r="AT485" s="8"/>
      <c r="AU485" s="8"/>
      <c r="AY485" s="8"/>
      <c r="AZ485" s="8"/>
      <c r="BA485" s="8"/>
      <c r="BB485" s="8"/>
      <c r="BC485" s="8"/>
    </row>
    <row r="486" spans="3:55" x14ac:dyDescent="0.35">
      <c r="C486" s="8"/>
      <c r="D486" s="8"/>
      <c r="E486" s="8"/>
      <c r="F486" s="8"/>
      <c r="G486" s="8"/>
      <c r="K486" s="8"/>
      <c r="L486" s="8"/>
      <c r="M486" s="8"/>
      <c r="N486" s="8"/>
      <c r="O486" s="8"/>
      <c r="S486" s="8"/>
      <c r="T486" s="8"/>
      <c r="U486" s="8"/>
      <c r="V486" s="8"/>
      <c r="W486" s="8"/>
      <c r="AA486" s="8"/>
      <c r="AB486" s="8"/>
      <c r="AC486" s="8"/>
      <c r="AD486" s="8"/>
      <c r="AE486" s="8"/>
      <c r="AI486" s="8"/>
      <c r="AJ486" s="8"/>
      <c r="AK486" s="8"/>
      <c r="AL486" s="8"/>
      <c r="AM486" s="8"/>
      <c r="AQ486" s="8"/>
      <c r="AR486" s="8"/>
      <c r="AS486" s="8"/>
      <c r="AT486" s="8"/>
      <c r="AU486" s="8"/>
      <c r="AY486" s="8"/>
      <c r="AZ486" s="8"/>
      <c r="BA486" s="8"/>
      <c r="BB486" s="8"/>
      <c r="BC486" s="8"/>
    </row>
    <row r="487" spans="3:55" x14ac:dyDescent="0.35">
      <c r="C487" s="8"/>
      <c r="D487" s="8"/>
      <c r="E487" s="8"/>
      <c r="F487" s="8"/>
      <c r="G487" s="8"/>
      <c r="K487" s="8"/>
      <c r="L487" s="8"/>
      <c r="M487" s="8"/>
      <c r="N487" s="8"/>
      <c r="O487" s="8"/>
      <c r="S487" s="8"/>
      <c r="T487" s="8"/>
      <c r="U487" s="8"/>
      <c r="V487" s="8"/>
      <c r="W487" s="8"/>
      <c r="AA487" s="8"/>
      <c r="AB487" s="8"/>
      <c r="AC487" s="8"/>
      <c r="AD487" s="8"/>
      <c r="AE487" s="8"/>
      <c r="AI487" s="8"/>
      <c r="AJ487" s="8"/>
      <c r="AK487" s="8"/>
      <c r="AL487" s="8"/>
      <c r="AM487" s="8"/>
      <c r="AQ487" s="8"/>
      <c r="AR487" s="8"/>
      <c r="AS487" s="8"/>
      <c r="AT487" s="8"/>
      <c r="AU487" s="8"/>
      <c r="AY487" s="8"/>
      <c r="AZ487" s="8"/>
      <c r="BA487" s="8"/>
      <c r="BB487" s="8"/>
      <c r="BC487" s="8"/>
    </row>
    <row r="488" spans="3:55" x14ac:dyDescent="0.35">
      <c r="C488" s="8"/>
      <c r="D488" s="8"/>
      <c r="E488" s="8"/>
      <c r="F488" s="8"/>
      <c r="G488" s="8"/>
      <c r="K488" s="8"/>
      <c r="L488" s="8"/>
      <c r="M488" s="8"/>
      <c r="N488" s="8"/>
      <c r="O488" s="8"/>
      <c r="S488" s="8"/>
      <c r="T488" s="8"/>
      <c r="U488" s="8"/>
      <c r="V488" s="8"/>
      <c r="W488" s="8"/>
      <c r="AA488" s="8"/>
      <c r="AB488" s="8"/>
      <c r="AC488" s="8"/>
      <c r="AD488" s="8"/>
      <c r="AE488" s="8"/>
      <c r="AI488" s="8"/>
      <c r="AJ488" s="8"/>
      <c r="AK488" s="8"/>
      <c r="AL488" s="8"/>
      <c r="AM488" s="8"/>
      <c r="AQ488" s="8"/>
      <c r="AR488" s="8"/>
      <c r="AS488" s="8"/>
      <c r="AT488" s="8"/>
      <c r="AU488" s="8"/>
      <c r="AY488" s="8"/>
      <c r="AZ488" s="8"/>
      <c r="BA488" s="8"/>
      <c r="BB488" s="8"/>
      <c r="BC488" s="8"/>
    </row>
    <row r="489" spans="3:55" x14ac:dyDescent="0.35">
      <c r="C489" s="8"/>
      <c r="D489" s="8"/>
      <c r="E489" s="8"/>
      <c r="F489" s="8"/>
      <c r="G489" s="8"/>
      <c r="K489" s="8"/>
      <c r="L489" s="8"/>
      <c r="M489" s="8"/>
      <c r="N489" s="8"/>
      <c r="O489" s="8"/>
      <c r="S489" s="8"/>
      <c r="T489" s="8"/>
      <c r="U489" s="8"/>
      <c r="V489" s="8"/>
      <c r="W489" s="8"/>
      <c r="AA489" s="8"/>
      <c r="AB489" s="8"/>
      <c r="AC489" s="8"/>
      <c r="AD489" s="8"/>
      <c r="AE489" s="8"/>
      <c r="AI489" s="8"/>
      <c r="AJ489" s="8"/>
      <c r="AK489" s="8"/>
      <c r="AL489" s="8"/>
      <c r="AM489" s="8"/>
      <c r="AQ489" s="8"/>
      <c r="AR489" s="8"/>
      <c r="AS489" s="8"/>
      <c r="AT489" s="8"/>
      <c r="AU489" s="8"/>
      <c r="AY489" s="8"/>
      <c r="AZ489" s="8"/>
      <c r="BA489" s="8"/>
      <c r="BB489" s="8"/>
      <c r="BC489" s="8"/>
    </row>
    <row r="490" spans="3:55" x14ac:dyDescent="0.35">
      <c r="C490" s="8"/>
      <c r="D490" s="8"/>
      <c r="E490" s="8"/>
      <c r="F490" s="8"/>
      <c r="G490" s="8"/>
      <c r="K490" s="8"/>
      <c r="L490" s="8"/>
      <c r="M490" s="8"/>
      <c r="N490" s="8"/>
      <c r="O490" s="8"/>
      <c r="S490" s="8"/>
      <c r="T490" s="8"/>
      <c r="U490" s="8"/>
      <c r="V490" s="8"/>
      <c r="W490" s="8"/>
      <c r="AA490" s="8"/>
      <c r="AB490" s="8"/>
      <c r="AC490" s="8"/>
      <c r="AD490" s="8"/>
      <c r="AE490" s="8"/>
      <c r="AI490" s="8"/>
      <c r="AJ490" s="8"/>
      <c r="AK490" s="8"/>
      <c r="AL490" s="8"/>
      <c r="AM490" s="8"/>
      <c r="AQ490" s="8"/>
      <c r="AR490" s="8"/>
      <c r="AS490" s="8"/>
      <c r="AT490" s="8"/>
      <c r="AU490" s="8"/>
      <c r="AY490" s="8"/>
      <c r="AZ490" s="8"/>
      <c r="BA490" s="8"/>
      <c r="BB490" s="8"/>
      <c r="BC490" s="8"/>
    </row>
    <row r="491" spans="3:55" x14ac:dyDescent="0.35">
      <c r="C491" s="8"/>
      <c r="D491" s="8"/>
      <c r="E491" s="8"/>
      <c r="F491" s="8"/>
      <c r="G491" s="8"/>
      <c r="K491" s="8"/>
      <c r="L491" s="8"/>
      <c r="M491" s="8"/>
      <c r="N491" s="8"/>
      <c r="O491" s="8"/>
      <c r="S491" s="8"/>
      <c r="T491" s="8"/>
      <c r="U491" s="8"/>
      <c r="V491" s="8"/>
      <c r="W491" s="8"/>
      <c r="AA491" s="8"/>
      <c r="AB491" s="8"/>
      <c r="AC491" s="8"/>
      <c r="AD491" s="8"/>
      <c r="AE491" s="8"/>
      <c r="AI491" s="8"/>
      <c r="AJ491" s="8"/>
      <c r="AK491" s="8"/>
      <c r="AL491" s="8"/>
      <c r="AM491" s="8"/>
      <c r="AQ491" s="8"/>
      <c r="AR491" s="8"/>
      <c r="AS491" s="8"/>
      <c r="AT491" s="8"/>
      <c r="AU491" s="8"/>
      <c r="AY491" s="8"/>
      <c r="AZ491" s="8"/>
      <c r="BA491" s="8"/>
      <c r="BB491" s="8"/>
      <c r="BC491" s="8"/>
    </row>
    <row r="492" spans="3:55" x14ac:dyDescent="0.35">
      <c r="C492" s="8"/>
      <c r="D492" s="8"/>
      <c r="E492" s="8"/>
      <c r="F492" s="8"/>
      <c r="G492" s="8"/>
      <c r="K492" s="8"/>
      <c r="L492" s="8"/>
      <c r="M492" s="8"/>
      <c r="N492" s="8"/>
      <c r="O492" s="8"/>
      <c r="S492" s="8"/>
      <c r="T492" s="8"/>
      <c r="U492" s="8"/>
      <c r="V492" s="8"/>
      <c r="W492" s="8"/>
      <c r="AA492" s="8"/>
      <c r="AB492" s="8"/>
      <c r="AC492" s="8"/>
      <c r="AD492" s="8"/>
      <c r="AE492" s="8"/>
      <c r="AI492" s="8"/>
      <c r="AJ492" s="8"/>
      <c r="AK492" s="8"/>
      <c r="AL492" s="8"/>
      <c r="AM492" s="8"/>
      <c r="AQ492" s="8"/>
      <c r="AR492" s="8"/>
      <c r="AS492" s="8"/>
      <c r="AT492" s="8"/>
      <c r="AU492" s="8"/>
      <c r="AY492" s="8"/>
      <c r="AZ492" s="8"/>
      <c r="BA492" s="8"/>
      <c r="BB492" s="8"/>
      <c r="BC492" s="8"/>
    </row>
    <row r="493" spans="3:55" x14ac:dyDescent="0.35">
      <c r="C493" s="8"/>
      <c r="D493" s="8"/>
      <c r="E493" s="8"/>
      <c r="F493" s="8"/>
      <c r="G493" s="8"/>
      <c r="K493" s="8"/>
      <c r="L493" s="8"/>
      <c r="M493" s="8"/>
      <c r="N493" s="8"/>
      <c r="O493" s="8"/>
      <c r="S493" s="8"/>
      <c r="T493" s="8"/>
      <c r="U493" s="8"/>
      <c r="V493" s="8"/>
      <c r="W493" s="8"/>
      <c r="AA493" s="8"/>
      <c r="AB493" s="8"/>
      <c r="AC493" s="8"/>
      <c r="AD493" s="8"/>
      <c r="AE493" s="8"/>
      <c r="AI493" s="8"/>
      <c r="AJ493" s="8"/>
      <c r="AK493" s="8"/>
      <c r="AL493" s="8"/>
      <c r="AM493" s="8"/>
      <c r="AQ493" s="8"/>
      <c r="AR493" s="8"/>
      <c r="AS493" s="8"/>
      <c r="AT493" s="8"/>
      <c r="AU493" s="8"/>
      <c r="AY493" s="8"/>
      <c r="AZ493" s="8"/>
      <c r="BA493" s="8"/>
      <c r="BB493" s="8"/>
      <c r="BC493" s="8"/>
    </row>
    <row r="494" spans="3:55" x14ac:dyDescent="0.35">
      <c r="C494" s="8"/>
      <c r="D494" s="8"/>
      <c r="E494" s="8"/>
      <c r="F494" s="8"/>
      <c r="G494" s="8"/>
      <c r="K494" s="8"/>
      <c r="L494" s="8"/>
      <c r="M494" s="8"/>
      <c r="N494" s="8"/>
      <c r="O494" s="8"/>
      <c r="S494" s="8"/>
      <c r="T494" s="8"/>
      <c r="U494" s="8"/>
      <c r="V494" s="8"/>
      <c r="W494" s="8"/>
      <c r="AA494" s="8"/>
      <c r="AB494" s="8"/>
      <c r="AC494" s="8"/>
      <c r="AD494" s="8"/>
      <c r="AE494" s="8"/>
      <c r="AI494" s="8"/>
      <c r="AJ494" s="8"/>
      <c r="AK494" s="8"/>
      <c r="AL494" s="8"/>
      <c r="AM494" s="8"/>
      <c r="AQ494" s="8"/>
      <c r="AR494" s="8"/>
      <c r="AS494" s="8"/>
      <c r="AT494" s="8"/>
      <c r="AU494" s="8"/>
      <c r="AY494" s="8"/>
      <c r="AZ494" s="8"/>
      <c r="BA494" s="8"/>
      <c r="BB494" s="8"/>
      <c r="BC494" s="8"/>
    </row>
    <row r="495" spans="3:55" x14ac:dyDescent="0.35">
      <c r="C495" s="8"/>
      <c r="D495" s="8"/>
      <c r="E495" s="8"/>
      <c r="F495" s="8"/>
      <c r="G495" s="8"/>
      <c r="K495" s="8"/>
      <c r="L495" s="8"/>
      <c r="M495" s="8"/>
      <c r="N495" s="8"/>
      <c r="O495" s="8"/>
      <c r="S495" s="8"/>
      <c r="T495" s="8"/>
      <c r="U495" s="8"/>
      <c r="V495" s="8"/>
      <c r="W495" s="8"/>
      <c r="AA495" s="8"/>
      <c r="AB495" s="8"/>
      <c r="AC495" s="8"/>
      <c r="AD495" s="8"/>
      <c r="AE495" s="8"/>
      <c r="AI495" s="8"/>
      <c r="AJ495" s="8"/>
      <c r="AK495" s="8"/>
      <c r="AL495" s="8"/>
      <c r="AM495" s="8"/>
      <c r="AQ495" s="8"/>
      <c r="AR495" s="8"/>
      <c r="AS495" s="8"/>
      <c r="AT495" s="8"/>
      <c r="AU495" s="8"/>
      <c r="AY495" s="8"/>
      <c r="AZ495" s="8"/>
      <c r="BA495" s="8"/>
      <c r="BB495" s="8"/>
      <c r="BC495" s="8"/>
    </row>
    <row r="496" spans="3:55" x14ac:dyDescent="0.35">
      <c r="C496" s="8"/>
      <c r="D496" s="8"/>
      <c r="E496" s="8"/>
      <c r="F496" s="8"/>
      <c r="G496" s="8"/>
      <c r="K496" s="8"/>
      <c r="L496" s="8"/>
      <c r="M496" s="8"/>
      <c r="N496" s="8"/>
      <c r="O496" s="8"/>
      <c r="S496" s="8"/>
      <c r="T496" s="8"/>
      <c r="U496" s="8"/>
      <c r="V496" s="8"/>
      <c r="W496" s="8"/>
      <c r="AA496" s="8"/>
      <c r="AB496" s="8"/>
      <c r="AC496" s="8"/>
      <c r="AD496" s="8"/>
      <c r="AE496" s="8"/>
      <c r="AI496" s="8"/>
      <c r="AJ496" s="8"/>
      <c r="AK496" s="8"/>
      <c r="AL496" s="8"/>
      <c r="AM496" s="8"/>
      <c r="AQ496" s="8"/>
      <c r="AR496" s="8"/>
      <c r="AS496" s="8"/>
      <c r="AT496" s="8"/>
      <c r="AU496" s="8"/>
      <c r="AY496" s="8"/>
      <c r="AZ496" s="8"/>
      <c r="BA496" s="8"/>
      <c r="BB496" s="8"/>
      <c r="BC496" s="8"/>
    </row>
    <row r="497" spans="3:55" x14ac:dyDescent="0.35">
      <c r="C497" s="8"/>
      <c r="D497" s="8"/>
      <c r="E497" s="8"/>
      <c r="F497" s="8"/>
      <c r="G497" s="8"/>
      <c r="K497" s="8"/>
      <c r="L497" s="8"/>
      <c r="M497" s="8"/>
      <c r="N497" s="8"/>
      <c r="O497" s="8"/>
      <c r="S497" s="8"/>
      <c r="T497" s="8"/>
      <c r="U497" s="8"/>
      <c r="V497" s="8"/>
      <c r="W497" s="8"/>
      <c r="AA497" s="8"/>
      <c r="AB497" s="8"/>
      <c r="AC497" s="8"/>
      <c r="AD497" s="8"/>
      <c r="AE497" s="8"/>
      <c r="AI497" s="8"/>
      <c r="AJ497" s="8"/>
      <c r="AK497" s="8"/>
      <c r="AL497" s="8"/>
      <c r="AM497" s="8"/>
      <c r="AQ497" s="8"/>
      <c r="AR497" s="8"/>
      <c r="AS497" s="8"/>
      <c r="AT497" s="8"/>
      <c r="AU497" s="8"/>
      <c r="AY497" s="8"/>
      <c r="AZ497" s="8"/>
      <c r="BA497" s="8"/>
      <c r="BB497" s="8"/>
      <c r="BC497" s="8"/>
    </row>
    <row r="498" spans="3:55" x14ac:dyDescent="0.35">
      <c r="C498" s="8"/>
      <c r="D498" s="8"/>
      <c r="E498" s="8"/>
      <c r="F498" s="8"/>
      <c r="G498" s="8"/>
      <c r="K498" s="8"/>
      <c r="L498" s="8"/>
      <c r="M498" s="8"/>
      <c r="N498" s="8"/>
      <c r="O498" s="8"/>
      <c r="S498" s="8"/>
      <c r="T498" s="8"/>
      <c r="U498" s="8"/>
      <c r="V498" s="8"/>
      <c r="W498" s="8"/>
      <c r="AA498" s="8"/>
      <c r="AB498" s="8"/>
      <c r="AC498" s="8"/>
      <c r="AD498" s="8"/>
      <c r="AE498" s="8"/>
      <c r="AI498" s="8"/>
      <c r="AJ498" s="8"/>
      <c r="AK498" s="8"/>
      <c r="AL498" s="8"/>
      <c r="AM498" s="8"/>
      <c r="AQ498" s="8"/>
      <c r="AR498" s="8"/>
      <c r="AS498" s="8"/>
      <c r="AT498" s="8"/>
      <c r="AU498" s="8"/>
      <c r="AY498" s="8"/>
      <c r="AZ498" s="8"/>
      <c r="BA498" s="8"/>
      <c r="BB498" s="8"/>
      <c r="BC498" s="8"/>
    </row>
    <row r="499" spans="3:55" x14ac:dyDescent="0.35">
      <c r="C499" s="8"/>
      <c r="D499" s="8"/>
      <c r="E499" s="8"/>
      <c r="F499" s="8"/>
      <c r="G499" s="8"/>
      <c r="K499" s="8"/>
      <c r="L499" s="8"/>
      <c r="M499" s="8"/>
      <c r="N499" s="8"/>
      <c r="O499" s="8"/>
      <c r="S499" s="8"/>
      <c r="T499" s="8"/>
      <c r="U499" s="8"/>
      <c r="V499" s="8"/>
      <c r="W499" s="8"/>
      <c r="AA499" s="8"/>
      <c r="AB499" s="8"/>
      <c r="AC499" s="8"/>
      <c r="AD499" s="8"/>
      <c r="AE499" s="8"/>
      <c r="AI499" s="8"/>
      <c r="AJ499" s="8"/>
      <c r="AK499" s="8"/>
      <c r="AL499" s="8"/>
      <c r="AM499" s="8"/>
      <c r="AQ499" s="8"/>
      <c r="AR499" s="8"/>
      <c r="AS499" s="8"/>
      <c r="AT499" s="8"/>
      <c r="AU499" s="8"/>
      <c r="AY499" s="8"/>
      <c r="AZ499" s="8"/>
      <c r="BA499" s="8"/>
      <c r="BB499" s="8"/>
      <c r="BC499" s="8"/>
    </row>
    <row r="500" spans="3:55" x14ac:dyDescent="0.35">
      <c r="C500" s="8"/>
      <c r="D500" s="8"/>
      <c r="E500" s="8"/>
      <c r="F500" s="8"/>
      <c r="G500" s="8"/>
      <c r="K500" s="8"/>
      <c r="L500" s="8"/>
      <c r="M500" s="8"/>
      <c r="N500" s="8"/>
      <c r="O500" s="8"/>
      <c r="S500" s="8"/>
      <c r="T500" s="8"/>
      <c r="U500" s="8"/>
      <c r="V500" s="8"/>
      <c r="W500" s="8"/>
      <c r="AA500" s="8"/>
      <c r="AB500" s="8"/>
      <c r="AC500" s="8"/>
      <c r="AD500" s="8"/>
      <c r="AE500" s="8"/>
      <c r="AI500" s="8"/>
      <c r="AJ500" s="8"/>
      <c r="AK500" s="8"/>
      <c r="AL500" s="8"/>
      <c r="AM500" s="8"/>
      <c r="AQ500" s="8"/>
      <c r="AR500" s="8"/>
      <c r="AS500" s="8"/>
      <c r="AT500" s="8"/>
      <c r="AU500" s="8"/>
      <c r="AY500" s="8"/>
      <c r="AZ500" s="8"/>
      <c r="BA500" s="8"/>
      <c r="BB500" s="8"/>
      <c r="BC500" s="8"/>
    </row>
    <row r="501" spans="3:55" x14ac:dyDescent="0.35">
      <c r="C501" s="8"/>
      <c r="D501" s="8"/>
      <c r="E501" s="8"/>
      <c r="F501" s="8"/>
      <c r="G501" s="8"/>
      <c r="K501" s="8"/>
      <c r="L501" s="8"/>
      <c r="M501" s="8"/>
      <c r="N501" s="8"/>
      <c r="O501" s="8"/>
      <c r="S501" s="8"/>
      <c r="T501" s="8"/>
      <c r="U501" s="8"/>
      <c r="V501" s="8"/>
      <c r="W501" s="8"/>
      <c r="AA501" s="8"/>
      <c r="AB501" s="8"/>
      <c r="AC501" s="8"/>
      <c r="AD501" s="8"/>
      <c r="AE501" s="8"/>
      <c r="AI501" s="8"/>
      <c r="AJ501" s="8"/>
      <c r="AK501" s="8"/>
      <c r="AL501" s="8"/>
      <c r="AM501" s="8"/>
      <c r="AQ501" s="8"/>
      <c r="AR501" s="8"/>
      <c r="AS501" s="8"/>
      <c r="AT501" s="8"/>
      <c r="AU501" s="8"/>
      <c r="AY501" s="8"/>
      <c r="AZ501" s="8"/>
      <c r="BA501" s="8"/>
      <c r="BB501" s="8"/>
      <c r="BC501" s="8"/>
    </row>
    <row r="502" spans="3:55" x14ac:dyDescent="0.35">
      <c r="C502" s="8"/>
      <c r="D502" s="8"/>
      <c r="E502" s="8"/>
      <c r="F502" s="8"/>
      <c r="G502" s="8"/>
      <c r="K502" s="8"/>
      <c r="L502" s="8"/>
      <c r="M502" s="8"/>
      <c r="N502" s="8"/>
      <c r="O502" s="8"/>
      <c r="S502" s="8"/>
      <c r="T502" s="8"/>
      <c r="U502" s="8"/>
      <c r="V502" s="8"/>
      <c r="W502" s="8"/>
      <c r="AA502" s="8"/>
      <c r="AB502" s="8"/>
      <c r="AC502" s="8"/>
      <c r="AD502" s="8"/>
      <c r="AE502" s="8"/>
      <c r="AI502" s="8"/>
      <c r="AJ502" s="8"/>
      <c r="AK502" s="8"/>
      <c r="AL502" s="8"/>
      <c r="AM502" s="8"/>
      <c r="AQ502" s="8"/>
      <c r="AR502" s="8"/>
      <c r="AS502" s="8"/>
      <c r="AT502" s="8"/>
      <c r="AU502" s="8"/>
      <c r="AY502" s="8"/>
      <c r="AZ502" s="8"/>
      <c r="BA502" s="8"/>
      <c r="BB502" s="8"/>
      <c r="BC502" s="8"/>
    </row>
    <row r="503" spans="3:55" x14ac:dyDescent="0.35">
      <c r="C503" s="8"/>
      <c r="D503" s="8"/>
      <c r="E503" s="8"/>
      <c r="F503" s="8"/>
      <c r="G503" s="8"/>
      <c r="K503" s="8"/>
      <c r="L503" s="8"/>
      <c r="M503" s="8"/>
      <c r="N503" s="8"/>
      <c r="O503" s="8"/>
      <c r="S503" s="8"/>
      <c r="T503" s="8"/>
      <c r="U503" s="8"/>
      <c r="V503" s="8"/>
      <c r="W503" s="8"/>
      <c r="AA503" s="8"/>
      <c r="AB503" s="8"/>
      <c r="AC503" s="8"/>
      <c r="AD503" s="8"/>
      <c r="AE503" s="8"/>
      <c r="AI503" s="8"/>
      <c r="AJ503" s="8"/>
      <c r="AK503" s="8"/>
      <c r="AL503" s="8"/>
      <c r="AM503" s="8"/>
      <c r="AQ503" s="8"/>
      <c r="AR503" s="8"/>
      <c r="AS503" s="8"/>
      <c r="AT503" s="8"/>
      <c r="AU503" s="8"/>
      <c r="AY503" s="8"/>
      <c r="AZ503" s="8"/>
      <c r="BA503" s="8"/>
      <c r="BB503" s="8"/>
      <c r="BC503" s="8"/>
    </row>
    <row r="504" spans="3:55" x14ac:dyDescent="0.35">
      <c r="C504" s="8"/>
      <c r="D504" s="8"/>
      <c r="E504" s="8"/>
      <c r="F504" s="8"/>
      <c r="G504" s="8"/>
      <c r="K504" s="8"/>
      <c r="L504" s="8"/>
      <c r="M504" s="8"/>
      <c r="N504" s="8"/>
      <c r="O504" s="8"/>
      <c r="S504" s="8"/>
      <c r="T504" s="8"/>
      <c r="U504" s="8"/>
      <c r="V504" s="8"/>
      <c r="W504" s="8"/>
      <c r="AA504" s="8"/>
      <c r="AB504" s="8"/>
      <c r="AC504" s="8"/>
      <c r="AD504" s="8"/>
      <c r="AE504" s="8"/>
      <c r="AI504" s="8"/>
      <c r="AJ504" s="8"/>
      <c r="AK504" s="8"/>
      <c r="AL504" s="8"/>
      <c r="AM504" s="8"/>
      <c r="AQ504" s="8"/>
      <c r="AR504" s="8"/>
      <c r="AS504" s="8"/>
      <c r="AT504" s="8"/>
      <c r="AU504" s="8"/>
      <c r="AY504" s="8"/>
      <c r="AZ504" s="8"/>
      <c r="BA504" s="8"/>
      <c r="BB504" s="8"/>
      <c r="BC504" s="8"/>
    </row>
    <row r="505" spans="3:55" x14ac:dyDescent="0.35">
      <c r="C505" s="8"/>
      <c r="D505" s="8"/>
      <c r="E505" s="8"/>
      <c r="F505" s="8"/>
      <c r="G505" s="8"/>
      <c r="K505" s="8"/>
      <c r="L505" s="8"/>
      <c r="M505" s="8"/>
      <c r="N505" s="8"/>
      <c r="O505" s="8"/>
      <c r="S505" s="8"/>
      <c r="T505" s="8"/>
      <c r="U505" s="8"/>
      <c r="V505" s="8"/>
      <c r="W505" s="8"/>
      <c r="AA505" s="8"/>
      <c r="AB505" s="8"/>
      <c r="AC505" s="8"/>
      <c r="AD505" s="8"/>
      <c r="AE505" s="8"/>
      <c r="AI505" s="8"/>
      <c r="AJ505" s="8"/>
      <c r="AK505" s="8"/>
      <c r="AL505" s="8"/>
      <c r="AM505" s="8"/>
      <c r="AQ505" s="8"/>
      <c r="AR505" s="8"/>
      <c r="AS505" s="8"/>
      <c r="AT505" s="8"/>
      <c r="AU505" s="8"/>
      <c r="AY505" s="8"/>
      <c r="AZ505" s="8"/>
      <c r="BA505" s="8"/>
      <c r="BB505" s="8"/>
      <c r="BC505" s="8"/>
    </row>
    <row r="506" spans="3:55" x14ac:dyDescent="0.35">
      <c r="C506" s="8"/>
      <c r="D506" s="8"/>
      <c r="E506" s="8"/>
      <c r="F506" s="8"/>
      <c r="G506" s="8"/>
      <c r="K506" s="8"/>
      <c r="L506" s="8"/>
      <c r="M506" s="8"/>
      <c r="N506" s="8"/>
      <c r="O506" s="8"/>
      <c r="S506" s="8"/>
      <c r="T506" s="8"/>
      <c r="U506" s="8"/>
      <c r="V506" s="8"/>
      <c r="W506" s="8"/>
      <c r="AA506" s="8"/>
      <c r="AB506" s="8"/>
      <c r="AC506" s="8"/>
      <c r="AD506" s="8"/>
      <c r="AE506" s="8"/>
      <c r="AI506" s="8"/>
      <c r="AJ506" s="8"/>
      <c r="AK506" s="8"/>
      <c r="AL506" s="8"/>
      <c r="AM506" s="8"/>
      <c r="AQ506" s="8"/>
      <c r="AR506" s="8"/>
      <c r="AS506" s="8"/>
      <c r="AT506" s="8"/>
      <c r="AU506" s="8"/>
      <c r="AY506" s="8"/>
      <c r="AZ506" s="8"/>
      <c r="BA506" s="8"/>
      <c r="BB506" s="8"/>
      <c r="BC506" s="8"/>
    </row>
    <row r="507" spans="3:55" x14ac:dyDescent="0.35">
      <c r="C507" s="8"/>
      <c r="D507" s="8"/>
      <c r="E507" s="8"/>
      <c r="F507" s="8"/>
      <c r="G507" s="8"/>
      <c r="K507" s="8"/>
      <c r="L507" s="8"/>
      <c r="M507" s="8"/>
      <c r="N507" s="8"/>
      <c r="O507" s="8"/>
      <c r="S507" s="8"/>
      <c r="T507" s="8"/>
      <c r="U507" s="8"/>
      <c r="V507" s="8"/>
      <c r="W507" s="8"/>
      <c r="AA507" s="8"/>
      <c r="AB507" s="8"/>
      <c r="AC507" s="8"/>
      <c r="AD507" s="8"/>
      <c r="AE507" s="8"/>
      <c r="AI507" s="8"/>
      <c r="AJ507" s="8"/>
      <c r="AK507" s="8"/>
      <c r="AL507" s="8"/>
      <c r="AM507" s="8"/>
      <c r="AQ507" s="8"/>
      <c r="AR507" s="8"/>
      <c r="AS507" s="8"/>
      <c r="AT507" s="8"/>
      <c r="AU507" s="8"/>
      <c r="AY507" s="8"/>
      <c r="AZ507" s="8"/>
      <c r="BA507" s="8"/>
      <c r="BB507" s="8"/>
      <c r="BC507" s="8"/>
    </row>
    <row r="508" spans="3:55" x14ac:dyDescent="0.35">
      <c r="C508" s="8"/>
      <c r="D508" s="8"/>
      <c r="E508" s="8"/>
      <c r="F508" s="8"/>
      <c r="G508" s="8"/>
      <c r="K508" s="8"/>
      <c r="L508" s="8"/>
      <c r="M508" s="8"/>
      <c r="N508" s="8"/>
      <c r="O508" s="8"/>
      <c r="S508" s="8"/>
      <c r="T508" s="8"/>
      <c r="U508" s="8"/>
      <c r="V508" s="8"/>
      <c r="W508" s="8"/>
      <c r="AA508" s="8"/>
      <c r="AB508" s="8"/>
      <c r="AC508" s="8"/>
      <c r="AD508" s="8"/>
      <c r="AE508" s="8"/>
      <c r="AI508" s="8"/>
      <c r="AJ508" s="8"/>
      <c r="AK508" s="8"/>
      <c r="AL508" s="8"/>
      <c r="AM508" s="8"/>
      <c r="AQ508" s="8"/>
      <c r="AR508" s="8"/>
      <c r="AS508" s="8"/>
      <c r="AT508" s="8"/>
      <c r="AU508" s="8"/>
      <c r="AY508" s="8"/>
      <c r="AZ508" s="8"/>
      <c r="BA508" s="8"/>
      <c r="BB508" s="8"/>
      <c r="BC508" s="8"/>
    </row>
    <row r="509" spans="3:55" x14ac:dyDescent="0.35">
      <c r="C509" s="8"/>
      <c r="D509" s="8"/>
      <c r="E509" s="8"/>
      <c r="F509" s="8"/>
      <c r="G509" s="8"/>
      <c r="K509" s="8"/>
      <c r="L509" s="8"/>
      <c r="M509" s="8"/>
      <c r="N509" s="8"/>
      <c r="O509" s="8"/>
      <c r="S509" s="8"/>
      <c r="T509" s="8"/>
      <c r="U509" s="8"/>
      <c r="V509" s="8"/>
      <c r="W509" s="8"/>
      <c r="AA509" s="8"/>
      <c r="AB509" s="8"/>
      <c r="AC509" s="8"/>
      <c r="AD509" s="8"/>
      <c r="AE509" s="8"/>
      <c r="AI509" s="8"/>
      <c r="AJ509" s="8"/>
      <c r="AK509" s="8"/>
      <c r="AL509" s="8"/>
      <c r="AM509" s="8"/>
      <c r="AQ509" s="8"/>
      <c r="AR509" s="8"/>
      <c r="AS509" s="8"/>
      <c r="AT509" s="8"/>
      <c r="AU509" s="8"/>
      <c r="AY509" s="8"/>
      <c r="AZ509" s="8"/>
      <c r="BA509" s="8"/>
      <c r="BB509" s="8"/>
      <c r="BC509" s="8"/>
    </row>
    <row r="510" spans="3:55" x14ac:dyDescent="0.35">
      <c r="C510" s="8"/>
      <c r="D510" s="8"/>
      <c r="E510" s="8"/>
      <c r="F510" s="8"/>
      <c r="G510" s="8"/>
      <c r="K510" s="8"/>
      <c r="L510" s="8"/>
      <c r="M510" s="8"/>
      <c r="N510" s="8"/>
      <c r="O510" s="8"/>
      <c r="S510" s="8"/>
      <c r="T510" s="8"/>
      <c r="U510" s="8"/>
      <c r="V510" s="8"/>
      <c r="W510" s="8"/>
      <c r="AA510" s="8"/>
      <c r="AB510" s="8"/>
      <c r="AC510" s="8"/>
      <c r="AD510" s="8"/>
      <c r="AE510" s="8"/>
      <c r="AI510" s="8"/>
      <c r="AJ510" s="8"/>
      <c r="AK510" s="8"/>
      <c r="AL510" s="8"/>
      <c r="AM510" s="8"/>
      <c r="AQ510" s="8"/>
      <c r="AR510" s="8"/>
      <c r="AS510" s="8"/>
      <c r="AT510" s="8"/>
      <c r="AU510" s="8"/>
      <c r="AY510" s="8"/>
      <c r="AZ510" s="8"/>
      <c r="BA510" s="8"/>
      <c r="BB510" s="8"/>
      <c r="BC510" s="8"/>
    </row>
    <row r="511" spans="3:55" x14ac:dyDescent="0.35">
      <c r="C511" s="8"/>
      <c r="D511" s="8"/>
      <c r="E511" s="8"/>
      <c r="F511" s="8"/>
      <c r="G511" s="8"/>
      <c r="K511" s="8"/>
      <c r="L511" s="8"/>
      <c r="M511" s="8"/>
      <c r="N511" s="8"/>
      <c r="O511" s="8"/>
      <c r="S511" s="8"/>
      <c r="T511" s="8"/>
      <c r="U511" s="8"/>
      <c r="V511" s="8"/>
      <c r="W511" s="8"/>
      <c r="AA511" s="8"/>
      <c r="AB511" s="8"/>
      <c r="AC511" s="8"/>
      <c r="AD511" s="8"/>
      <c r="AE511" s="8"/>
      <c r="AI511" s="8"/>
      <c r="AJ511" s="8"/>
      <c r="AK511" s="8"/>
      <c r="AL511" s="8"/>
      <c r="AM511" s="8"/>
      <c r="AQ511" s="8"/>
      <c r="AR511" s="8"/>
      <c r="AS511" s="8"/>
      <c r="AT511" s="8"/>
      <c r="AU511" s="8"/>
      <c r="AY511" s="8"/>
      <c r="AZ511" s="8"/>
      <c r="BA511" s="8"/>
      <c r="BB511" s="8"/>
      <c r="BC511" s="8"/>
    </row>
    <row r="512" spans="3:55" x14ac:dyDescent="0.35">
      <c r="C512" s="8"/>
      <c r="D512" s="8"/>
      <c r="E512" s="8"/>
      <c r="F512" s="8"/>
      <c r="G512" s="8"/>
      <c r="K512" s="8"/>
      <c r="L512" s="8"/>
      <c r="M512" s="8"/>
      <c r="N512" s="8"/>
      <c r="O512" s="8"/>
      <c r="S512" s="8"/>
      <c r="T512" s="8"/>
      <c r="U512" s="8"/>
      <c r="V512" s="8"/>
      <c r="W512" s="8"/>
      <c r="AA512" s="8"/>
      <c r="AB512" s="8"/>
      <c r="AC512" s="8"/>
      <c r="AD512" s="8"/>
      <c r="AE512" s="8"/>
      <c r="AI512" s="8"/>
      <c r="AJ512" s="8"/>
      <c r="AK512" s="8"/>
      <c r="AL512" s="8"/>
      <c r="AM512" s="8"/>
      <c r="AQ512" s="8"/>
      <c r="AR512" s="8"/>
      <c r="AS512" s="8"/>
      <c r="AT512" s="8"/>
      <c r="AU512" s="8"/>
      <c r="AY512" s="8"/>
      <c r="AZ512" s="8"/>
      <c r="BA512" s="8"/>
      <c r="BB512" s="8"/>
      <c r="BC512" s="8"/>
    </row>
    <row r="513" spans="3:55" x14ac:dyDescent="0.35">
      <c r="C513" s="8"/>
      <c r="D513" s="8"/>
      <c r="E513" s="8"/>
      <c r="F513" s="8"/>
      <c r="G513" s="8"/>
      <c r="K513" s="8"/>
      <c r="L513" s="8"/>
      <c r="M513" s="8"/>
      <c r="N513" s="8"/>
      <c r="O513" s="8"/>
      <c r="S513" s="8"/>
      <c r="T513" s="8"/>
      <c r="U513" s="8"/>
      <c r="V513" s="8"/>
      <c r="W513" s="8"/>
      <c r="AA513" s="8"/>
      <c r="AB513" s="8"/>
      <c r="AC513" s="8"/>
      <c r="AD513" s="8"/>
      <c r="AE513" s="8"/>
      <c r="AI513" s="8"/>
      <c r="AJ513" s="8"/>
      <c r="AK513" s="8"/>
      <c r="AL513" s="8"/>
      <c r="AM513" s="8"/>
      <c r="AQ513" s="8"/>
      <c r="AR513" s="8"/>
      <c r="AS513" s="8"/>
      <c r="AT513" s="8"/>
      <c r="AU513" s="8"/>
      <c r="AY513" s="8"/>
      <c r="AZ513" s="8"/>
      <c r="BA513" s="8"/>
      <c r="BB513" s="8"/>
      <c r="BC513" s="8"/>
    </row>
  </sheetData>
  <mergeCells count="7">
    <mergeCell ref="AX1:BC1"/>
    <mergeCell ref="R1:W1"/>
    <mergeCell ref="B1:G1"/>
    <mergeCell ref="J1:O1"/>
    <mergeCell ref="Z1:AE1"/>
    <mergeCell ref="AH1:AM1"/>
    <mergeCell ref="AP1:AU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workbookViewId="0">
      <selection activeCell="I22" sqref="I22"/>
    </sheetView>
  </sheetViews>
  <sheetFormatPr defaultColWidth="8.84375" defaultRowHeight="15.5" x14ac:dyDescent="0.35"/>
  <cols>
    <col min="1" max="1" width="27.23046875" style="35" customWidth="1"/>
    <col min="2" max="2" width="3.23046875" style="35" customWidth="1"/>
    <col min="3" max="3" width="17.4609375" style="39" bestFit="1" customWidth="1"/>
    <col min="4" max="4" width="3.23046875" style="35" customWidth="1"/>
    <col min="5" max="5" width="9.765625" style="35" bestFit="1" customWidth="1"/>
    <col min="6" max="6" width="27.69140625" style="35" customWidth="1"/>
    <col min="7" max="7" width="12.765625" style="35" bestFit="1" customWidth="1"/>
    <col min="8" max="8" width="9.765625" style="35" bestFit="1" customWidth="1"/>
    <col min="9" max="10" width="10.15234375" style="35" bestFit="1" customWidth="1"/>
    <col min="11" max="11" width="10.921875" style="35" bestFit="1" customWidth="1"/>
    <col min="12" max="16384" width="8.84375" style="35"/>
  </cols>
  <sheetData>
    <row r="1" spans="1:11" x14ac:dyDescent="0.35">
      <c r="B1" s="43"/>
      <c r="C1" s="41" t="s">
        <v>41</v>
      </c>
      <c r="D1" s="43"/>
      <c r="E1" s="43" t="s">
        <v>61</v>
      </c>
    </row>
    <row r="2" spans="1:11" x14ac:dyDescent="0.35">
      <c r="C2" s="41" t="s">
        <v>42</v>
      </c>
      <c r="D2" s="43"/>
    </row>
    <row r="3" spans="1:11" x14ac:dyDescent="0.35">
      <c r="A3" s="43" t="s">
        <v>58</v>
      </c>
      <c r="C3" s="40"/>
      <c r="E3" s="36" t="s">
        <v>35</v>
      </c>
      <c r="F3" s="36" t="s">
        <v>49</v>
      </c>
      <c r="G3" s="82" t="s">
        <v>30</v>
      </c>
      <c r="H3" s="36" t="s">
        <v>31</v>
      </c>
      <c r="I3" s="36" t="s">
        <v>32</v>
      </c>
      <c r="J3" s="36" t="s">
        <v>48</v>
      </c>
      <c r="K3" s="36" t="s">
        <v>33</v>
      </c>
    </row>
    <row r="4" spans="1:11" x14ac:dyDescent="0.35">
      <c r="A4" s="35" t="s">
        <v>59</v>
      </c>
      <c r="C4" s="43" t="s">
        <v>55</v>
      </c>
      <c r="E4" s="81" t="s">
        <v>80</v>
      </c>
      <c r="F4" s="35" t="s">
        <v>80</v>
      </c>
      <c r="G4" s="38" t="s">
        <v>80</v>
      </c>
      <c r="H4" s="38" t="s">
        <v>80</v>
      </c>
      <c r="I4" s="38" t="s">
        <v>80</v>
      </c>
      <c r="J4" s="37" t="s">
        <v>80</v>
      </c>
      <c r="K4" s="38" t="s">
        <v>80</v>
      </c>
    </row>
    <row r="5" spans="1:11" x14ac:dyDescent="0.35">
      <c r="A5" s="35" t="s">
        <v>55</v>
      </c>
      <c r="C5" s="39">
        <v>43952</v>
      </c>
      <c r="E5" s="81">
        <v>1</v>
      </c>
      <c r="F5" s="35" t="s">
        <v>55</v>
      </c>
      <c r="G5" s="101">
        <v>43952</v>
      </c>
      <c r="H5" s="101">
        <v>43952</v>
      </c>
      <c r="I5" s="101">
        <v>44044</v>
      </c>
      <c r="J5" s="102">
        <v>44197</v>
      </c>
      <c r="K5" s="101">
        <v>44682</v>
      </c>
    </row>
    <row r="6" spans="1:11" x14ac:dyDescent="0.35">
      <c r="A6" s="35" t="s">
        <v>79</v>
      </c>
      <c r="C6" s="39">
        <v>43952</v>
      </c>
      <c r="E6" s="81">
        <v>2</v>
      </c>
      <c r="F6" s="35" t="s">
        <v>55</v>
      </c>
      <c r="G6" s="101">
        <v>43952</v>
      </c>
      <c r="H6" s="101">
        <v>44317</v>
      </c>
      <c r="I6" s="101">
        <v>44409</v>
      </c>
      <c r="J6" s="102">
        <v>44562</v>
      </c>
      <c r="K6" s="101">
        <v>44682</v>
      </c>
    </row>
    <row r="7" spans="1:11" x14ac:dyDescent="0.35">
      <c r="C7" s="39">
        <v>44317</v>
      </c>
      <c r="E7" s="81">
        <v>1</v>
      </c>
      <c r="F7" s="35" t="s">
        <v>55</v>
      </c>
      <c r="G7" s="101">
        <v>44317</v>
      </c>
      <c r="H7" s="101">
        <v>44317</v>
      </c>
      <c r="I7" s="101">
        <v>44409</v>
      </c>
      <c r="J7" s="102">
        <v>44562</v>
      </c>
      <c r="K7" s="101">
        <v>45047</v>
      </c>
    </row>
    <row r="8" spans="1:11" x14ac:dyDescent="0.35">
      <c r="C8" s="39">
        <v>44317</v>
      </c>
      <c r="E8" s="81">
        <v>2</v>
      </c>
      <c r="F8" s="35" t="s">
        <v>55</v>
      </c>
      <c r="G8" s="101">
        <v>44317</v>
      </c>
      <c r="H8" s="101">
        <v>44682</v>
      </c>
      <c r="I8" s="102">
        <v>44774</v>
      </c>
      <c r="J8" s="102">
        <v>44927</v>
      </c>
      <c r="K8" s="101">
        <v>45047</v>
      </c>
    </row>
    <row r="9" spans="1:11" x14ac:dyDescent="0.35">
      <c r="C9" s="39">
        <v>44682</v>
      </c>
      <c r="E9" s="81">
        <v>1</v>
      </c>
      <c r="F9" s="35" t="s">
        <v>55</v>
      </c>
      <c r="G9" s="101">
        <v>44682</v>
      </c>
      <c r="H9" s="101">
        <v>44682</v>
      </c>
      <c r="I9" s="101">
        <v>44774</v>
      </c>
      <c r="J9" s="102">
        <v>44927</v>
      </c>
      <c r="K9" s="101">
        <v>45413</v>
      </c>
    </row>
    <row r="10" spans="1:11" x14ac:dyDescent="0.35">
      <c r="C10" s="39">
        <v>44682</v>
      </c>
      <c r="E10" s="81">
        <v>2</v>
      </c>
      <c r="F10" s="35" t="s">
        <v>55</v>
      </c>
      <c r="G10" s="101">
        <v>44682</v>
      </c>
      <c r="H10" s="101">
        <v>45047</v>
      </c>
      <c r="I10" s="101">
        <v>45139</v>
      </c>
      <c r="J10" s="102">
        <v>45292</v>
      </c>
      <c r="K10" s="101">
        <v>45413</v>
      </c>
    </row>
    <row r="11" spans="1:11" x14ac:dyDescent="0.35">
      <c r="C11" s="39">
        <v>45047</v>
      </c>
      <c r="E11" s="81">
        <v>1</v>
      </c>
      <c r="F11" s="35" t="s">
        <v>55</v>
      </c>
      <c r="G11" s="101">
        <v>45047</v>
      </c>
      <c r="H11" s="101">
        <v>45047</v>
      </c>
      <c r="I11" s="101">
        <v>45139</v>
      </c>
      <c r="J11" s="102">
        <v>45292</v>
      </c>
      <c r="K11" s="101">
        <v>45802</v>
      </c>
    </row>
    <row r="12" spans="1:11" x14ac:dyDescent="0.35">
      <c r="C12" s="39">
        <v>45047</v>
      </c>
      <c r="E12" s="81">
        <v>2</v>
      </c>
      <c r="F12" s="35" t="s">
        <v>55</v>
      </c>
      <c r="G12" s="101">
        <v>45800</v>
      </c>
      <c r="H12" s="101">
        <v>45801</v>
      </c>
      <c r="I12" s="101">
        <v>45505</v>
      </c>
      <c r="J12" s="101">
        <v>45658</v>
      </c>
      <c r="K12" s="101">
        <v>45802</v>
      </c>
    </row>
    <row r="14" spans="1:11" x14ac:dyDescent="0.35">
      <c r="C14" s="43" t="s">
        <v>59</v>
      </c>
    </row>
    <row r="15" spans="1:11" x14ac:dyDescent="0.35">
      <c r="C15" s="42">
        <v>44044</v>
      </c>
      <c r="E15" s="81">
        <v>1</v>
      </c>
      <c r="F15" s="35" t="s">
        <v>59</v>
      </c>
      <c r="G15" s="101">
        <v>44044</v>
      </c>
      <c r="H15" s="101">
        <v>44044</v>
      </c>
      <c r="I15" s="102">
        <v>44197</v>
      </c>
      <c r="J15" s="103" t="s">
        <v>51</v>
      </c>
      <c r="K15" s="101">
        <v>44682</v>
      </c>
    </row>
    <row r="16" spans="1:11" x14ac:dyDescent="0.35">
      <c r="C16" s="42">
        <v>44044</v>
      </c>
      <c r="E16" s="81">
        <v>2</v>
      </c>
      <c r="F16" s="35" t="s">
        <v>59</v>
      </c>
      <c r="G16" s="101">
        <v>44044</v>
      </c>
      <c r="H16" s="101">
        <v>44317</v>
      </c>
      <c r="I16" s="101">
        <v>44409</v>
      </c>
      <c r="J16" s="102">
        <v>44562</v>
      </c>
      <c r="K16" s="101">
        <v>44682</v>
      </c>
    </row>
    <row r="17" spans="3:11" x14ac:dyDescent="0.35">
      <c r="C17" s="42">
        <v>44409</v>
      </c>
      <c r="E17" s="81">
        <v>1</v>
      </c>
      <c r="F17" s="35" t="s">
        <v>59</v>
      </c>
      <c r="G17" s="101">
        <v>44409</v>
      </c>
      <c r="H17" s="101">
        <v>44409</v>
      </c>
      <c r="I17" s="102">
        <v>44562</v>
      </c>
      <c r="J17" s="103" t="s">
        <v>51</v>
      </c>
      <c r="K17" s="101">
        <v>45047</v>
      </c>
    </row>
    <row r="18" spans="3:11" x14ac:dyDescent="0.35">
      <c r="C18" s="42">
        <v>44409</v>
      </c>
      <c r="E18" s="81">
        <v>2</v>
      </c>
      <c r="F18" s="35" t="s">
        <v>59</v>
      </c>
      <c r="G18" s="101">
        <v>44409</v>
      </c>
      <c r="H18" s="101">
        <v>44682</v>
      </c>
      <c r="I18" s="101">
        <v>44774</v>
      </c>
      <c r="J18" s="102">
        <v>44927</v>
      </c>
      <c r="K18" s="101">
        <v>45047</v>
      </c>
    </row>
    <row r="19" spans="3:11" x14ac:dyDescent="0.35">
      <c r="C19" s="42">
        <v>44774</v>
      </c>
      <c r="E19" s="81">
        <v>1</v>
      </c>
      <c r="F19" s="35" t="s">
        <v>59</v>
      </c>
      <c r="G19" s="101">
        <v>44774</v>
      </c>
      <c r="H19" s="101">
        <v>44774</v>
      </c>
      <c r="I19" s="102">
        <v>44927</v>
      </c>
      <c r="J19" s="103" t="s">
        <v>51</v>
      </c>
      <c r="K19" s="101">
        <v>45413</v>
      </c>
    </row>
    <row r="20" spans="3:11" x14ac:dyDescent="0.35">
      <c r="C20" s="42">
        <v>44774</v>
      </c>
      <c r="E20" s="81">
        <v>2</v>
      </c>
      <c r="F20" s="35" t="s">
        <v>59</v>
      </c>
      <c r="G20" s="101">
        <v>44774</v>
      </c>
      <c r="H20" s="101">
        <v>45047</v>
      </c>
      <c r="I20" s="101">
        <v>45139</v>
      </c>
      <c r="J20" s="102">
        <v>45292</v>
      </c>
      <c r="K20" s="101">
        <v>45413</v>
      </c>
    </row>
    <row r="21" spans="3:11" x14ac:dyDescent="0.35">
      <c r="C21" s="42">
        <v>45139</v>
      </c>
      <c r="E21" s="81">
        <v>1</v>
      </c>
      <c r="F21" s="35" t="s">
        <v>59</v>
      </c>
      <c r="G21" s="101">
        <v>45139</v>
      </c>
      <c r="H21" s="101">
        <v>45139</v>
      </c>
      <c r="I21" s="102">
        <v>45292</v>
      </c>
      <c r="J21" s="103" t="s">
        <v>51</v>
      </c>
      <c r="K21" s="101">
        <v>45778</v>
      </c>
    </row>
    <row r="22" spans="3:11" x14ac:dyDescent="0.35">
      <c r="C22" s="42">
        <v>45139</v>
      </c>
      <c r="E22" s="81">
        <v>2</v>
      </c>
      <c r="F22" s="35" t="s">
        <v>59</v>
      </c>
      <c r="G22" s="101">
        <v>45139</v>
      </c>
      <c r="H22" s="101">
        <v>45413</v>
      </c>
      <c r="I22" s="101">
        <v>45505</v>
      </c>
      <c r="J22" s="102">
        <v>45658</v>
      </c>
      <c r="K22" s="101">
        <v>45778</v>
      </c>
    </row>
    <row r="24" spans="3:11" x14ac:dyDescent="0.35">
      <c r="C24" s="43" t="s">
        <v>79</v>
      </c>
    </row>
    <row r="26" spans="3:11" x14ac:dyDescent="0.35">
      <c r="C26" s="39">
        <v>43952</v>
      </c>
      <c r="E26" s="81">
        <v>1</v>
      </c>
      <c r="F26" s="35" t="s">
        <v>81</v>
      </c>
      <c r="G26" s="101">
        <v>43952</v>
      </c>
      <c r="H26" s="101">
        <v>43952</v>
      </c>
      <c r="I26" s="101">
        <v>44044</v>
      </c>
      <c r="J26" s="102">
        <v>44197</v>
      </c>
      <c r="K26" s="101">
        <v>44593</v>
      </c>
    </row>
    <row r="27" spans="3:11" x14ac:dyDescent="0.35">
      <c r="C27" s="39">
        <v>43952</v>
      </c>
      <c r="E27" s="81">
        <v>2</v>
      </c>
      <c r="F27" s="35" t="s">
        <v>81</v>
      </c>
      <c r="G27" s="101">
        <v>43952</v>
      </c>
      <c r="H27" s="101">
        <v>44317</v>
      </c>
      <c r="I27" s="101">
        <v>44409</v>
      </c>
      <c r="J27" s="103" t="s">
        <v>51</v>
      </c>
      <c r="K27" s="101">
        <v>44593</v>
      </c>
    </row>
    <row r="28" spans="3:11" x14ac:dyDescent="0.35">
      <c r="C28" s="39">
        <v>44317</v>
      </c>
      <c r="E28" s="81">
        <v>1</v>
      </c>
      <c r="F28" s="35" t="s">
        <v>81</v>
      </c>
      <c r="G28" s="101">
        <v>44317</v>
      </c>
      <c r="H28" s="101">
        <v>44317</v>
      </c>
      <c r="I28" s="101">
        <v>44409</v>
      </c>
      <c r="J28" s="102">
        <v>44562</v>
      </c>
      <c r="K28" s="101">
        <v>44958</v>
      </c>
    </row>
    <row r="29" spans="3:11" x14ac:dyDescent="0.35">
      <c r="C29" s="39">
        <v>44317</v>
      </c>
      <c r="E29" s="81">
        <v>2</v>
      </c>
      <c r="F29" s="35" t="s">
        <v>81</v>
      </c>
      <c r="G29" s="101">
        <v>44317</v>
      </c>
      <c r="H29" s="101">
        <v>44682</v>
      </c>
      <c r="I29" s="102">
        <v>44774</v>
      </c>
      <c r="J29" s="103" t="s">
        <v>51</v>
      </c>
      <c r="K29" s="101">
        <v>44958</v>
      </c>
    </row>
    <row r="30" spans="3:11" x14ac:dyDescent="0.35">
      <c r="C30" s="39">
        <v>44682</v>
      </c>
      <c r="E30" s="81">
        <v>1</v>
      </c>
      <c r="F30" s="35" t="s">
        <v>81</v>
      </c>
      <c r="G30" s="101">
        <v>44682</v>
      </c>
      <c r="H30" s="101">
        <v>44682</v>
      </c>
      <c r="I30" s="101">
        <v>44774</v>
      </c>
      <c r="J30" s="102">
        <v>44927</v>
      </c>
      <c r="K30" s="101">
        <v>45323</v>
      </c>
    </row>
    <row r="31" spans="3:11" x14ac:dyDescent="0.35">
      <c r="C31" s="39">
        <v>44682</v>
      </c>
      <c r="E31" s="81">
        <v>2</v>
      </c>
      <c r="F31" s="35" t="s">
        <v>81</v>
      </c>
      <c r="G31" s="101">
        <v>44682</v>
      </c>
      <c r="H31" s="101">
        <v>45047</v>
      </c>
      <c r="I31" s="101">
        <v>45139</v>
      </c>
      <c r="J31" s="103" t="s">
        <v>51</v>
      </c>
      <c r="K31" s="101">
        <v>45323</v>
      </c>
    </row>
    <row r="32" spans="3:11" x14ac:dyDescent="0.35">
      <c r="C32" s="39">
        <v>45047</v>
      </c>
      <c r="E32" s="81">
        <v>1</v>
      </c>
      <c r="F32" s="35" t="s">
        <v>81</v>
      </c>
      <c r="G32" s="101">
        <v>45047</v>
      </c>
      <c r="H32" s="101">
        <v>45047</v>
      </c>
      <c r="I32" s="101">
        <v>45139</v>
      </c>
      <c r="J32" s="102">
        <v>45292</v>
      </c>
      <c r="K32" s="101">
        <v>45689</v>
      </c>
    </row>
    <row r="33" spans="3:11" x14ac:dyDescent="0.35">
      <c r="C33" s="39">
        <v>45047</v>
      </c>
      <c r="E33" s="81">
        <v>2</v>
      </c>
      <c r="F33" s="35" t="s">
        <v>81</v>
      </c>
      <c r="G33" s="101">
        <v>45047</v>
      </c>
      <c r="H33" s="101">
        <v>45436</v>
      </c>
      <c r="I33" s="101">
        <v>45505</v>
      </c>
      <c r="J33" s="103" t="s">
        <v>51</v>
      </c>
      <c r="K33" s="101">
        <v>45689</v>
      </c>
    </row>
    <row r="34" spans="3:11" x14ac:dyDescent="0.35">
      <c r="C34" s="39" t="s">
        <v>80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74"/>
  <sheetViews>
    <sheetView topLeftCell="A31" zoomScale="85" zoomScaleNormal="85" workbookViewId="0">
      <selection activeCell="G56" sqref="G56"/>
    </sheetView>
  </sheetViews>
  <sheetFormatPr defaultRowHeight="15.5" x14ac:dyDescent="0.35"/>
  <cols>
    <col min="1" max="1" width="18.3046875" bestFit="1" customWidth="1"/>
    <col min="2" max="2" width="2.53515625" bestFit="1" customWidth="1"/>
    <col min="3" max="3" width="16.765625" bestFit="1" customWidth="1"/>
    <col min="4" max="4" width="10.23046875" customWidth="1"/>
    <col min="5" max="5" width="12.765625" bestFit="1" customWidth="1"/>
    <col min="6" max="8" width="9.765625" bestFit="1" customWidth="1"/>
    <col min="9" max="9" width="10.53515625" bestFit="1" customWidth="1"/>
    <col min="10" max="10" width="3" customWidth="1"/>
    <col min="12" max="12" width="10.3046875" customWidth="1"/>
    <col min="13" max="13" width="12.765625" bestFit="1" customWidth="1"/>
    <col min="14" max="14" width="9.765625" bestFit="1" customWidth="1"/>
    <col min="15" max="15" width="9.23046875" bestFit="1" customWidth="1"/>
    <col min="16" max="16" width="9.765625" bestFit="1" customWidth="1"/>
    <col min="17" max="17" width="9.84375" bestFit="1" customWidth="1"/>
  </cols>
  <sheetData>
    <row r="2" spans="1:17" x14ac:dyDescent="0.35">
      <c r="A2" s="35" t="s">
        <v>62</v>
      </c>
      <c r="C2" s="43" t="s">
        <v>65</v>
      </c>
      <c r="K2" s="43" t="s">
        <v>63</v>
      </c>
    </row>
    <row r="3" spans="1:17" ht="30" x14ac:dyDescent="0.35">
      <c r="C3" s="36" t="s">
        <v>35</v>
      </c>
      <c r="D3" s="36" t="s">
        <v>49</v>
      </c>
      <c r="E3" s="82" t="s">
        <v>30</v>
      </c>
      <c r="F3" s="36" t="s">
        <v>31</v>
      </c>
      <c r="G3" s="36" t="s">
        <v>32</v>
      </c>
      <c r="H3" s="36" t="s">
        <v>48</v>
      </c>
      <c r="I3" s="36" t="s">
        <v>33</v>
      </c>
      <c r="K3" s="36" t="s">
        <v>35</v>
      </c>
      <c r="L3" s="36" t="s">
        <v>49</v>
      </c>
      <c r="M3" s="82" t="s">
        <v>30</v>
      </c>
      <c r="N3" s="36" t="s">
        <v>31</v>
      </c>
      <c r="O3" s="36" t="s">
        <v>32</v>
      </c>
      <c r="P3" s="36" t="s">
        <v>48</v>
      </c>
      <c r="Q3" s="36" t="s">
        <v>33</v>
      </c>
    </row>
    <row r="4" spans="1:17" x14ac:dyDescent="0.35">
      <c r="A4" s="35"/>
      <c r="C4" s="81">
        <v>1</v>
      </c>
      <c r="D4" s="35" t="s">
        <v>55</v>
      </c>
      <c r="E4" s="80">
        <v>43221</v>
      </c>
      <c r="F4" s="80">
        <v>43221</v>
      </c>
      <c r="G4" s="37">
        <v>43313</v>
      </c>
      <c r="H4" s="83" t="s">
        <v>51</v>
      </c>
      <c r="I4" s="38">
        <v>43952</v>
      </c>
      <c r="K4" s="81">
        <v>1</v>
      </c>
      <c r="L4" s="35" t="s">
        <v>55</v>
      </c>
      <c r="M4" s="80">
        <v>43221</v>
      </c>
      <c r="N4" s="37">
        <v>43466</v>
      </c>
      <c r="O4" s="83" t="s">
        <v>51</v>
      </c>
      <c r="P4" s="83" t="s">
        <v>51</v>
      </c>
      <c r="Q4" s="38">
        <v>43952</v>
      </c>
    </row>
    <row r="5" spans="1:17" x14ac:dyDescent="0.35">
      <c r="A5" s="35"/>
      <c r="C5" s="81">
        <v>2</v>
      </c>
      <c r="D5" s="35" t="s">
        <v>55</v>
      </c>
      <c r="E5" s="80">
        <v>43221</v>
      </c>
      <c r="F5" s="38">
        <v>43678</v>
      </c>
      <c r="G5" s="38">
        <v>43831</v>
      </c>
      <c r="H5" s="83" t="s">
        <v>51</v>
      </c>
      <c r="I5" s="38">
        <v>43952</v>
      </c>
      <c r="K5" s="81">
        <v>1</v>
      </c>
      <c r="L5" s="35" t="s">
        <v>55</v>
      </c>
      <c r="M5" s="38">
        <v>43586</v>
      </c>
      <c r="N5" s="38">
        <v>43831</v>
      </c>
      <c r="O5" s="83" t="s">
        <v>51</v>
      </c>
      <c r="P5" s="83" t="s">
        <v>51</v>
      </c>
      <c r="Q5" s="38">
        <v>44317</v>
      </c>
    </row>
    <row r="6" spans="1:17" x14ac:dyDescent="0.35">
      <c r="A6" s="35"/>
      <c r="C6" s="81">
        <v>1</v>
      </c>
      <c r="D6" s="35" t="s">
        <v>55</v>
      </c>
      <c r="E6" s="38">
        <v>43586</v>
      </c>
      <c r="F6" s="38">
        <v>43586</v>
      </c>
      <c r="G6" s="38">
        <v>43678</v>
      </c>
      <c r="H6" s="83" t="s">
        <v>51</v>
      </c>
      <c r="I6" s="38">
        <v>44317</v>
      </c>
      <c r="K6" s="81">
        <v>1</v>
      </c>
      <c r="L6" s="35" t="s">
        <v>55</v>
      </c>
      <c r="M6" s="38">
        <v>43952</v>
      </c>
      <c r="N6" s="37">
        <v>44197</v>
      </c>
      <c r="O6" s="83" t="s">
        <v>51</v>
      </c>
      <c r="P6" s="83" t="s">
        <v>51</v>
      </c>
      <c r="Q6" s="38">
        <v>44682</v>
      </c>
    </row>
    <row r="7" spans="1:17" x14ac:dyDescent="0.35">
      <c r="A7" s="35"/>
      <c r="C7" s="81">
        <v>2</v>
      </c>
      <c r="D7" s="35" t="s">
        <v>55</v>
      </c>
      <c r="E7" s="38">
        <v>43586</v>
      </c>
      <c r="F7" s="38">
        <v>44044</v>
      </c>
      <c r="G7" s="37">
        <v>44197</v>
      </c>
      <c r="H7" s="83" t="s">
        <v>51</v>
      </c>
      <c r="I7" s="38">
        <v>44317</v>
      </c>
      <c r="K7" s="81">
        <v>1</v>
      </c>
      <c r="L7" s="35" t="s">
        <v>55</v>
      </c>
      <c r="M7" s="38">
        <v>44317</v>
      </c>
      <c r="N7" s="37">
        <v>44562</v>
      </c>
      <c r="O7" s="83" t="s">
        <v>51</v>
      </c>
      <c r="P7" s="83" t="s">
        <v>51</v>
      </c>
      <c r="Q7" s="38">
        <v>45047</v>
      </c>
    </row>
    <row r="8" spans="1:17" x14ac:dyDescent="0.35">
      <c r="C8" s="81">
        <v>1</v>
      </c>
      <c r="D8" s="35" t="s">
        <v>55</v>
      </c>
      <c r="E8" s="38">
        <v>43952</v>
      </c>
      <c r="F8" s="38">
        <v>43952</v>
      </c>
      <c r="G8" s="38">
        <v>44044</v>
      </c>
      <c r="H8" s="83" t="s">
        <v>51</v>
      </c>
      <c r="I8" s="38">
        <v>44682</v>
      </c>
      <c r="K8" s="81">
        <v>1</v>
      </c>
      <c r="L8" s="35" t="s">
        <v>55</v>
      </c>
      <c r="M8" s="38">
        <v>44682</v>
      </c>
      <c r="N8" s="37">
        <v>44927</v>
      </c>
      <c r="O8" s="83" t="s">
        <v>51</v>
      </c>
      <c r="P8" s="83" t="s">
        <v>51</v>
      </c>
      <c r="Q8" s="38">
        <v>45413</v>
      </c>
    </row>
    <row r="9" spans="1:17" x14ac:dyDescent="0.35">
      <c r="C9" s="81">
        <v>2</v>
      </c>
      <c r="D9" s="35" t="s">
        <v>55</v>
      </c>
      <c r="E9" s="38">
        <v>43952</v>
      </c>
      <c r="F9" s="38">
        <v>44409</v>
      </c>
      <c r="G9" s="37">
        <v>44562</v>
      </c>
      <c r="H9" s="83" t="s">
        <v>51</v>
      </c>
      <c r="I9" s="38">
        <v>44682</v>
      </c>
      <c r="K9" s="81">
        <v>1</v>
      </c>
      <c r="L9" s="35" t="s">
        <v>55</v>
      </c>
      <c r="M9" s="38">
        <v>45047</v>
      </c>
      <c r="N9" s="37">
        <v>45292</v>
      </c>
      <c r="O9" s="83" t="s">
        <v>51</v>
      </c>
      <c r="P9" s="83" t="s">
        <v>51</v>
      </c>
      <c r="Q9" s="38">
        <v>45778</v>
      </c>
    </row>
    <row r="10" spans="1:17" x14ac:dyDescent="0.35">
      <c r="A10" s="43" t="s">
        <v>58</v>
      </c>
      <c r="C10" s="81">
        <v>1</v>
      </c>
      <c r="D10" s="35" t="s">
        <v>55</v>
      </c>
      <c r="E10" s="38">
        <v>44317</v>
      </c>
      <c r="F10" s="38">
        <v>44317</v>
      </c>
      <c r="G10" s="38">
        <v>44409</v>
      </c>
      <c r="H10" s="83" t="s">
        <v>51</v>
      </c>
      <c r="I10" s="38">
        <v>45047</v>
      </c>
      <c r="K10" s="81">
        <v>2</v>
      </c>
      <c r="L10" s="35" t="s">
        <v>59</v>
      </c>
      <c r="M10" s="37">
        <v>43313</v>
      </c>
      <c r="N10" s="37">
        <v>43831</v>
      </c>
      <c r="O10" s="83" t="s">
        <v>51</v>
      </c>
      <c r="P10" s="83" t="s">
        <v>51</v>
      </c>
      <c r="Q10" s="38">
        <v>43952</v>
      </c>
    </row>
    <row r="11" spans="1:17" x14ac:dyDescent="0.35">
      <c r="A11" s="35" t="s">
        <v>59</v>
      </c>
      <c r="C11" s="81">
        <v>2</v>
      </c>
      <c r="D11" s="35" t="s">
        <v>55</v>
      </c>
      <c r="E11" s="38">
        <v>44317</v>
      </c>
      <c r="F11" s="37">
        <v>44774</v>
      </c>
      <c r="G11" s="37">
        <v>44927</v>
      </c>
      <c r="H11" s="83" t="s">
        <v>51</v>
      </c>
      <c r="I11" s="38">
        <v>45047</v>
      </c>
      <c r="K11" s="81">
        <v>2</v>
      </c>
      <c r="L11" s="35" t="s">
        <v>59</v>
      </c>
      <c r="M11" s="38">
        <v>43678</v>
      </c>
      <c r="N11" s="38">
        <v>44197</v>
      </c>
      <c r="O11" s="83" t="s">
        <v>51</v>
      </c>
      <c r="P11" s="83" t="s">
        <v>51</v>
      </c>
      <c r="Q11" s="38">
        <v>44317</v>
      </c>
    </row>
    <row r="12" spans="1:17" x14ac:dyDescent="0.35">
      <c r="A12" s="35" t="s">
        <v>55</v>
      </c>
      <c r="C12" s="81">
        <v>1</v>
      </c>
      <c r="D12" s="35" t="s">
        <v>55</v>
      </c>
      <c r="E12" s="38">
        <v>44682</v>
      </c>
      <c r="F12" s="38">
        <v>44682</v>
      </c>
      <c r="G12" s="37">
        <v>44774</v>
      </c>
      <c r="H12" s="83" t="s">
        <v>51</v>
      </c>
      <c r="I12" s="38">
        <v>45413</v>
      </c>
      <c r="K12" s="81">
        <v>2</v>
      </c>
      <c r="L12" s="35" t="s">
        <v>59</v>
      </c>
      <c r="M12" s="80">
        <v>44044</v>
      </c>
      <c r="N12" s="37">
        <v>44562</v>
      </c>
      <c r="O12" s="83" t="s">
        <v>51</v>
      </c>
      <c r="P12" s="83" t="s">
        <v>51</v>
      </c>
      <c r="Q12" s="38">
        <v>44682</v>
      </c>
    </row>
    <row r="13" spans="1:17" x14ac:dyDescent="0.35">
      <c r="A13" s="35" t="s">
        <v>60</v>
      </c>
      <c r="C13" s="81">
        <v>2</v>
      </c>
      <c r="D13" s="35" t="s">
        <v>55</v>
      </c>
      <c r="E13" s="38">
        <v>44682</v>
      </c>
      <c r="F13" s="38">
        <v>45139</v>
      </c>
      <c r="G13" s="37">
        <v>45292</v>
      </c>
      <c r="H13" s="83" t="s">
        <v>51</v>
      </c>
      <c r="I13" s="38">
        <v>45413</v>
      </c>
      <c r="K13" s="81">
        <v>2</v>
      </c>
      <c r="L13" s="35" t="s">
        <v>59</v>
      </c>
      <c r="M13" s="38">
        <v>44409</v>
      </c>
      <c r="N13" s="38">
        <v>44927</v>
      </c>
      <c r="O13" s="83" t="s">
        <v>51</v>
      </c>
      <c r="P13" s="83" t="s">
        <v>51</v>
      </c>
      <c r="Q13" s="38">
        <v>45047</v>
      </c>
    </row>
    <row r="14" spans="1:17" x14ac:dyDescent="0.35">
      <c r="A14" s="35" t="s">
        <v>56</v>
      </c>
      <c r="C14" s="81">
        <v>1</v>
      </c>
      <c r="D14" s="35" t="s">
        <v>55</v>
      </c>
      <c r="E14" s="38">
        <v>45047</v>
      </c>
      <c r="F14" s="38">
        <v>45047</v>
      </c>
      <c r="G14" s="38">
        <v>45139</v>
      </c>
      <c r="H14" s="83" t="s">
        <v>51</v>
      </c>
      <c r="I14" s="38">
        <v>45778</v>
      </c>
      <c r="K14" s="81">
        <v>2</v>
      </c>
      <c r="L14" s="35" t="s">
        <v>59</v>
      </c>
      <c r="M14" s="80">
        <v>44774</v>
      </c>
      <c r="N14" s="37">
        <v>45292</v>
      </c>
      <c r="O14" s="83" t="s">
        <v>51</v>
      </c>
      <c r="P14" s="83" t="s">
        <v>51</v>
      </c>
      <c r="Q14" s="38">
        <v>45413</v>
      </c>
    </row>
    <row r="15" spans="1:17" x14ac:dyDescent="0.35">
      <c r="A15" s="35" t="s">
        <v>57</v>
      </c>
      <c r="C15" s="81">
        <v>2</v>
      </c>
      <c r="D15" s="35" t="s">
        <v>55</v>
      </c>
      <c r="E15" s="38">
        <v>45047</v>
      </c>
      <c r="F15" s="38">
        <v>45505</v>
      </c>
      <c r="G15" s="38">
        <v>45658</v>
      </c>
      <c r="H15" s="83" t="s">
        <v>51</v>
      </c>
      <c r="I15" s="38">
        <v>45778</v>
      </c>
      <c r="K15" s="81">
        <v>2</v>
      </c>
      <c r="L15" s="35" t="s">
        <v>59</v>
      </c>
      <c r="M15" s="38">
        <v>45139</v>
      </c>
      <c r="N15" s="38">
        <v>45658</v>
      </c>
      <c r="O15" s="83" t="s">
        <v>51</v>
      </c>
      <c r="P15" s="83" t="s">
        <v>51</v>
      </c>
      <c r="Q15" s="38">
        <v>45778</v>
      </c>
    </row>
    <row r="16" spans="1:17" x14ac:dyDescent="0.35">
      <c r="C16" s="81">
        <v>1</v>
      </c>
      <c r="D16" s="35" t="s">
        <v>59</v>
      </c>
      <c r="E16" s="37">
        <v>43313</v>
      </c>
      <c r="F16" s="37">
        <v>43313</v>
      </c>
      <c r="G16" s="37">
        <v>43466</v>
      </c>
      <c r="H16" s="83" t="s">
        <v>51</v>
      </c>
      <c r="I16" s="38">
        <v>43952</v>
      </c>
      <c r="K16" s="81">
        <v>1</v>
      </c>
      <c r="L16" s="35" t="s">
        <v>56</v>
      </c>
      <c r="M16" s="80">
        <v>43221</v>
      </c>
      <c r="N16" s="37">
        <v>43466</v>
      </c>
      <c r="O16" s="83" t="s">
        <v>51</v>
      </c>
      <c r="P16" s="83" t="s">
        <v>51</v>
      </c>
      <c r="Q16" s="90">
        <v>43862</v>
      </c>
    </row>
    <row r="17" spans="1:17" x14ac:dyDescent="0.35">
      <c r="A17" s="43"/>
      <c r="C17" s="81">
        <v>2</v>
      </c>
      <c r="D17" s="35" t="s">
        <v>59</v>
      </c>
      <c r="E17" s="37">
        <v>43313</v>
      </c>
      <c r="F17" s="38">
        <v>43586</v>
      </c>
      <c r="G17" s="38">
        <v>43678</v>
      </c>
      <c r="H17" s="83" t="s">
        <v>51</v>
      </c>
      <c r="I17" s="38">
        <v>43952</v>
      </c>
      <c r="K17" s="81">
        <v>1</v>
      </c>
      <c r="L17" s="35" t="s">
        <v>56</v>
      </c>
      <c r="M17" s="38">
        <v>43586</v>
      </c>
      <c r="N17" s="38">
        <v>43831</v>
      </c>
      <c r="O17" s="83" t="s">
        <v>51</v>
      </c>
      <c r="P17" s="83" t="s">
        <v>51</v>
      </c>
      <c r="Q17" s="90">
        <v>44228</v>
      </c>
    </row>
    <row r="18" spans="1:17" x14ac:dyDescent="0.35">
      <c r="A18" s="35"/>
      <c r="C18" s="81">
        <v>1</v>
      </c>
      <c r="D18" s="35" t="s">
        <v>59</v>
      </c>
      <c r="E18" s="38">
        <v>43678</v>
      </c>
      <c r="F18" s="38">
        <v>43678</v>
      </c>
      <c r="G18" s="38">
        <v>43831</v>
      </c>
      <c r="H18" s="83" t="s">
        <v>51</v>
      </c>
      <c r="I18" s="38">
        <v>44317</v>
      </c>
      <c r="K18" s="81">
        <v>1</v>
      </c>
      <c r="L18" s="35" t="s">
        <v>56</v>
      </c>
      <c r="M18" s="38">
        <v>43952</v>
      </c>
      <c r="N18" s="37">
        <v>44197</v>
      </c>
      <c r="O18" s="83" t="s">
        <v>51</v>
      </c>
      <c r="P18" s="83" t="s">
        <v>51</v>
      </c>
      <c r="Q18" s="90">
        <v>44593</v>
      </c>
    </row>
    <row r="19" spans="1:17" x14ac:dyDescent="0.35">
      <c r="A19" s="35"/>
      <c r="C19" s="81">
        <v>2</v>
      </c>
      <c r="D19" s="35" t="s">
        <v>59</v>
      </c>
      <c r="E19" s="38">
        <v>43678</v>
      </c>
      <c r="F19" s="38">
        <v>43952</v>
      </c>
      <c r="G19" s="38">
        <v>44044</v>
      </c>
      <c r="H19" s="83" t="s">
        <v>51</v>
      </c>
      <c r="I19" s="38">
        <v>44317</v>
      </c>
      <c r="K19" s="81">
        <v>1</v>
      </c>
      <c r="L19" s="35" t="s">
        <v>56</v>
      </c>
      <c r="M19" s="38">
        <v>44317</v>
      </c>
      <c r="N19" s="37">
        <v>44562</v>
      </c>
      <c r="O19" s="83" t="s">
        <v>51</v>
      </c>
      <c r="P19" s="83" t="s">
        <v>51</v>
      </c>
      <c r="Q19" s="90">
        <v>44958</v>
      </c>
    </row>
    <row r="20" spans="1:17" x14ac:dyDescent="0.35">
      <c r="A20" s="35"/>
      <c r="C20" s="81">
        <v>1</v>
      </c>
      <c r="D20" s="35" t="s">
        <v>59</v>
      </c>
      <c r="E20" s="80">
        <v>44044</v>
      </c>
      <c r="F20" s="38">
        <v>44044</v>
      </c>
      <c r="G20" s="37">
        <v>44197</v>
      </c>
      <c r="H20" s="83" t="s">
        <v>51</v>
      </c>
      <c r="I20" s="38">
        <v>44682</v>
      </c>
      <c r="K20" s="81">
        <v>1</v>
      </c>
      <c r="L20" s="35" t="s">
        <v>56</v>
      </c>
      <c r="M20" s="38">
        <v>44682</v>
      </c>
      <c r="N20" s="37">
        <v>44927</v>
      </c>
      <c r="O20" s="83" t="s">
        <v>51</v>
      </c>
      <c r="P20" s="83" t="s">
        <v>51</v>
      </c>
      <c r="Q20" s="90">
        <v>45323</v>
      </c>
    </row>
    <row r="21" spans="1:17" x14ac:dyDescent="0.35">
      <c r="A21" s="35"/>
      <c r="C21" s="81">
        <v>2</v>
      </c>
      <c r="D21" s="35" t="s">
        <v>59</v>
      </c>
      <c r="E21" s="80">
        <v>44044</v>
      </c>
      <c r="F21" s="38">
        <v>44317</v>
      </c>
      <c r="G21" s="38">
        <v>44409</v>
      </c>
      <c r="H21" s="83" t="s">
        <v>51</v>
      </c>
      <c r="I21" s="38">
        <v>44682</v>
      </c>
      <c r="K21" s="81">
        <v>1</v>
      </c>
      <c r="L21" s="35" t="s">
        <v>56</v>
      </c>
      <c r="M21" s="38">
        <v>45047</v>
      </c>
      <c r="N21" s="37">
        <v>45292</v>
      </c>
      <c r="O21" s="83" t="s">
        <v>51</v>
      </c>
      <c r="P21" s="83" t="s">
        <v>51</v>
      </c>
      <c r="Q21" s="90">
        <v>45689</v>
      </c>
    </row>
    <row r="22" spans="1:17" x14ac:dyDescent="0.35">
      <c r="A22" s="35"/>
      <c r="C22" s="81">
        <v>1</v>
      </c>
      <c r="D22" s="35" t="s">
        <v>59</v>
      </c>
      <c r="E22" s="38">
        <v>44409</v>
      </c>
      <c r="F22" s="38">
        <v>44409</v>
      </c>
      <c r="G22" s="37">
        <v>44562</v>
      </c>
      <c r="H22" s="83" t="s">
        <v>51</v>
      </c>
      <c r="I22" s="38">
        <v>45047</v>
      </c>
      <c r="K22" s="81">
        <v>1</v>
      </c>
      <c r="L22" s="35" t="s">
        <v>60</v>
      </c>
      <c r="M22" s="80">
        <v>43221</v>
      </c>
      <c r="N22" s="37">
        <v>43466</v>
      </c>
      <c r="O22" s="83" t="s">
        <v>51</v>
      </c>
      <c r="P22" s="83" t="s">
        <v>51</v>
      </c>
      <c r="Q22" s="90">
        <v>43862</v>
      </c>
    </row>
    <row r="23" spans="1:17" x14ac:dyDescent="0.35">
      <c r="C23" s="81">
        <v>2</v>
      </c>
      <c r="D23" s="35" t="s">
        <v>59</v>
      </c>
      <c r="E23" s="38">
        <v>44409</v>
      </c>
      <c r="F23" s="38">
        <v>44682</v>
      </c>
      <c r="G23" s="37">
        <v>44774</v>
      </c>
      <c r="H23" s="83" t="s">
        <v>51</v>
      </c>
      <c r="I23" s="38">
        <v>45047</v>
      </c>
      <c r="K23" s="81">
        <v>1</v>
      </c>
      <c r="L23" s="35" t="s">
        <v>60</v>
      </c>
      <c r="M23" s="38">
        <v>43586</v>
      </c>
      <c r="N23" s="38">
        <v>43831</v>
      </c>
      <c r="O23" s="83" t="s">
        <v>51</v>
      </c>
      <c r="P23" s="83" t="s">
        <v>51</v>
      </c>
      <c r="Q23" s="90">
        <v>44228</v>
      </c>
    </row>
    <row r="24" spans="1:17" x14ac:dyDescent="0.35">
      <c r="A24" s="43"/>
      <c r="C24" s="81">
        <v>1</v>
      </c>
      <c r="D24" s="35" t="s">
        <v>59</v>
      </c>
      <c r="E24" s="80">
        <v>44774</v>
      </c>
      <c r="F24" s="37">
        <v>44774</v>
      </c>
      <c r="G24" s="37">
        <v>44927</v>
      </c>
      <c r="H24" s="83" t="s">
        <v>51</v>
      </c>
      <c r="I24" s="38">
        <v>45413</v>
      </c>
      <c r="K24" s="81">
        <v>1</v>
      </c>
      <c r="L24" s="35" t="s">
        <v>60</v>
      </c>
      <c r="M24" s="38">
        <v>43952</v>
      </c>
      <c r="N24" s="37">
        <v>44197</v>
      </c>
      <c r="O24" s="83" t="s">
        <v>51</v>
      </c>
      <c r="P24" s="83" t="s">
        <v>51</v>
      </c>
      <c r="Q24" s="90">
        <v>44593</v>
      </c>
    </row>
    <row r="25" spans="1:17" x14ac:dyDescent="0.35">
      <c r="C25" s="81">
        <v>2</v>
      </c>
      <c r="D25" s="35" t="s">
        <v>59</v>
      </c>
      <c r="E25" s="80">
        <v>44774</v>
      </c>
      <c r="F25" s="38">
        <v>45047</v>
      </c>
      <c r="G25" s="38">
        <v>45139</v>
      </c>
      <c r="H25" s="83" t="s">
        <v>51</v>
      </c>
      <c r="I25" s="38">
        <v>45413</v>
      </c>
      <c r="K25" s="81">
        <v>1</v>
      </c>
      <c r="L25" s="35" t="s">
        <v>60</v>
      </c>
      <c r="M25" s="38">
        <v>44317</v>
      </c>
      <c r="N25" s="37">
        <v>44562</v>
      </c>
      <c r="O25" s="83" t="s">
        <v>51</v>
      </c>
      <c r="P25" s="83" t="s">
        <v>51</v>
      </c>
      <c r="Q25" s="90">
        <v>44958</v>
      </c>
    </row>
    <row r="26" spans="1:17" x14ac:dyDescent="0.35">
      <c r="A26" s="35"/>
      <c r="C26" s="81">
        <v>1</v>
      </c>
      <c r="D26" s="35" t="s">
        <v>59</v>
      </c>
      <c r="E26" s="38">
        <v>45139</v>
      </c>
      <c r="F26" s="38">
        <v>45139</v>
      </c>
      <c r="G26" s="37">
        <v>45292</v>
      </c>
      <c r="H26" s="83" t="s">
        <v>51</v>
      </c>
      <c r="I26" s="38">
        <v>45778</v>
      </c>
      <c r="K26" s="81">
        <v>1</v>
      </c>
      <c r="L26" s="35" t="s">
        <v>60</v>
      </c>
      <c r="M26" s="38">
        <v>44682</v>
      </c>
      <c r="N26" s="37">
        <v>44927</v>
      </c>
      <c r="O26" s="83" t="s">
        <v>51</v>
      </c>
      <c r="P26" s="83" t="s">
        <v>51</v>
      </c>
      <c r="Q26" s="90">
        <v>45323</v>
      </c>
    </row>
    <row r="27" spans="1:17" x14ac:dyDescent="0.35">
      <c r="A27" s="35"/>
      <c r="C27" s="81">
        <v>2</v>
      </c>
      <c r="D27" s="35" t="s">
        <v>59</v>
      </c>
      <c r="E27" s="38">
        <v>45139</v>
      </c>
      <c r="F27" s="38">
        <v>45413</v>
      </c>
      <c r="G27" s="38">
        <v>45505</v>
      </c>
      <c r="H27" s="83" t="s">
        <v>51</v>
      </c>
      <c r="I27" s="38">
        <v>45778</v>
      </c>
      <c r="K27" s="81">
        <v>1</v>
      </c>
      <c r="L27" s="35" t="s">
        <v>60</v>
      </c>
      <c r="M27" s="38">
        <v>45047</v>
      </c>
      <c r="N27" s="37">
        <v>45292</v>
      </c>
      <c r="O27" s="83" t="s">
        <v>51</v>
      </c>
      <c r="P27" s="83" t="s">
        <v>51</v>
      </c>
      <c r="Q27" s="90">
        <v>45689</v>
      </c>
    </row>
    <row r="28" spans="1:17" x14ac:dyDescent="0.35">
      <c r="A28" s="35"/>
      <c r="C28" s="81">
        <v>1</v>
      </c>
      <c r="D28" s="35" t="s">
        <v>56</v>
      </c>
      <c r="E28" s="80">
        <v>43221</v>
      </c>
      <c r="F28" s="80">
        <v>43221</v>
      </c>
      <c r="G28" s="37">
        <v>43313</v>
      </c>
      <c r="H28" s="83" t="s">
        <v>51</v>
      </c>
      <c r="I28" s="38">
        <v>43862</v>
      </c>
      <c r="K28" s="43" t="s">
        <v>64</v>
      </c>
    </row>
    <row r="29" spans="1:17" x14ac:dyDescent="0.35">
      <c r="C29" s="81">
        <v>2</v>
      </c>
      <c r="D29" s="35" t="s">
        <v>56</v>
      </c>
      <c r="E29" s="80">
        <v>43221</v>
      </c>
      <c r="F29" s="38">
        <v>43678</v>
      </c>
      <c r="G29" s="83" t="s">
        <v>51</v>
      </c>
      <c r="H29" s="83" t="s">
        <v>51</v>
      </c>
      <c r="I29" s="38">
        <v>43862</v>
      </c>
      <c r="K29" s="81">
        <v>2</v>
      </c>
      <c r="L29" s="35" t="s">
        <v>57</v>
      </c>
      <c r="M29" s="80">
        <v>43101</v>
      </c>
      <c r="N29" s="90">
        <v>43586</v>
      </c>
      <c r="O29" s="83" t="s">
        <v>51</v>
      </c>
      <c r="P29" s="83" t="s">
        <v>51</v>
      </c>
      <c r="Q29" s="38">
        <v>43739</v>
      </c>
    </row>
    <row r="30" spans="1:17" x14ac:dyDescent="0.35">
      <c r="A30" s="43"/>
      <c r="C30" s="81">
        <v>1</v>
      </c>
      <c r="D30" s="35" t="s">
        <v>56</v>
      </c>
      <c r="E30" s="38">
        <v>43586</v>
      </c>
      <c r="F30" s="38">
        <v>43586</v>
      </c>
      <c r="G30" s="38">
        <v>43678</v>
      </c>
      <c r="H30" s="83" t="s">
        <v>51</v>
      </c>
      <c r="I30" s="38">
        <v>44228</v>
      </c>
      <c r="K30" s="81">
        <v>2</v>
      </c>
      <c r="L30" s="35" t="s">
        <v>57</v>
      </c>
      <c r="M30" s="80">
        <v>43466</v>
      </c>
      <c r="N30" s="90">
        <v>43952</v>
      </c>
      <c r="O30" s="83" t="s">
        <v>51</v>
      </c>
      <c r="P30" s="83" t="s">
        <v>51</v>
      </c>
      <c r="Q30" s="38">
        <v>44105</v>
      </c>
    </row>
    <row r="31" spans="1:17" x14ac:dyDescent="0.35">
      <c r="C31" s="81">
        <v>2</v>
      </c>
      <c r="D31" s="35" t="s">
        <v>56</v>
      </c>
      <c r="E31" s="38">
        <v>43586</v>
      </c>
      <c r="F31" s="38">
        <v>44044</v>
      </c>
      <c r="G31" s="83" t="s">
        <v>51</v>
      </c>
      <c r="H31" s="83" t="s">
        <v>51</v>
      </c>
      <c r="I31" s="38">
        <v>44228</v>
      </c>
      <c r="K31" s="81">
        <v>2</v>
      </c>
      <c r="L31" s="35" t="s">
        <v>57</v>
      </c>
      <c r="M31" s="38">
        <v>43831</v>
      </c>
      <c r="N31" s="90">
        <v>44317</v>
      </c>
      <c r="O31" s="83" t="s">
        <v>51</v>
      </c>
      <c r="P31" s="83" t="s">
        <v>51</v>
      </c>
      <c r="Q31" s="38">
        <v>44470</v>
      </c>
    </row>
    <row r="32" spans="1:17" x14ac:dyDescent="0.35">
      <c r="A32" s="35"/>
      <c r="C32" s="81">
        <v>1</v>
      </c>
      <c r="D32" s="35" t="s">
        <v>56</v>
      </c>
      <c r="E32" s="38">
        <v>43952</v>
      </c>
      <c r="F32" s="38">
        <v>43952</v>
      </c>
      <c r="G32" s="38">
        <v>44044</v>
      </c>
      <c r="H32" s="83" t="s">
        <v>51</v>
      </c>
      <c r="I32" s="38">
        <v>44593</v>
      </c>
      <c r="K32" s="81">
        <v>2</v>
      </c>
      <c r="L32" s="35" t="s">
        <v>57</v>
      </c>
      <c r="M32" s="80">
        <v>44197</v>
      </c>
      <c r="N32" s="90">
        <v>44682</v>
      </c>
      <c r="O32" s="83" t="s">
        <v>51</v>
      </c>
      <c r="P32" s="83" t="s">
        <v>51</v>
      </c>
      <c r="Q32" s="38">
        <v>44835</v>
      </c>
    </row>
    <row r="33" spans="1:17" x14ac:dyDescent="0.35">
      <c r="A33" s="35"/>
      <c r="C33" s="81">
        <v>2</v>
      </c>
      <c r="D33" s="35" t="s">
        <v>56</v>
      </c>
      <c r="E33" s="38">
        <v>43952</v>
      </c>
      <c r="F33" s="38">
        <v>44409</v>
      </c>
      <c r="G33" s="83" t="s">
        <v>51</v>
      </c>
      <c r="H33" s="83" t="s">
        <v>51</v>
      </c>
      <c r="I33" s="38">
        <v>44593</v>
      </c>
      <c r="K33" s="81">
        <v>2</v>
      </c>
      <c r="L33" s="35" t="s">
        <v>57</v>
      </c>
      <c r="M33" s="38">
        <v>44562</v>
      </c>
      <c r="N33" s="90">
        <v>45047</v>
      </c>
      <c r="O33" s="83" t="s">
        <v>51</v>
      </c>
      <c r="P33" s="83" t="s">
        <v>51</v>
      </c>
      <c r="Q33" s="38">
        <v>45200</v>
      </c>
    </row>
    <row r="34" spans="1:17" x14ac:dyDescent="0.35">
      <c r="A34" s="35"/>
      <c r="C34" s="81">
        <v>1</v>
      </c>
      <c r="D34" s="35" t="s">
        <v>56</v>
      </c>
      <c r="E34" s="38">
        <v>44317</v>
      </c>
      <c r="F34" s="38">
        <v>44317</v>
      </c>
      <c r="G34" s="38">
        <v>44409</v>
      </c>
      <c r="H34" s="83" t="s">
        <v>51</v>
      </c>
      <c r="I34" s="38">
        <v>44958</v>
      </c>
      <c r="K34" s="81">
        <v>2</v>
      </c>
      <c r="L34" s="35" t="s">
        <v>57</v>
      </c>
      <c r="M34" s="80">
        <v>44927</v>
      </c>
      <c r="N34" s="90">
        <v>45413</v>
      </c>
      <c r="O34" s="83" t="s">
        <v>51</v>
      </c>
      <c r="P34" s="83" t="s">
        <v>51</v>
      </c>
      <c r="Q34" s="38">
        <v>45566</v>
      </c>
    </row>
    <row r="35" spans="1:17" x14ac:dyDescent="0.35">
      <c r="C35" s="81">
        <v>2</v>
      </c>
      <c r="D35" s="35" t="s">
        <v>56</v>
      </c>
      <c r="E35" s="38">
        <v>44317</v>
      </c>
      <c r="F35" s="37">
        <v>44774</v>
      </c>
      <c r="G35" s="83" t="s">
        <v>51</v>
      </c>
      <c r="H35" s="83" t="s">
        <v>51</v>
      </c>
      <c r="I35" s="38">
        <v>44958</v>
      </c>
      <c r="K35" s="43" t="s">
        <v>72</v>
      </c>
    </row>
    <row r="36" spans="1:17" x14ac:dyDescent="0.35">
      <c r="A36" s="43"/>
      <c r="C36" s="81">
        <v>1</v>
      </c>
      <c r="D36" s="35" t="s">
        <v>56</v>
      </c>
      <c r="E36" s="38">
        <v>44682</v>
      </c>
      <c r="F36" s="38">
        <v>44682</v>
      </c>
      <c r="G36" s="37">
        <v>44774</v>
      </c>
      <c r="H36" s="83" t="s">
        <v>51</v>
      </c>
      <c r="I36" s="38">
        <v>45323</v>
      </c>
      <c r="K36" s="81">
        <v>1</v>
      </c>
      <c r="L36" s="35" t="s">
        <v>57</v>
      </c>
      <c r="M36" s="80">
        <v>43101</v>
      </c>
      <c r="N36" s="90">
        <v>43586</v>
      </c>
      <c r="O36" s="83" t="s">
        <v>51</v>
      </c>
      <c r="P36" s="83" t="s">
        <v>51</v>
      </c>
      <c r="Q36" s="38">
        <v>43739</v>
      </c>
    </row>
    <row r="37" spans="1:17" x14ac:dyDescent="0.35">
      <c r="C37" s="81">
        <v>2</v>
      </c>
      <c r="D37" s="35" t="s">
        <v>56</v>
      </c>
      <c r="E37" s="38">
        <v>44682</v>
      </c>
      <c r="F37" s="38">
        <v>45139</v>
      </c>
      <c r="G37" s="83" t="s">
        <v>51</v>
      </c>
      <c r="H37" s="83" t="s">
        <v>51</v>
      </c>
      <c r="I37" s="38">
        <v>45323</v>
      </c>
      <c r="K37" s="81">
        <v>1</v>
      </c>
      <c r="L37" s="35" t="s">
        <v>57</v>
      </c>
      <c r="M37" s="80">
        <v>43466</v>
      </c>
      <c r="N37" s="90">
        <v>43952</v>
      </c>
      <c r="O37" s="83" t="s">
        <v>51</v>
      </c>
      <c r="P37" s="83" t="s">
        <v>51</v>
      </c>
      <c r="Q37" s="38">
        <v>44105</v>
      </c>
    </row>
    <row r="38" spans="1:17" x14ac:dyDescent="0.35">
      <c r="A38" s="35"/>
      <c r="C38" s="81">
        <v>1</v>
      </c>
      <c r="D38" s="35" t="s">
        <v>56</v>
      </c>
      <c r="E38" s="38">
        <v>45047</v>
      </c>
      <c r="F38" s="38">
        <v>45047</v>
      </c>
      <c r="G38" s="38">
        <v>45139</v>
      </c>
      <c r="H38" s="83" t="s">
        <v>51</v>
      </c>
      <c r="I38" s="38">
        <v>45689</v>
      </c>
      <c r="K38" s="81">
        <v>1</v>
      </c>
      <c r="L38" s="35" t="s">
        <v>57</v>
      </c>
      <c r="M38" s="38">
        <v>43831</v>
      </c>
      <c r="N38" s="90">
        <v>44317</v>
      </c>
      <c r="O38" s="83" t="s">
        <v>51</v>
      </c>
      <c r="P38" s="83" t="s">
        <v>51</v>
      </c>
      <c r="Q38" s="38">
        <v>44470</v>
      </c>
    </row>
    <row r="39" spans="1:17" x14ac:dyDescent="0.35">
      <c r="A39" s="35"/>
      <c r="C39" s="81">
        <v>2</v>
      </c>
      <c r="D39" s="35" t="s">
        <v>56</v>
      </c>
      <c r="E39" s="38">
        <v>45047</v>
      </c>
      <c r="F39" s="38">
        <v>45505</v>
      </c>
      <c r="G39" s="83" t="s">
        <v>51</v>
      </c>
      <c r="H39" s="83" t="s">
        <v>51</v>
      </c>
      <c r="I39" s="38">
        <v>45689</v>
      </c>
      <c r="K39" s="81">
        <v>1</v>
      </c>
      <c r="L39" s="35" t="s">
        <v>57</v>
      </c>
      <c r="M39" s="80">
        <v>44197</v>
      </c>
      <c r="N39" s="90">
        <v>44682</v>
      </c>
      <c r="O39" s="83" t="s">
        <v>51</v>
      </c>
      <c r="P39" s="83" t="s">
        <v>51</v>
      </c>
      <c r="Q39" s="38">
        <v>44835</v>
      </c>
    </row>
    <row r="40" spans="1:17" x14ac:dyDescent="0.35">
      <c r="A40" s="35"/>
      <c r="C40" s="81">
        <v>1</v>
      </c>
      <c r="D40" s="35" t="s">
        <v>60</v>
      </c>
      <c r="E40" s="80">
        <v>43221</v>
      </c>
      <c r="F40" s="80">
        <v>43221</v>
      </c>
      <c r="G40" s="37">
        <v>43313</v>
      </c>
      <c r="H40" s="83" t="s">
        <v>51</v>
      </c>
      <c r="I40" s="38">
        <v>43862</v>
      </c>
      <c r="K40" s="81">
        <v>1</v>
      </c>
      <c r="L40" s="35" t="s">
        <v>57</v>
      </c>
      <c r="M40" s="38">
        <v>44562</v>
      </c>
      <c r="N40" s="90">
        <v>45047</v>
      </c>
      <c r="O40" s="83" t="s">
        <v>51</v>
      </c>
      <c r="P40" s="83" t="s">
        <v>51</v>
      </c>
      <c r="Q40" s="38">
        <v>45200</v>
      </c>
    </row>
    <row r="41" spans="1:17" x14ac:dyDescent="0.35">
      <c r="C41" s="81">
        <v>2</v>
      </c>
      <c r="D41" s="35" t="s">
        <v>60</v>
      </c>
      <c r="E41" s="80">
        <v>43221</v>
      </c>
      <c r="F41" s="38">
        <v>43678</v>
      </c>
      <c r="G41" s="83" t="s">
        <v>51</v>
      </c>
      <c r="H41" s="83" t="s">
        <v>51</v>
      </c>
      <c r="I41" s="38">
        <v>43862</v>
      </c>
      <c r="K41" s="81">
        <v>1</v>
      </c>
      <c r="L41" s="35" t="s">
        <v>57</v>
      </c>
      <c r="M41" s="80">
        <v>44927</v>
      </c>
      <c r="N41" s="90">
        <v>45413</v>
      </c>
      <c r="O41" s="83" t="s">
        <v>51</v>
      </c>
      <c r="P41" s="83" t="s">
        <v>51</v>
      </c>
      <c r="Q41" s="38">
        <v>45566</v>
      </c>
    </row>
    <row r="42" spans="1:17" x14ac:dyDescent="0.35">
      <c r="A42" s="43"/>
      <c r="C42" s="81">
        <v>1</v>
      </c>
      <c r="D42" s="35" t="s">
        <v>60</v>
      </c>
      <c r="E42" s="38">
        <v>43586</v>
      </c>
      <c r="F42" s="38">
        <v>43586</v>
      </c>
      <c r="G42" s="38">
        <v>43678</v>
      </c>
      <c r="H42" s="83" t="s">
        <v>51</v>
      </c>
      <c r="I42" s="38">
        <v>44228</v>
      </c>
      <c r="K42" s="81">
        <v>1</v>
      </c>
      <c r="L42" s="35" t="s">
        <v>59</v>
      </c>
      <c r="M42" s="80">
        <v>43313</v>
      </c>
      <c r="N42" s="37">
        <v>43831</v>
      </c>
      <c r="O42" s="83" t="s">
        <v>51</v>
      </c>
      <c r="P42" s="83" t="s">
        <v>51</v>
      </c>
      <c r="Q42" s="38">
        <v>43952</v>
      </c>
    </row>
    <row r="43" spans="1:17" x14ac:dyDescent="0.35">
      <c r="C43" s="81">
        <v>2</v>
      </c>
      <c r="D43" s="35" t="s">
        <v>60</v>
      </c>
      <c r="E43" s="38">
        <v>43586</v>
      </c>
      <c r="F43" s="38">
        <v>44044</v>
      </c>
      <c r="G43" s="83" t="s">
        <v>51</v>
      </c>
      <c r="H43" s="83" t="s">
        <v>51</v>
      </c>
      <c r="I43" s="38">
        <v>44228</v>
      </c>
      <c r="K43" s="81">
        <v>1</v>
      </c>
      <c r="L43" s="35" t="s">
        <v>59</v>
      </c>
      <c r="M43" s="38">
        <v>43678</v>
      </c>
      <c r="N43" s="38">
        <v>44197</v>
      </c>
      <c r="O43" s="83" t="s">
        <v>51</v>
      </c>
      <c r="P43" s="83" t="s">
        <v>51</v>
      </c>
      <c r="Q43" s="38">
        <v>44317</v>
      </c>
    </row>
    <row r="44" spans="1:17" x14ac:dyDescent="0.35">
      <c r="A44" s="35"/>
      <c r="C44" s="81">
        <v>1</v>
      </c>
      <c r="D44" s="35" t="s">
        <v>60</v>
      </c>
      <c r="E44" s="38">
        <v>43952</v>
      </c>
      <c r="F44" s="38">
        <v>43952</v>
      </c>
      <c r="G44" s="38">
        <v>44044</v>
      </c>
      <c r="H44" s="83" t="s">
        <v>51</v>
      </c>
      <c r="I44" s="38">
        <v>44593</v>
      </c>
      <c r="K44" s="81">
        <v>1</v>
      </c>
      <c r="L44" s="35" t="s">
        <v>59</v>
      </c>
      <c r="M44" s="80">
        <v>44044</v>
      </c>
      <c r="N44" s="37">
        <v>44562</v>
      </c>
      <c r="O44" s="83" t="s">
        <v>51</v>
      </c>
      <c r="P44" s="83" t="s">
        <v>51</v>
      </c>
      <c r="Q44" s="38">
        <v>44682</v>
      </c>
    </row>
    <row r="45" spans="1:17" x14ac:dyDescent="0.35">
      <c r="A45" s="35"/>
      <c r="C45" s="81">
        <v>2</v>
      </c>
      <c r="D45" s="35" t="s">
        <v>60</v>
      </c>
      <c r="E45" s="38">
        <v>43952</v>
      </c>
      <c r="F45" s="38">
        <v>44409</v>
      </c>
      <c r="G45" s="83" t="s">
        <v>51</v>
      </c>
      <c r="H45" s="83" t="s">
        <v>51</v>
      </c>
      <c r="I45" s="38">
        <v>44593</v>
      </c>
      <c r="K45" s="81">
        <v>1</v>
      </c>
      <c r="L45" s="35" t="s">
        <v>59</v>
      </c>
      <c r="M45" s="38">
        <v>44409</v>
      </c>
      <c r="N45" s="38">
        <v>44927</v>
      </c>
      <c r="O45" s="83" t="s">
        <v>51</v>
      </c>
      <c r="P45" s="83" t="s">
        <v>51</v>
      </c>
      <c r="Q45" s="38">
        <v>45047</v>
      </c>
    </row>
    <row r="46" spans="1:17" x14ac:dyDescent="0.35">
      <c r="A46" s="35"/>
      <c r="C46" s="81">
        <v>1</v>
      </c>
      <c r="D46" s="35" t="s">
        <v>60</v>
      </c>
      <c r="E46" s="38">
        <v>44317</v>
      </c>
      <c r="F46" s="38">
        <v>44317</v>
      </c>
      <c r="G46" s="38">
        <v>44409</v>
      </c>
      <c r="H46" s="83" t="s">
        <v>51</v>
      </c>
      <c r="I46" s="38">
        <v>44958</v>
      </c>
      <c r="K46" s="81">
        <v>1</v>
      </c>
      <c r="L46" s="35" t="s">
        <v>59</v>
      </c>
      <c r="M46" s="80">
        <v>44774</v>
      </c>
      <c r="N46" s="37">
        <v>45292</v>
      </c>
      <c r="O46" s="83" t="s">
        <v>51</v>
      </c>
      <c r="P46" s="83" t="s">
        <v>51</v>
      </c>
      <c r="Q46" s="38">
        <v>45413</v>
      </c>
    </row>
    <row r="47" spans="1:17" x14ac:dyDescent="0.35">
      <c r="C47" s="81">
        <v>2</v>
      </c>
      <c r="D47" s="35" t="s">
        <v>60</v>
      </c>
      <c r="E47" s="38">
        <v>44317</v>
      </c>
      <c r="F47" s="37">
        <v>44774</v>
      </c>
      <c r="G47" s="83" t="s">
        <v>51</v>
      </c>
      <c r="H47" s="83" t="s">
        <v>51</v>
      </c>
      <c r="I47" s="38">
        <v>44958</v>
      </c>
      <c r="K47" s="81">
        <v>1</v>
      </c>
      <c r="L47" s="35" t="s">
        <v>59</v>
      </c>
      <c r="M47" s="38">
        <v>45139</v>
      </c>
      <c r="N47" s="38">
        <v>45658</v>
      </c>
      <c r="O47" s="83" t="s">
        <v>51</v>
      </c>
      <c r="P47" s="83" t="s">
        <v>51</v>
      </c>
      <c r="Q47" s="38">
        <v>45778</v>
      </c>
    </row>
    <row r="48" spans="1:17" x14ac:dyDescent="0.35">
      <c r="A48" s="43"/>
      <c r="C48" s="81">
        <v>1</v>
      </c>
      <c r="D48" s="35" t="s">
        <v>60</v>
      </c>
      <c r="E48" s="38">
        <v>44682</v>
      </c>
      <c r="F48" s="38">
        <v>44682</v>
      </c>
      <c r="G48" s="37">
        <v>44774</v>
      </c>
      <c r="H48" s="83" t="s">
        <v>51</v>
      </c>
      <c r="I48" s="38">
        <v>45323</v>
      </c>
      <c r="K48" s="81">
        <v>2</v>
      </c>
      <c r="L48" s="35" t="s">
        <v>55</v>
      </c>
      <c r="M48" s="80">
        <v>43221</v>
      </c>
      <c r="N48" s="91">
        <v>43466</v>
      </c>
      <c r="O48" s="83" t="s">
        <v>51</v>
      </c>
      <c r="P48" s="83" t="s">
        <v>51</v>
      </c>
      <c r="Q48" s="38">
        <v>43952</v>
      </c>
    </row>
    <row r="49" spans="1:17" x14ac:dyDescent="0.35">
      <c r="C49" s="81">
        <v>2</v>
      </c>
      <c r="D49" s="35" t="s">
        <v>60</v>
      </c>
      <c r="E49" s="38">
        <v>44682</v>
      </c>
      <c r="F49" s="38">
        <v>45139</v>
      </c>
      <c r="G49" s="83" t="s">
        <v>51</v>
      </c>
      <c r="H49" s="83" t="s">
        <v>51</v>
      </c>
      <c r="I49" s="38">
        <v>45323</v>
      </c>
      <c r="K49" s="81">
        <v>2</v>
      </c>
      <c r="L49" s="35" t="s">
        <v>55</v>
      </c>
      <c r="M49" s="38">
        <v>43586</v>
      </c>
      <c r="N49" s="90">
        <v>43831</v>
      </c>
      <c r="O49" s="83" t="s">
        <v>51</v>
      </c>
      <c r="P49" s="83" t="s">
        <v>51</v>
      </c>
      <c r="Q49" s="38">
        <v>44317</v>
      </c>
    </row>
    <row r="50" spans="1:17" x14ac:dyDescent="0.35">
      <c r="A50" s="35"/>
      <c r="C50" s="81">
        <v>1</v>
      </c>
      <c r="D50" s="35" t="s">
        <v>60</v>
      </c>
      <c r="E50" s="38">
        <v>45047</v>
      </c>
      <c r="F50" s="38">
        <v>45047</v>
      </c>
      <c r="G50" s="38">
        <v>45139</v>
      </c>
      <c r="H50" s="83" t="s">
        <v>51</v>
      </c>
      <c r="I50" s="38">
        <v>45689</v>
      </c>
      <c r="K50" s="81">
        <v>2</v>
      </c>
      <c r="L50" s="35" t="s">
        <v>55</v>
      </c>
      <c r="M50" s="38">
        <v>43952</v>
      </c>
      <c r="N50" s="91">
        <v>44197</v>
      </c>
      <c r="O50" s="83" t="s">
        <v>51</v>
      </c>
      <c r="P50" s="83" t="s">
        <v>51</v>
      </c>
      <c r="Q50" s="38">
        <v>44682</v>
      </c>
    </row>
    <row r="51" spans="1:17" x14ac:dyDescent="0.35">
      <c r="A51" s="35"/>
      <c r="C51" s="81">
        <v>2</v>
      </c>
      <c r="D51" s="35" t="s">
        <v>60</v>
      </c>
      <c r="E51" s="38">
        <v>45047</v>
      </c>
      <c r="F51" s="38">
        <v>45505</v>
      </c>
      <c r="G51" s="83" t="s">
        <v>51</v>
      </c>
      <c r="H51" s="83" t="s">
        <v>51</v>
      </c>
      <c r="I51" s="38">
        <v>45689</v>
      </c>
      <c r="K51" s="81">
        <v>2</v>
      </c>
      <c r="L51" s="35" t="s">
        <v>55</v>
      </c>
      <c r="M51" s="38">
        <v>44317</v>
      </c>
      <c r="N51" s="90">
        <v>44562</v>
      </c>
      <c r="O51" s="83" t="s">
        <v>51</v>
      </c>
      <c r="P51" s="83" t="s">
        <v>51</v>
      </c>
      <c r="Q51" s="38">
        <v>45047</v>
      </c>
    </row>
    <row r="52" spans="1:17" x14ac:dyDescent="0.35">
      <c r="A52" s="35"/>
      <c r="C52" s="81">
        <v>1</v>
      </c>
      <c r="D52" s="35" t="s">
        <v>57</v>
      </c>
      <c r="E52" s="37">
        <v>43101</v>
      </c>
      <c r="F52" s="37">
        <v>43101</v>
      </c>
      <c r="G52" s="38">
        <v>43221</v>
      </c>
      <c r="H52" s="83" t="s">
        <v>51</v>
      </c>
      <c r="I52" s="38">
        <v>43739</v>
      </c>
      <c r="K52" s="81">
        <v>2</v>
      </c>
      <c r="L52" s="35" t="s">
        <v>55</v>
      </c>
      <c r="M52" s="38">
        <v>44682</v>
      </c>
      <c r="N52" s="91">
        <v>44927</v>
      </c>
      <c r="O52" s="83" t="s">
        <v>51</v>
      </c>
      <c r="P52" s="83" t="s">
        <v>51</v>
      </c>
      <c r="Q52" s="38">
        <v>45413</v>
      </c>
    </row>
    <row r="53" spans="1:17" x14ac:dyDescent="0.35">
      <c r="C53" s="81">
        <v>2</v>
      </c>
      <c r="D53" s="35" t="s">
        <v>57</v>
      </c>
      <c r="E53" s="37">
        <v>43101</v>
      </c>
      <c r="F53" s="38">
        <v>43313</v>
      </c>
      <c r="G53" s="37">
        <v>43466</v>
      </c>
      <c r="H53" s="83" t="s">
        <v>51</v>
      </c>
      <c r="I53" s="38">
        <v>43739</v>
      </c>
      <c r="K53" s="81">
        <v>2</v>
      </c>
      <c r="L53" s="35" t="s">
        <v>55</v>
      </c>
      <c r="M53" s="38">
        <v>45047</v>
      </c>
      <c r="N53" s="90">
        <v>45292</v>
      </c>
      <c r="O53" s="83" t="s">
        <v>51</v>
      </c>
      <c r="P53" s="83" t="s">
        <v>51</v>
      </c>
      <c r="Q53" s="38">
        <v>45778</v>
      </c>
    </row>
    <row r="54" spans="1:17" x14ac:dyDescent="0.35">
      <c r="C54" s="81">
        <v>1</v>
      </c>
      <c r="D54" s="35" t="s">
        <v>57</v>
      </c>
      <c r="E54" s="37">
        <v>43466</v>
      </c>
      <c r="F54" s="37">
        <v>43466</v>
      </c>
      <c r="G54" s="38">
        <v>43586</v>
      </c>
      <c r="H54" s="83" t="s">
        <v>51</v>
      </c>
      <c r="I54" s="38">
        <v>44105</v>
      </c>
      <c r="K54" s="81">
        <v>2</v>
      </c>
      <c r="L54" s="35" t="s">
        <v>56</v>
      </c>
      <c r="M54" s="80">
        <v>43221</v>
      </c>
      <c r="N54" s="91">
        <v>43466</v>
      </c>
      <c r="O54" s="83" t="s">
        <v>51</v>
      </c>
      <c r="P54" s="83" t="s">
        <v>51</v>
      </c>
      <c r="Q54" s="90">
        <v>43862</v>
      </c>
    </row>
    <row r="55" spans="1:17" x14ac:dyDescent="0.35">
      <c r="C55" s="81">
        <v>2</v>
      </c>
      <c r="D55" s="35" t="s">
        <v>57</v>
      </c>
      <c r="E55" s="37">
        <v>43466</v>
      </c>
      <c r="F55" s="38">
        <v>43678</v>
      </c>
      <c r="G55" s="37">
        <v>43831</v>
      </c>
      <c r="H55" s="83" t="s">
        <v>51</v>
      </c>
      <c r="I55" s="38">
        <v>44105</v>
      </c>
      <c r="K55" s="81">
        <v>2</v>
      </c>
      <c r="L55" s="35" t="s">
        <v>56</v>
      </c>
      <c r="M55" s="38">
        <v>43586</v>
      </c>
      <c r="N55" s="90">
        <v>43831</v>
      </c>
      <c r="O55" s="83" t="s">
        <v>51</v>
      </c>
      <c r="P55" s="83" t="s">
        <v>51</v>
      </c>
      <c r="Q55" s="90">
        <v>44228</v>
      </c>
    </row>
    <row r="56" spans="1:17" x14ac:dyDescent="0.35">
      <c r="C56" s="81">
        <v>1</v>
      </c>
      <c r="D56" s="35" t="s">
        <v>57</v>
      </c>
      <c r="E56" s="37">
        <v>43831</v>
      </c>
      <c r="F56" s="37">
        <v>43831</v>
      </c>
      <c r="G56" s="38">
        <v>43952</v>
      </c>
      <c r="H56" s="83" t="s">
        <v>51</v>
      </c>
      <c r="I56" s="38">
        <v>44470</v>
      </c>
      <c r="K56" s="81">
        <v>2</v>
      </c>
      <c r="L56" s="35" t="s">
        <v>56</v>
      </c>
      <c r="M56" s="38">
        <v>43952</v>
      </c>
      <c r="N56" s="91">
        <v>44197</v>
      </c>
      <c r="O56" s="83" t="s">
        <v>51</v>
      </c>
      <c r="P56" s="83" t="s">
        <v>51</v>
      </c>
      <c r="Q56" s="90">
        <v>44593</v>
      </c>
    </row>
    <row r="57" spans="1:17" x14ac:dyDescent="0.35">
      <c r="C57" s="81">
        <v>2</v>
      </c>
      <c r="D57" s="35" t="s">
        <v>57</v>
      </c>
      <c r="E57" s="37">
        <v>43831</v>
      </c>
      <c r="F57" s="38">
        <v>44044</v>
      </c>
      <c r="G57" s="37">
        <v>44197</v>
      </c>
      <c r="H57" s="83" t="s">
        <v>51</v>
      </c>
      <c r="I57" s="38">
        <v>44470</v>
      </c>
      <c r="K57" s="81">
        <v>2</v>
      </c>
      <c r="L57" s="35" t="s">
        <v>56</v>
      </c>
      <c r="M57" s="38">
        <v>44317</v>
      </c>
      <c r="N57" s="90">
        <v>44562</v>
      </c>
      <c r="O57" s="83" t="s">
        <v>51</v>
      </c>
      <c r="P57" s="83" t="s">
        <v>51</v>
      </c>
      <c r="Q57" s="90">
        <v>44958</v>
      </c>
    </row>
    <row r="58" spans="1:17" x14ac:dyDescent="0.35">
      <c r="C58" s="81">
        <v>1</v>
      </c>
      <c r="D58" s="35" t="s">
        <v>57</v>
      </c>
      <c r="E58" s="37">
        <v>44197</v>
      </c>
      <c r="F58" s="37">
        <v>44197</v>
      </c>
      <c r="G58" s="38">
        <v>44317</v>
      </c>
      <c r="H58" s="83" t="s">
        <v>51</v>
      </c>
      <c r="I58" s="38">
        <v>44841</v>
      </c>
      <c r="K58" s="81">
        <v>2</v>
      </c>
      <c r="L58" s="35" t="s">
        <v>56</v>
      </c>
      <c r="M58" s="38">
        <v>44682</v>
      </c>
      <c r="N58" s="91">
        <v>44927</v>
      </c>
      <c r="O58" s="83" t="s">
        <v>51</v>
      </c>
      <c r="P58" s="83" t="s">
        <v>51</v>
      </c>
      <c r="Q58" s="90">
        <v>45323</v>
      </c>
    </row>
    <row r="59" spans="1:17" x14ac:dyDescent="0.35">
      <c r="C59" s="81">
        <v>2</v>
      </c>
      <c r="D59" s="35" t="s">
        <v>57</v>
      </c>
      <c r="E59" s="37">
        <v>44197</v>
      </c>
      <c r="F59" s="38">
        <v>44409</v>
      </c>
      <c r="G59" s="37">
        <v>44562</v>
      </c>
      <c r="H59" s="83" t="s">
        <v>51</v>
      </c>
      <c r="I59" s="38">
        <v>44841</v>
      </c>
      <c r="K59" s="81">
        <v>2</v>
      </c>
      <c r="L59" s="35" t="s">
        <v>56</v>
      </c>
      <c r="M59" s="38">
        <v>45047</v>
      </c>
      <c r="N59" s="90">
        <v>45292</v>
      </c>
      <c r="O59" s="83" t="s">
        <v>51</v>
      </c>
      <c r="P59" s="83" t="s">
        <v>51</v>
      </c>
      <c r="Q59" s="90">
        <v>45689</v>
      </c>
    </row>
    <row r="60" spans="1:17" x14ac:dyDescent="0.35">
      <c r="C60" s="81">
        <v>1</v>
      </c>
      <c r="D60" s="35" t="s">
        <v>57</v>
      </c>
      <c r="E60" s="37">
        <v>44562</v>
      </c>
      <c r="F60" s="37">
        <v>44562</v>
      </c>
      <c r="G60" s="38">
        <v>44682</v>
      </c>
      <c r="H60" s="83" t="s">
        <v>51</v>
      </c>
      <c r="I60" s="38">
        <v>45200</v>
      </c>
      <c r="K60" s="81">
        <v>2</v>
      </c>
      <c r="L60" s="35" t="s">
        <v>60</v>
      </c>
      <c r="M60" s="80">
        <v>43221</v>
      </c>
      <c r="N60" s="91">
        <v>43466</v>
      </c>
      <c r="O60" s="83" t="s">
        <v>51</v>
      </c>
      <c r="P60" s="83" t="s">
        <v>51</v>
      </c>
      <c r="Q60" s="90">
        <v>43862</v>
      </c>
    </row>
    <row r="61" spans="1:17" x14ac:dyDescent="0.35">
      <c r="C61" s="81">
        <v>2</v>
      </c>
      <c r="D61" s="35" t="s">
        <v>57</v>
      </c>
      <c r="E61" s="37">
        <v>44562</v>
      </c>
      <c r="F61" s="37">
        <v>44774</v>
      </c>
      <c r="G61" s="37">
        <v>44927</v>
      </c>
      <c r="H61" s="83" t="s">
        <v>51</v>
      </c>
      <c r="I61" s="38">
        <v>45200</v>
      </c>
      <c r="K61" s="81">
        <v>2</v>
      </c>
      <c r="L61" s="35" t="s">
        <v>60</v>
      </c>
      <c r="M61" s="38">
        <v>43586</v>
      </c>
      <c r="N61" s="90">
        <v>43831</v>
      </c>
      <c r="O61" s="83" t="s">
        <v>51</v>
      </c>
      <c r="P61" s="83" t="s">
        <v>51</v>
      </c>
      <c r="Q61" s="90">
        <v>44228</v>
      </c>
    </row>
    <row r="62" spans="1:17" x14ac:dyDescent="0.35">
      <c r="C62" s="81">
        <v>1</v>
      </c>
      <c r="D62" s="35" t="s">
        <v>57</v>
      </c>
      <c r="E62" s="37">
        <v>44927</v>
      </c>
      <c r="F62" s="37">
        <v>44927</v>
      </c>
      <c r="G62" s="38">
        <v>45047</v>
      </c>
      <c r="H62" s="83" t="s">
        <v>51</v>
      </c>
      <c r="I62" s="38">
        <v>45566</v>
      </c>
      <c r="K62" s="81">
        <v>2</v>
      </c>
      <c r="L62" s="35" t="s">
        <v>60</v>
      </c>
      <c r="M62" s="38">
        <v>43952</v>
      </c>
      <c r="N62" s="91">
        <v>44197</v>
      </c>
      <c r="O62" s="83" t="s">
        <v>51</v>
      </c>
      <c r="P62" s="83" t="s">
        <v>51</v>
      </c>
      <c r="Q62" s="90">
        <v>44593</v>
      </c>
    </row>
    <row r="63" spans="1:17" x14ac:dyDescent="0.35">
      <c r="C63" s="81">
        <v>2</v>
      </c>
      <c r="D63" s="35" t="s">
        <v>57</v>
      </c>
      <c r="E63" s="37">
        <v>44927</v>
      </c>
      <c r="F63" s="38">
        <v>45139</v>
      </c>
      <c r="G63" s="37">
        <v>45292</v>
      </c>
      <c r="H63" s="83" t="s">
        <v>51</v>
      </c>
      <c r="I63" s="38">
        <v>45566</v>
      </c>
      <c r="K63" s="81">
        <v>2</v>
      </c>
      <c r="L63" s="35" t="s">
        <v>60</v>
      </c>
      <c r="M63" s="38">
        <v>44317</v>
      </c>
      <c r="N63" s="90">
        <v>44562</v>
      </c>
      <c r="O63" s="83" t="s">
        <v>51</v>
      </c>
      <c r="P63" s="83" t="s">
        <v>51</v>
      </c>
      <c r="Q63" s="90">
        <v>44958</v>
      </c>
    </row>
    <row r="64" spans="1:17" x14ac:dyDescent="0.35">
      <c r="K64" s="81">
        <v>2</v>
      </c>
      <c r="L64" s="35" t="s">
        <v>60</v>
      </c>
      <c r="M64" s="38">
        <v>44682</v>
      </c>
      <c r="N64" s="91">
        <v>44927</v>
      </c>
      <c r="O64" s="83" t="s">
        <v>51</v>
      </c>
      <c r="P64" s="83" t="s">
        <v>51</v>
      </c>
      <c r="Q64" s="90">
        <v>45323</v>
      </c>
    </row>
    <row r="65" spans="3:17" x14ac:dyDescent="0.35">
      <c r="K65" s="81">
        <v>2</v>
      </c>
      <c r="L65" s="35" t="s">
        <v>60</v>
      </c>
      <c r="M65" s="38">
        <v>45047</v>
      </c>
      <c r="N65" s="90">
        <v>45292</v>
      </c>
      <c r="O65" s="83" t="s">
        <v>51</v>
      </c>
      <c r="P65" s="83" t="s">
        <v>51</v>
      </c>
      <c r="Q65" s="90">
        <v>45689</v>
      </c>
    </row>
    <row r="68" spans="3:17" x14ac:dyDescent="0.35">
      <c r="C68" s="35" t="s">
        <v>73</v>
      </c>
      <c r="D68" s="43"/>
      <c r="E68" s="43"/>
      <c r="F68" s="43"/>
      <c r="G68" s="43"/>
    </row>
    <row r="69" spans="3:17" x14ac:dyDescent="0.35">
      <c r="C69" s="35" t="s">
        <v>59</v>
      </c>
      <c r="D69" s="35" t="s">
        <v>67</v>
      </c>
      <c r="E69" s="86" t="s">
        <v>74</v>
      </c>
      <c r="F69" s="35" t="s">
        <v>68</v>
      </c>
      <c r="G69" s="35" t="s">
        <v>69</v>
      </c>
      <c r="H69" s="85"/>
    </row>
    <row r="70" spans="3:17" x14ac:dyDescent="0.35">
      <c r="C70" s="35" t="s">
        <v>55</v>
      </c>
      <c r="D70" s="35" t="s">
        <v>67</v>
      </c>
      <c r="E70" s="35" t="s">
        <v>70</v>
      </c>
      <c r="F70" s="35" t="s">
        <v>68</v>
      </c>
      <c r="G70" s="86" t="s">
        <v>74</v>
      </c>
      <c r="H70" s="85"/>
    </row>
    <row r="71" spans="3:17" x14ac:dyDescent="0.35">
      <c r="C71" s="35" t="s">
        <v>60</v>
      </c>
      <c r="D71" s="35" t="s">
        <v>67</v>
      </c>
      <c r="E71" s="35" t="s">
        <v>70</v>
      </c>
      <c r="F71" s="35" t="s">
        <v>68</v>
      </c>
      <c r="G71" s="86" t="s">
        <v>74</v>
      </c>
      <c r="H71" s="85"/>
    </row>
    <row r="72" spans="3:17" x14ac:dyDescent="0.35">
      <c r="C72" s="35" t="s">
        <v>56</v>
      </c>
      <c r="D72" s="35" t="s">
        <v>67</v>
      </c>
      <c r="E72" s="35" t="s">
        <v>70</v>
      </c>
      <c r="F72" s="35" t="s">
        <v>68</v>
      </c>
      <c r="G72" s="86" t="s">
        <v>74</v>
      </c>
      <c r="H72" s="85"/>
    </row>
    <row r="73" spans="3:17" x14ac:dyDescent="0.35">
      <c r="C73" s="35" t="s">
        <v>57</v>
      </c>
      <c r="D73" s="35" t="s">
        <v>67</v>
      </c>
      <c r="E73" s="86" t="s">
        <v>74</v>
      </c>
      <c r="F73" s="35" t="s">
        <v>68</v>
      </c>
      <c r="G73" s="35" t="s">
        <v>71</v>
      </c>
    </row>
    <row r="74" spans="3:17" x14ac:dyDescent="0.35">
      <c r="D74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Loan Calc</vt:lpstr>
      <vt:lpstr>Yr 1 Loans</vt:lpstr>
      <vt:lpstr>Yr 2 Loans</vt:lpstr>
      <vt:lpstr>Inputs</vt:lpstr>
      <vt:lpstr>Unsub</vt:lpstr>
      <vt:lpstr>AmericasLoans</vt:lpstr>
      <vt:lpstr>FriSatLoans</vt:lpstr>
      <vt:lpstr>GlobalAE</vt:lpstr>
      <vt:lpstr>GlobalAELoans</vt:lpstr>
      <vt:lpstr>GlobalAsiaLoans</vt:lpstr>
      <vt:lpstr>Loans</vt:lpstr>
      <vt:lpstr>'Loan Calc'!Print_Area</vt:lpstr>
      <vt:lpstr>Program</vt:lpstr>
      <vt:lpstr>Sat</vt:lpstr>
      <vt:lpstr>SatLoans</vt:lpstr>
      <vt:lpstr>Total_Cost</vt:lpstr>
      <vt:lpstr>Total_Interest</vt:lpstr>
    </vt:vector>
  </TitlesOfParts>
  <Company>Columbia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 Spilker</dc:creator>
  <cp:lastModifiedBy>Eisner, Rachel</cp:lastModifiedBy>
  <cp:lastPrinted>2015-04-09T17:20:46Z</cp:lastPrinted>
  <dcterms:created xsi:type="dcterms:W3CDTF">2005-08-09T22:54:23Z</dcterms:created>
  <dcterms:modified xsi:type="dcterms:W3CDTF">2025-02-12T16:22:57Z</dcterms:modified>
</cp:coreProperties>
</file>